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\RA\State\CL\Building_Exposure\"/>
    </mc:Choice>
  </mc:AlternateContent>
  <xr:revisionPtr revIDLastSave="0" documentId="13_ncr:1_{15D177E6-7309-400E-94A8-D675AD8FD09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0 Occupancy Classes" sheetId="10" r:id="rId1"/>
    <sheet name="metadata" sheetId="3" r:id="rId2"/>
  </sheets>
  <definedNames>
    <definedName name="_xlnm._FilterDatabase" localSheetId="0" hidden="1">'10 Occupancy Classes'!$A$10:$AV$350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2" i="10" l="1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X99" i="10"/>
  <c r="AX100" i="10"/>
  <c r="AX101" i="10"/>
  <c r="AX102" i="10"/>
  <c r="AX103" i="10"/>
  <c r="AX104" i="10"/>
  <c r="AX105" i="10"/>
  <c r="AX106" i="10"/>
  <c r="AX107" i="10"/>
  <c r="AX108" i="10"/>
  <c r="AX109" i="10"/>
  <c r="AX110" i="10"/>
  <c r="AX111" i="10"/>
  <c r="AX112" i="10"/>
  <c r="AX113" i="10"/>
  <c r="AX114" i="10"/>
  <c r="AX115" i="10"/>
  <c r="AX116" i="10"/>
  <c r="AX117" i="10"/>
  <c r="AX118" i="10"/>
  <c r="AX119" i="10"/>
  <c r="AX120" i="10"/>
  <c r="AX121" i="10"/>
  <c r="AX122" i="10"/>
  <c r="AX123" i="10"/>
  <c r="AX124" i="10"/>
  <c r="AX125" i="10"/>
  <c r="AX126" i="10"/>
  <c r="AX127" i="10"/>
  <c r="AX128" i="10"/>
  <c r="AX129" i="10"/>
  <c r="AX130" i="10"/>
  <c r="AX131" i="10"/>
  <c r="AX132" i="10"/>
  <c r="AX133" i="10"/>
  <c r="AX134" i="10"/>
  <c r="AX135" i="10"/>
  <c r="AX136" i="10"/>
  <c r="AX137" i="10"/>
  <c r="AX138" i="10"/>
  <c r="AX139" i="10"/>
  <c r="AX140" i="10"/>
  <c r="AX141" i="10"/>
  <c r="AX142" i="10"/>
  <c r="AX143" i="10"/>
  <c r="AX144" i="10"/>
  <c r="AX145" i="10"/>
  <c r="AX146" i="10"/>
  <c r="AX147" i="10"/>
  <c r="AX148" i="10"/>
  <c r="AX149" i="10"/>
  <c r="AX150" i="10"/>
  <c r="AX151" i="10"/>
  <c r="AX152" i="10"/>
  <c r="AX153" i="10"/>
  <c r="AX154" i="10"/>
  <c r="AX155" i="10"/>
  <c r="AX156" i="10"/>
  <c r="AX157" i="10"/>
  <c r="AX158" i="10"/>
  <c r="AX159" i="10"/>
  <c r="AX160" i="10"/>
  <c r="AX161" i="10"/>
  <c r="AX162" i="10"/>
  <c r="AX163" i="10"/>
  <c r="AX164" i="10"/>
  <c r="AX165" i="10"/>
  <c r="AX166" i="10"/>
  <c r="AX167" i="10"/>
  <c r="AX168" i="10"/>
  <c r="AX169" i="10"/>
  <c r="AX170" i="10"/>
  <c r="AX171" i="10"/>
  <c r="AX172" i="10"/>
  <c r="AX173" i="10"/>
  <c r="AX174" i="10"/>
  <c r="AX175" i="10"/>
  <c r="AX176" i="10"/>
  <c r="AX177" i="10"/>
  <c r="AX178" i="10"/>
  <c r="AX179" i="10"/>
  <c r="AX180" i="10"/>
  <c r="AX181" i="10"/>
  <c r="AX182" i="10"/>
  <c r="AX183" i="10"/>
  <c r="AX184" i="10"/>
  <c r="AX185" i="10"/>
  <c r="AX186" i="10"/>
  <c r="AX187" i="10"/>
  <c r="AX188" i="10"/>
  <c r="AX189" i="10"/>
  <c r="AX190" i="10"/>
  <c r="AX191" i="10"/>
  <c r="AX192" i="10"/>
  <c r="AX193" i="10"/>
  <c r="AX194" i="10"/>
  <c r="AX195" i="10"/>
  <c r="AX196" i="10"/>
  <c r="AX197" i="10"/>
  <c r="AX198" i="10"/>
  <c r="AX199" i="10"/>
  <c r="AX200" i="10"/>
  <c r="AX201" i="10"/>
  <c r="AX202" i="10"/>
  <c r="AX203" i="10"/>
  <c r="AX204" i="10"/>
  <c r="AX205" i="10"/>
  <c r="AX206" i="10"/>
  <c r="AX207" i="10"/>
  <c r="AX208" i="10"/>
  <c r="AX209" i="10"/>
  <c r="AX210" i="10"/>
  <c r="AX211" i="10"/>
  <c r="AX212" i="10"/>
  <c r="AX213" i="10"/>
  <c r="AX214" i="10"/>
  <c r="AX215" i="10"/>
  <c r="AX216" i="10"/>
  <c r="AX217" i="10"/>
  <c r="AX218" i="10"/>
  <c r="AX219" i="10"/>
  <c r="AX220" i="10"/>
  <c r="AX221" i="10"/>
  <c r="AX222" i="10"/>
  <c r="AX223" i="10"/>
  <c r="AX224" i="10"/>
  <c r="AX225" i="10"/>
  <c r="AX226" i="10"/>
  <c r="AX227" i="10"/>
  <c r="AX228" i="10"/>
  <c r="AX229" i="10"/>
  <c r="AX230" i="10"/>
  <c r="AX231" i="10"/>
  <c r="AX232" i="10"/>
  <c r="AX233" i="10"/>
  <c r="AX234" i="10"/>
  <c r="AX235" i="10"/>
  <c r="AX236" i="10"/>
  <c r="AX237" i="10"/>
  <c r="AX238" i="10"/>
  <c r="AX239" i="10"/>
  <c r="AX240" i="10"/>
  <c r="AX241" i="10"/>
  <c r="AX242" i="10"/>
  <c r="AX243" i="10"/>
  <c r="AX244" i="10"/>
  <c r="AX245" i="10"/>
  <c r="AX246" i="10"/>
  <c r="AX247" i="10"/>
  <c r="AX248" i="10"/>
  <c r="AX249" i="10"/>
  <c r="AX250" i="10"/>
  <c r="AX251" i="10"/>
  <c r="AX252" i="10"/>
  <c r="AX253" i="10"/>
  <c r="AX254" i="10"/>
  <c r="AX255" i="10"/>
  <c r="AX256" i="10"/>
  <c r="AX257" i="10"/>
  <c r="AX258" i="10"/>
  <c r="AX259" i="10"/>
  <c r="AX260" i="10"/>
  <c r="AX261" i="10"/>
  <c r="AX262" i="10"/>
  <c r="AX263" i="10"/>
  <c r="AX264" i="10"/>
  <c r="AX265" i="10"/>
  <c r="AX266" i="10"/>
  <c r="AX267" i="10"/>
  <c r="AX268" i="10"/>
  <c r="AX269" i="10"/>
  <c r="AX270" i="10"/>
  <c r="AX271" i="10"/>
  <c r="AX272" i="10"/>
  <c r="AX273" i="10"/>
  <c r="AX274" i="10"/>
  <c r="AX275" i="10"/>
  <c r="AX276" i="10"/>
  <c r="AX277" i="10"/>
  <c r="AX278" i="10"/>
  <c r="AX279" i="10"/>
  <c r="AX280" i="10"/>
  <c r="AX281" i="10"/>
  <c r="AX282" i="10"/>
  <c r="AX283" i="10"/>
  <c r="AX284" i="10"/>
  <c r="AX285" i="10"/>
  <c r="AX286" i="10"/>
  <c r="AX287" i="10"/>
  <c r="AX288" i="10"/>
  <c r="AX289" i="10"/>
  <c r="AX290" i="10"/>
  <c r="AX291" i="10"/>
  <c r="AX292" i="10"/>
  <c r="AX293" i="10"/>
  <c r="AX294" i="10"/>
  <c r="AX295" i="10"/>
  <c r="AX296" i="10"/>
  <c r="AX297" i="10"/>
  <c r="AX298" i="10"/>
  <c r="AX299" i="10"/>
  <c r="AX300" i="10"/>
  <c r="AX301" i="10"/>
  <c r="AX302" i="10"/>
  <c r="AX303" i="10"/>
  <c r="AX304" i="10"/>
  <c r="AX305" i="10"/>
  <c r="AX306" i="10"/>
  <c r="AX307" i="10"/>
  <c r="AX308" i="10"/>
  <c r="AX309" i="10"/>
  <c r="AX310" i="10"/>
  <c r="AX311" i="10"/>
  <c r="AX312" i="10"/>
  <c r="AX313" i="10"/>
  <c r="AX314" i="10"/>
  <c r="AX315" i="10"/>
  <c r="AX316" i="10"/>
  <c r="AX317" i="10"/>
  <c r="AX318" i="10"/>
  <c r="AX319" i="10"/>
  <c r="AX320" i="10"/>
  <c r="AX321" i="10"/>
  <c r="AX322" i="10"/>
  <c r="AX323" i="10"/>
  <c r="AX324" i="10"/>
  <c r="AX325" i="10"/>
  <c r="AX326" i="10"/>
  <c r="AX327" i="10"/>
  <c r="AX328" i="10"/>
  <c r="AX329" i="10"/>
  <c r="AX330" i="10"/>
  <c r="AX331" i="10"/>
  <c r="AX332" i="10"/>
  <c r="AX333" i="10"/>
  <c r="AX334" i="10"/>
  <c r="AX335" i="10"/>
  <c r="AX336" i="10"/>
  <c r="AX337" i="10"/>
  <c r="AX338" i="10"/>
  <c r="AX339" i="10"/>
  <c r="AX340" i="10"/>
  <c r="AX341" i="10"/>
  <c r="AX343" i="10"/>
  <c r="AX344" i="10"/>
  <c r="AX345" i="10"/>
  <c r="AX346" i="10"/>
  <c r="AX347" i="10"/>
  <c r="AX348" i="10"/>
  <c r="AX349" i="10"/>
  <c r="AX350" i="10"/>
  <c r="AX11" i="10"/>
  <c r="AV350" i="10" l="1"/>
  <c r="AU350" i="10"/>
  <c r="AV349" i="10"/>
  <c r="AU349" i="10"/>
  <c r="AV348" i="10"/>
  <c r="AU348" i="10"/>
  <c r="AV347" i="10"/>
  <c r="AU347" i="10"/>
  <c r="AV346" i="10"/>
  <c r="AU346" i="10"/>
  <c r="AV345" i="10"/>
  <c r="AU345" i="10"/>
  <c r="AV344" i="10"/>
  <c r="AU344" i="10"/>
  <c r="AV343" i="10"/>
  <c r="AU343" i="10"/>
  <c r="AV341" i="10"/>
  <c r="AU341" i="10"/>
  <c r="AV340" i="10"/>
  <c r="AU340" i="10"/>
  <c r="AV339" i="10"/>
  <c r="AU339" i="10"/>
  <c r="AV338" i="10"/>
  <c r="AU338" i="10"/>
  <c r="AV337" i="10"/>
  <c r="AU337" i="10"/>
  <c r="AV336" i="10"/>
  <c r="AU336" i="10"/>
  <c r="AV335" i="10"/>
  <c r="AU335" i="10"/>
  <c r="AV334" i="10"/>
  <c r="AU334" i="10"/>
  <c r="AV333" i="10"/>
  <c r="AU333" i="10"/>
  <c r="AV332" i="10"/>
  <c r="AU332" i="10"/>
  <c r="AV331" i="10"/>
  <c r="AU331" i="10"/>
  <c r="AV330" i="10"/>
  <c r="AU330" i="10"/>
  <c r="AV329" i="10"/>
  <c r="AU329" i="10"/>
  <c r="AV328" i="10"/>
  <c r="AU328" i="10"/>
  <c r="AV327" i="10"/>
  <c r="AU327" i="10"/>
  <c r="AV326" i="10"/>
  <c r="AU326" i="10"/>
  <c r="AV325" i="10"/>
  <c r="AU325" i="10"/>
  <c r="AV324" i="10"/>
  <c r="AU324" i="10"/>
  <c r="AV323" i="10"/>
  <c r="AU323" i="10"/>
  <c r="AV322" i="10"/>
  <c r="AU322" i="10"/>
  <c r="AV321" i="10"/>
  <c r="AU321" i="10"/>
  <c r="AV320" i="10"/>
  <c r="AU320" i="10"/>
  <c r="AV319" i="10"/>
  <c r="AU319" i="10"/>
  <c r="AV318" i="10"/>
  <c r="AU318" i="10"/>
  <c r="AV317" i="10"/>
  <c r="AU317" i="10"/>
  <c r="AV316" i="10"/>
  <c r="AU316" i="10"/>
  <c r="AV315" i="10"/>
  <c r="AU315" i="10"/>
  <c r="AV314" i="10"/>
  <c r="AU314" i="10"/>
  <c r="AV313" i="10"/>
  <c r="AU313" i="10"/>
  <c r="AV312" i="10"/>
  <c r="AU312" i="10"/>
  <c r="AV311" i="10"/>
  <c r="AU311" i="10"/>
  <c r="AV310" i="10"/>
  <c r="AU310" i="10"/>
  <c r="AV309" i="10"/>
  <c r="AU309" i="10"/>
  <c r="AV308" i="10"/>
  <c r="AU308" i="10"/>
  <c r="AV307" i="10"/>
  <c r="AU307" i="10"/>
  <c r="AV306" i="10"/>
  <c r="AU306" i="10"/>
  <c r="AV305" i="10"/>
  <c r="AU305" i="10"/>
  <c r="AV304" i="10"/>
  <c r="AU304" i="10"/>
  <c r="AV303" i="10"/>
  <c r="AU303" i="10"/>
  <c r="AV302" i="10"/>
  <c r="AU302" i="10"/>
  <c r="AV301" i="10"/>
  <c r="AU301" i="10"/>
  <c r="AV300" i="10"/>
  <c r="AU300" i="10"/>
  <c r="AV299" i="10"/>
  <c r="AU299" i="10"/>
  <c r="AV298" i="10"/>
  <c r="AU298" i="10"/>
  <c r="AV297" i="10"/>
  <c r="AU297" i="10"/>
  <c r="AV296" i="10"/>
  <c r="AU296" i="10"/>
  <c r="AV295" i="10"/>
  <c r="AU295" i="10"/>
  <c r="AV294" i="10"/>
  <c r="AU294" i="10"/>
  <c r="AV293" i="10"/>
  <c r="AU293" i="10"/>
  <c r="AV292" i="10"/>
  <c r="AU292" i="10"/>
  <c r="AV291" i="10"/>
  <c r="AU291" i="10"/>
  <c r="AV290" i="10"/>
  <c r="AU290" i="10"/>
  <c r="AV289" i="10"/>
  <c r="AU289" i="10"/>
  <c r="AV288" i="10"/>
  <c r="AU288" i="10"/>
  <c r="AV287" i="10"/>
  <c r="AU287" i="10"/>
  <c r="AV286" i="10"/>
  <c r="AU286" i="10"/>
  <c r="AV285" i="10"/>
  <c r="AU285" i="10"/>
  <c r="AV284" i="10"/>
  <c r="AU284" i="10"/>
  <c r="AV283" i="10"/>
  <c r="AU283" i="10"/>
  <c r="AV282" i="10"/>
  <c r="AU282" i="10"/>
  <c r="AV281" i="10"/>
  <c r="AU281" i="10"/>
  <c r="AV280" i="10"/>
  <c r="AU280" i="10"/>
  <c r="AV279" i="10"/>
  <c r="AU279" i="10"/>
  <c r="AV278" i="10"/>
  <c r="AU278" i="10"/>
  <c r="AV277" i="10"/>
  <c r="AU277" i="10"/>
  <c r="AV276" i="10"/>
  <c r="AU276" i="10"/>
  <c r="AV275" i="10"/>
  <c r="AU275" i="10"/>
  <c r="AV274" i="10"/>
  <c r="AU274" i="10"/>
  <c r="AV273" i="10"/>
  <c r="AU273" i="10"/>
  <c r="AV272" i="10"/>
  <c r="AU272" i="10"/>
  <c r="AV271" i="10"/>
  <c r="AU271" i="10"/>
  <c r="AV270" i="10"/>
  <c r="AU270" i="10"/>
  <c r="AV269" i="10"/>
  <c r="AU269" i="10"/>
  <c r="AV268" i="10"/>
  <c r="AU268" i="10"/>
  <c r="AV267" i="10"/>
  <c r="AU267" i="10"/>
  <c r="AV266" i="10"/>
  <c r="AU266" i="10"/>
  <c r="AV265" i="10"/>
  <c r="AU265" i="10"/>
  <c r="AV264" i="10"/>
  <c r="AU264" i="10"/>
  <c r="AV263" i="10"/>
  <c r="AU263" i="10"/>
  <c r="AV262" i="10"/>
  <c r="AU262" i="10"/>
  <c r="AV261" i="10"/>
  <c r="AU261" i="10"/>
  <c r="AV260" i="10"/>
  <c r="AU260" i="10"/>
  <c r="AV259" i="10"/>
  <c r="AU259" i="10"/>
  <c r="AV258" i="10"/>
  <c r="AU258" i="10"/>
  <c r="AV257" i="10"/>
  <c r="AU257" i="10"/>
  <c r="AV256" i="10"/>
  <c r="AU256" i="10"/>
  <c r="AV255" i="10"/>
  <c r="AU255" i="10"/>
  <c r="AV254" i="10"/>
  <c r="AU254" i="10"/>
  <c r="AV253" i="10"/>
  <c r="AU253" i="10"/>
  <c r="AV252" i="10"/>
  <c r="AU252" i="10"/>
  <c r="AV251" i="10"/>
  <c r="AU251" i="10"/>
  <c r="AV250" i="10"/>
  <c r="AU250" i="10"/>
  <c r="AV249" i="10"/>
  <c r="AU249" i="10"/>
  <c r="AV248" i="10"/>
  <c r="AU248" i="10"/>
  <c r="AV247" i="10"/>
  <c r="AU247" i="10"/>
  <c r="AV246" i="10"/>
  <c r="AU246" i="10"/>
  <c r="AV245" i="10"/>
  <c r="AU245" i="10"/>
  <c r="AV244" i="10"/>
  <c r="AU244" i="10"/>
  <c r="AV243" i="10"/>
  <c r="AU243" i="10"/>
  <c r="AV242" i="10"/>
  <c r="AU242" i="10"/>
  <c r="AV241" i="10"/>
  <c r="AU241" i="10"/>
  <c r="AV240" i="10"/>
  <c r="AU240" i="10"/>
  <c r="AV239" i="10"/>
  <c r="AU239" i="10"/>
  <c r="AV238" i="10"/>
  <c r="AU238" i="10"/>
  <c r="AV237" i="10"/>
  <c r="AU237" i="10"/>
  <c r="AV236" i="10"/>
  <c r="AU236" i="10"/>
  <c r="AV235" i="10"/>
  <c r="AU235" i="10"/>
  <c r="AV234" i="10"/>
  <c r="AU234" i="10"/>
  <c r="AV233" i="10"/>
  <c r="AU233" i="10"/>
  <c r="AV232" i="10"/>
  <c r="AU232" i="10"/>
  <c r="AV231" i="10"/>
  <c r="AU231" i="10"/>
  <c r="AV230" i="10"/>
  <c r="AU230" i="10"/>
  <c r="AV229" i="10"/>
  <c r="AU229" i="10"/>
  <c r="AV228" i="10"/>
  <c r="AU228" i="10"/>
  <c r="AV227" i="10"/>
  <c r="AU227" i="10"/>
  <c r="AV226" i="10"/>
  <c r="AU226" i="10"/>
  <c r="AV225" i="10"/>
  <c r="AU225" i="10"/>
  <c r="AV224" i="10"/>
  <c r="AU224" i="10"/>
  <c r="AV223" i="10"/>
  <c r="AU223" i="10"/>
  <c r="AV222" i="10"/>
  <c r="AU222" i="10"/>
  <c r="AV221" i="10"/>
  <c r="AU221" i="10"/>
  <c r="AV220" i="10"/>
  <c r="AU220" i="10"/>
  <c r="AV219" i="10"/>
  <c r="AU219" i="10"/>
  <c r="AV218" i="10"/>
  <c r="AU218" i="10"/>
  <c r="AV217" i="10"/>
  <c r="AU217" i="10"/>
  <c r="AV216" i="10"/>
  <c r="AU216" i="10"/>
  <c r="AV215" i="10"/>
  <c r="AU215" i="10"/>
  <c r="AV214" i="10"/>
  <c r="AU214" i="10"/>
  <c r="AV213" i="10"/>
  <c r="AU213" i="10"/>
  <c r="AV212" i="10"/>
  <c r="AU212" i="10"/>
  <c r="AV211" i="10"/>
  <c r="AU211" i="10"/>
  <c r="AV210" i="10"/>
  <c r="AU210" i="10"/>
  <c r="AV209" i="10"/>
  <c r="AU209" i="10"/>
  <c r="AV208" i="10"/>
  <c r="AU208" i="10"/>
  <c r="AV207" i="10"/>
  <c r="AU207" i="10"/>
  <c r="AV206" i="10"/>
  <c r="AU206" i="10"/>
  <c r="AV205" i="10"/>
  <c r="AU205" i="10"/>
  <c r="AV204" i="10"/>
  <c r="AU204" i="10"/>
  <c r="AV203" i="10"/>
  <c r="AU203" i="10"/>
  <c r="AV202" i="10"/>
  <c r="AU202" i="10"/>
  <c r="AV201" i="10"/>
  <c r="AU201" i="10"/>
  <c r="AV200" i="10"/>
  <c r="AU200" i="10"/>
  <c r="AV199" i="10"/>
  <c r="AU199" i="10"/>
  <c r="AV198" i="10"/>
  <c r="AU198" i="10"/>
  <c r="AV197" i="10"/>
  <c r="AU197" i="10"/>
  <c r="AV196" i="10"/>
  <c r="AU196" i="10"/>
  <c r="AV195" i="10"/>
  <c r="AU195" i="10"/>
  <c r="AV194" i="10"/>
  <c r="AU194" i="10"/>
  <c r="AV193" i="10"/>
  <c r="AU193" i="10"/>
  <c r="AV192" i="10"/>
  <c r="AU192" i="10"/>
  <c r="AV191" i="10"/>
  <c r="AU191" i="10"/>
  <c r="AV190" i="10"/>
  <c r="AU190" i="10"/>
  <c r="AV189" i="10"/>
  <c r="AU189" i="10"/>
  <c r="AV188" i="10"/>
  <c r="AU188" i="10"/>
  <c r="AV187" i="10"/>
  <c r="AU187" i="10"/>
  <c r="AV186" i="10"/>
  <c r="AU186" i="10"/>
  <c r="AV185" i="10"/>
  <c r="AU185" i="10"/>
  <c r="AV184" i="10"/>
  <c r="AU184" i="10"/>
  <c r="AV183" i="10"/>
  <c r="AU183" i="10"/>
  <c r="AV182" i="10"/>
  <c r="AU182" i="10"/>
  <c r="AV181" i="10"/>
  <c r="AU181" i="10"/>
  <c r="AV180" i="10"/>
  <c r="AU180" i="10"/>
  <c r="AV179" i="10"/>
  <c r="AU179" i="10"/>
  <c r="AV178" i="10"/>
  <c r="AU178" i="10"/>
  <c r="AV177" i="10"/>
  <c r="AU177" i="10"/>
  <c r="AV176" i="10"/>
  <c r="AU176" i="10"/>
  <c r="AV175" i="10"/>
  <c r="AU175" i="10"/>
  <c r="AV174" i="10"/>
  <c r="AU174" i="10"/>
  <c r="AV173" i="10"/>
  <c r="AU173" i="10"/>
  <c r="AV172" i="10"/>
  <c r="AU172" i="10"/>
  <c r="AV171" i="10"/>
  <c r="AU171" i="10"/>
  <c r="AV170" i="10"/>
  <c r="AU170" i="10"/>
  <c r="AV169" i="10"/>
  <c r="AU169" i="10"/>
  <c r="AV168" i="10"/>
  <c r="AU168" i="10"/>
  <c r="AV167" i="10"/>
  <c r="AU167" i="10"/>
  <c r="AV166" i="10"/>
  <c r="AU166" i="10"/>
  <c r="AV165" i="10"/>
  <c r="AU165" i="10"/>
  <c r="AV164" i="10"/>
  <c r="AU164" i="10"/>
  <c r="AV163" i="10"/>
  <c r="AU163" i="10"/>
  <c r="AV162" i="10"/>
  <c r="AU162" i="10"/>
  <c r="AV161" i="10"/>
  <c r="AU161" i="10"/>
  <c r="AV160" i="10"/>
  <c r="AU160" i="10"/>
  <c r="AV159" i="10"/>
  <c r="AU159" i="10"/>
  <c r="AV158" i="10"/>
  <c r="AU158" i="10"/>
  <c r="AV157" i="10"/>
  <c r="AU157" i="10"/>
  <c r="AV156" i="10"/>
  <c r="AU156" i="10"/>
  <c r="AV155" i="10"/>
  <c r="AU155" i="10"/>
  <c r="AV154" i="10"/>
  <c r="AU154" i="10"/>
  <c r="AV153" i="10"/>
  <c r="AU153" i="10"/>
  <c r="AV152" i="10"/>
  <c r="AU152" i="10"/>
  <c r="AV151" i="10"/>
  <c r="AU151" i="10"/>
  <c r="AV150" i="10"/>
  <c r="AU150" i="10"/>
  <c r="AV149" i="10"/>
  <c r="AU149" i="10"/>
  <c r="AV148" i="10"/>
  <c r="AU148" i="10"/>
  <c r="AV147" i="10"/>
  <c r="AU147" i="10"/>
  <c r="AV146" i="10"/>
  <c r="AU146" i="10"/>
  <c r="AV145" i="10"/>
  <c r="AU145" i="10"/>
  <c r="AV144" i="10"/>
  <c r="AU144" i="10"/>
  <c r="AV143" i="10"/>
  <c r="AU143" i="10"/>
  <c r="AV142" i="10"/>
  <c r="AU142" i="10"/>
  <c r="AV141" i="10"/>
  <c r="AU141" i="10"/>
  <c r="AV140" i="10"/>
  <c r="AU140" i="10"/>
  <c r="AV139" i="10"/>
  <c r="AU139" i="10"/>
  <c r="AV138" i="10"/>
  <c r="AU138" i="10"/>
  <c r="AV137" i="10"/>
  <c r="AU137" i="10"/>
  <c r="AV136" i="10"/>
  <c r="AU136" i="10"/>
  <c r="AV135" i="10"/>
  <c r="AU135" i="10"/>
  <c r="AV134" i="10"/>
  <c r="AU134" i="10"/>
  <c r="AV133" i="10"/>
  <c r="AU133" i="10"/>
  <c r="AV132" i="10"/>
  <c r="AU132" i="10"/>
  <c r="AV131" i="10"/>
  <c r="AU131" i="10"/>
  <c r="AV130" i="10"/>
  <c r="AU130" i="10"/>
  <c r="AV129" i="10"/>
  <c r="AU129" i="10"/>
  <c r="AV128" i="10"/>
  <c r="AU128" i="10"/>
  <c r="AV127" i="10"/>
  <c r="AU127" i="10"/>
  <c r="AV126" i="10"/>
  <c r="AU126" i="10"/>
  <c r="AV125" i="10"/>
  <c r="AU125" i="10"/>
  <c r="AV124" i="10"/>
  <c r="AU124" i="10"/>
  <c r="AV123" i="10"/>
  <c r="AU123" i="10"/>
  <c r="AV122" i="10"/>
  <c r="AU122" i="10"/>
  <c r="AV121" i="10"/>
  <c r="AU121" i="10"/>
  <c r="AV120" i="10"/>
  <c r="AU120" i="10"/>
  <c r="AV119" i="10"/>
  <c r="AU119" i="10"/>
  <c r="AV118" i="10"/>
  <c r="AU118" i="10"/>
  <c r="AV117" i="10"/>
  <c r="AU117" i="10"/>
  <c r="AV116" i="10"/>
  <c r="AU116" i="10"/>
  <c r="AV115" i="10"/>
  <c r="AU115" i="10"/>
  <c r="AV114" i="10"/>
  <c r="AU114" i="10"/>
  <c r="AV113" i="10"/>
  <c r="AU113" i="10"/>
  <c r="AV112" i="10"/>
  <c r="AU112" i="10"/>
  <c r="AV111" i="10"/>
  <c r="AU111" i="10"/>
  <c r="AV110" i="10"/>
  <c r="AU110" i="10"/>
  <c r="AV109" i="10"/>
  <c r="AU109" i="10"/>
  <c r="AV108" i="10"/>
  <c r="AU108" i="10"/>
  <c r="AV107" i="10"/>
  <c r="AU107" i="10"/>
  <c r="AV106" i="10"/>
  <c r="AU106" i="10"/>
  <c r="AV105" i="10"/>
  <c r="AU105" i="10"/>
  <c r="AV104" i="10"/>
  <c r="AU104" i="10"/>
  <c r="AV103" i="10"/>
  <c r="AU103" i="10"/>
  <c r="AV102" i="10"/>
  <c r="AU102" i="10"/>
  <c r="AV101" i="10"/>
  <c r="AU101" i="10"/>
  <c r="AV100" i="10"/>
  <c r="AU100" i="10"/>
  <c r="AV99" i="10"/>
  <c r="AU99" i="10"/>
  <c r="AV98" i="10"/>
  <c r="AU98" i="10"/>
  <c r="AV97" i="10"/>
  <c r="AU97" i="10"/>
  <c r="AV96" i="10"/>
  <c r="AU96" i="10"/>
  <c r="AV95" i="10"/>
  <c r="AU95" i="10"/>
  <c r="AV94" i="10"/>
  <c r="AU94" i="10"/>
  <c r="AV93" i="10"/>
  <c r="AU93" i="10"/>
  <c r="AV92" i="10"/>
  <c r="AU92" i="10"/>
  <c r="AV91" i="10"/>
  <c r="AU91" i="10"/>
  <c r="AV90" i="10"/>
  <c r="AU90" i="10"/>
  <c r="AV89" i="10"/>
  <c r="AU89" i="10"/>
  <c r="AV88" i="10"/>
  <c r="AU88" i="10"/>
  <c r="AV87" i="10"/>
  <c r="AU87" i="10"/>
  <c r="AV86" i="10"/>
  <c r="AU86" i="10"/>
  <c r="AV85" i="10"/>
  <c r="AU85" i="10"/>
  <c r="AV84" i="10"/>
  <c r="AU84" i="10"/>
  <c r="AV83" i="10"/>
  <c r="AU83" i="10"/>
  <c r="AV82" i="10"/>
  <c r="AU82" i="10"/>
  <c r="AV81" i="10"/>
  <c r="AU81" i="10"/>
  <c r="AV80" i="10"/>
  <c r="AU80" i="10"/>
  <c r="AV79" i="10"/>
  <c r="AU79" i="10"/>
  <c r="AV78" i="10"/>
  <c r="AU78" i="10"/>
  <c r="AV77" i="10"/>
  <c r="AU77" i="10"/>
  <c r="AV76" i="10"/>
  <c r="AU76" i="10"/>
  <c r="AV75" i="10"/>
  <c r="AU75" i="10"/>
  <c r="AV74" i="10"/>
  <c r="AU74" i="10"/>
  <c r="AV73" i="10"/>
  <c r="AU73" i="10"/>
  <c r="AV72" i="10"/>
  <c r="AU72" i="10"/>
  <c r="AV71" i="10"/>
  <c r="AU71" i="10"/>
  <c r="AV70" i="10"/>
  <c r="AU70" i="10"/>
  <c r="AV69" i="10"/>
  <c r="AU69" i="10"/>
  <c r="AV68" i="10"/>
  <c r="AU68" i="10"/>
  <c r="AV67" i="10"/>
  <c r="AU67" i="10"/>
  <c r="AV66" i="10"/>
  <c r="AU66" i="10"/>
  <c r="AV65" i="10"/>
  <c r="AU65" i="10"/>
  <c r="AV64" i="10"/>
  <c r="AU64" i="10"/>
  <c r="AV63" i="10"/>
  <c r="AU63" i="10"/>
  <c r="AV62" i="10"/>
  <c r="AU62" i="10"/>
  <c r="AV61" i="10"/>
  <c r="AU61" i="10"/>
  <c r="AV60" i="10"/>
  <c r="AU60" i="10"/>
  <c r="AV59" i="10"/>
  <c r="AU59" i="10"/>
  <c r="AV58" i="10"/>
  <c r="AU58" i="10"/>
  <c r="AV57" i="10"/>
  <c r="AU57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</calcChain>
</file>

<file path=xl/sharedStrings.xml><?xml version="1.0" encoding="utf-8"?>
<sst xmlns="http://schemas.openxmlformats.org/spreadsheetml/2006/main" count="1223" uniqueCount="493">
  <si>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</si>
  <si>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</si>
  <si>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</si>
  <si>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</si>
  <si>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</si>
  <si>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</si>
  <si>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</si>
  <si>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</si>
  <si>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</si>
  <si>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</si>
  <si>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</si>
  <si>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</si>
  <si>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</si>
  <si>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</si>
  <si>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</si>
  <si>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</si>
  <si>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</si>
  <si>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</si>
  <si>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</si>
  <si>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</si>
  <si>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</si>
  <si>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</si>
  <si>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</si>
  <si>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</si>
  <si>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</si>
  <si>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</si>
  <si>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</si>
  <si>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</si>
  <si>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</si>
  <si>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</si>
  <si>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</si>
  <si>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</si>
  <si>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</si>
  <si>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</si>
  <si>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</si>
  <si>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</si>
  <si>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</si>
  <si>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</si>
  <si>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</si>
  <si>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</si>
  <si>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</si>
  <si>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</si>
  <si>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</si>
  <si>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</si>
  <si>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</si>
  <si>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</si>
  <si>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</si>
  <si>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</si>
  <si>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</si>
  <si>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</si>
  <si>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</si>
  <si>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</si>
  <si>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</si>
  <si>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</si>
  <si>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</si>
  <si>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</si>
  <si>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</si>
  <si>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</si>
  <si>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</si>
  <si>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</si>
  <si>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</si>
  <si>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</si>
  <si>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</si>
  <si>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</si>
  <si>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</si>
  <si>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</si>
  <si>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</si>
  <si>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</si>
  <si>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</si>
  <si>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</si>
  <si>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</si>
  <si>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</si>
  <si>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</si>
  <si>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</si>
  <si>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</si>
  <si>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</si>
  <si>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</si>
  <si>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</si>
  <si>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</si>
  <si>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</si>
  <si>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</si>
  <si>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</si>
  <si>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</si>
  <si>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</si>
  <si>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</si>
  <si>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</si>
  <si>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</si>
  <si>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</si>
  <si>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</si>
  <si>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</si>
  <si>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</si>
  <si>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</si>
  <si>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</si>
  <si>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</si>
  <si>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</si>
  <si>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</si>
  <si>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</si>
  <si>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</si>
  <si>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</si>
  <si>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</si>
  <si>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</si>
  <si>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</si>
  <si>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</si>
  <si>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</si>
  <si>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</si>
  <si>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</si>
  <si>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</si>
  <si>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</si>
  <si>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</si>
  <si>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</si>
  <si>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</si>
  <si>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</si>
  <si>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</si>
  <si>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</si>
  <si>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</si>
  <si>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</si>
  <si>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</si>
  <si>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</si>
  <si>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</si>
  <si>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</si>
  <si>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</si>
  <si>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</si>
  <si>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</si>
  <si>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</si>
  <si>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</si>
  <si>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</si>
  <si>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</si>
  <si>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</si>
  <si>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</si>
  <si>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</si>
  <si>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</si>
  <si>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</si>
  <si>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</si>
  <si>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</si>
  <si>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</si>
  <si>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</si>
  <si>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</si>
  <si>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</si>
  <si>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</si>
  <si>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</si>
  <si>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</si>
  <si>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</si>
  <si>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</si>
  <si>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</si>
  <si>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</si>
  <si>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</si>
  <si>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</si>
  <si>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</si>
  <si>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</si>
  <si>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</si>
  <si>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</si>
  <si>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</si>
  <si>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</si>
  <si>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</si>
  <si>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</si>
  <si>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</si>
  <si>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</si>
  <si>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</si>
  <si>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</si>
  <si>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</si>
  <si>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</si>
  <si>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</si>
  <si>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</si>
  <si>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</si>
  <si>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</si>
  <si>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</si>
  <si>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</si>
  <si>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</si>
  <si>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</si>
  <si>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</si>
  <si>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</si>
  <si>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</si>
  <si>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</si>
  <si>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</si>
  <si>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</si>
  <si>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</si>
  <si>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</si>
  <si>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</si>
  <si>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</si>
  <si>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</si>
  <si>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</si>
  <si>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</si>
  <si>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</si>
  <si>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</si>
  <si>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</si>
  <si>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</si>
  <si>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</si>
  <si>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</si>
  <si>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</si>
  <si>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</si>
  <si>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</si>
  <si>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</si>
  <si>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</si>
  <si>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</si>
  <si>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</si>
  <si>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</si>
  <si>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</si>
  <si>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</si>
  <si>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</si>
  <si>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</si>
  <si>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</si>
  <si>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</si>
  <si>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</si>
  <si>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</si>
  <si>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</si>
  <si>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</si>
  <si>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</si>
  <si>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</si>
  <si>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</si>
  <si>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</si>
  <si>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</si>
  <si>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</si>
  <si>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</si>
  <si>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</si>
  <si>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</si>
  <si>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</si>
  <si>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</si>
  <si>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</si>
  <si>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</si>
  <si>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</si>
  <si>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</si>
  <si>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</si>
  <si>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</si>
  <si>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</si>
  <si>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</si>
  <si>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</si>
  <si>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</si>
  <si>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</si>
  <si>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</si>
  <si>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</si>
  <si>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</si>
  <si>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</si>
  <si>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</si>
  <si>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</si>
  <si>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</si>
  <si>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</si>
  <si>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</si>
  <si>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</si>
  <si>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</si>
  <si>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</si>
  <si>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</si>
  <si>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</si>
  <si>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</si>
  <si>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</si>
  <si>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</si>
  <si>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</si>
  <si>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</si>
  <si>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</si>
  <si>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</si>
  <si>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</si>
  <si>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</si>
  <si>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</si>
  <si>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</si>
  <si>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</si>
  <si>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</si>
  <si>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</si>
  <si>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</si>
  <si>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</si>
  <si>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</si>
  <si>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</si>
  <si>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</si>
  <si>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</si>
  <si>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</si>
  <si>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</si>
  <si>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</si>
  <si>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</si>
  <si>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</si>
  <si>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</si>
  <si>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</si>
  <si>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</si>
  <si>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</si>
  <si>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</si>
  <si>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</si>
  <si>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</si>
  <si>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</si>
  <si>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</si>
  <si>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</si>
  <si>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</si>
  <si>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</si>
  <si>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</si>
  <si>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</si>
  <si>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</si>
  <si>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</si>
  <si>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</si>
  <si>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</si>
  <si>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</si>
  <si>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</si>
  <si>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</si>
  <si>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</si>
  <si>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</si>
  <si>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</si>
  <si>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</si>
  <si>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</si>
  <si>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</si>
  <si>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</si>
  <si>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</si>
  <si>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</si>
  <si>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</si>
  <si>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</si>
  <si>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</si>
  <si>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</si>
  <si>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</si>
  <si>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</si>
  <si>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</si>
  <si>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</si>
  <si>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</si>
  <si>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</si>
  <si>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</si>
  <si>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</si>
  <si>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</si>
  <si>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</si>
  <si>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</si>
  <si>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</si>
  <si>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</si>
  <si>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</si>
  <si>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</si>
  <si>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</si>
  <si>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</si>
  <si>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</si>
  <si>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</si>
  <si>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</si>
  <si>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</si>
  <si>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</si>
  <si>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</si>
  <si>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</si>
  <si>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</si>
  <si>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</si>
  <si>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</si>
  <si>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</si>
  <si>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</si>
  <si>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</si>
  <si>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</si>
  <si>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</si>
  <si>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</si>
  <si>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</si>
  <si>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</si>
  <si>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</si>
  <si>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</si>
  <si>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</si>
  <si>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</si>
  <si>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</si>
  <si>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</si>
  <si>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</si>
  <si>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</si>
  <si>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</si>
  <si>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</si>
  <si>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</si>
  <si>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</si>
  <si>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</si>
  <si>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</si>
  <si>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</si>
  <si>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</si>
  <si>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</si>
  <si>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</si>
  <si>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</si>
  <si>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</si>
  <si>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</si>
  <si>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</si>
  <si>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</si>
  <si>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</si>
  <si>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</si>
  <si>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</si>
  <si>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</si>
  <si>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</si>
  <si>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</si>
  <si>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</si>
  <si>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</si>
  <si>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</si>
  <si>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</si>
  <si>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</si>
  <si>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</si>
  <si>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</si>
  <si>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</si>
  <si>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</si>
  <si>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</si>
  <si>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</si>
  <si>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</si>
  <si>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</si>
  <si>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</si>
  <si>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</si>
  <si>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</si>
  <si>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</si>
  <si>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</si>
  <si>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</si>
  <si>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</si>
  <si>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</si>
  <si>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</si>
  <si>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</si>
  <si>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</si>
  <si>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</si>
  <si>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</si>
  <si>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</si>
  <si>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</si>
  <si>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</si>
  <si>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</si>
  <si>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</si>
  <si>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</si>
  <si>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</si>
  <si>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</si>
  <si>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</si>
  <si>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</si>
  <si>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</si>
  <si>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</si>
  <si>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</si>
  <si>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</si>
  <si>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</si>
  <si>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</si>
  <si>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</si>
  <si>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</si>
  <si>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</si>
  <si>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</si>
  <si>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</si>
  <si>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</si>
  <si>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</si>
  <si>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</si>
  <si>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</si>
  <si>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</si>
  <si>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</si>
  <si>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</si>
  <si>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</si>
  <si>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</si>
  <si>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</si>
  <si>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</si>
  <si>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</si>
  <si>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</si>
  <si>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</si>
  <si>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</si>
  <si>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</si>
  <si>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</si>
  <si>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</si>
  <si>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</si>
  <si>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</si>
  <si>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</si>
  <si>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</si>
  <si>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</si>
  <si>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</si>
  <si>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</si>
  <si>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</si>
  <si>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</si>
  <si>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</si>
  <si>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</si>
  <si>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</si>
  <si>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</si>
  <si>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</si>
  <si>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</si>
  <si>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</si>
  <si>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</si>
  <si>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</si>
  <si>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</si>
  <si>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</si>
  <si>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</si>
  <si>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</si>
  <si>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</si>
  <si>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</si>
  <si>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</si>
  <si>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</si>
  <si>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</si>
  <si>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</si>
  <si>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</si>
  <si>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</si>
  <si>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</si>
  <si>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</si>
  <si>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</si>
  <si>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</si>
  <si>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</si>
  <si>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</si>
  <si>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</si>
  <si>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</si>
  <si>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</si>
  <si>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</si>
  <si>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</si>
  <si>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</si>
  <si>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</si>
  <si>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</si>
  <si>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 xml:space="preserve">RANK on COMMUNITY TYPE:  </t>
  </si>
  <si>
    <t>Uninc.</t>
  </si>
  <si>
    <t>Incorp.</t>
  </si>
  <si>
    <t>Split Community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</si>
  <si>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</si>
  <si>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</si>
  <si>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</si>
  <si>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</si>
  <si>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</si>
  <si>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</si>
  <si>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</si>
  <si>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</si>
  <si>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</si>
  <si>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</si>
  <si>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Harpers Ferry</t>
  </si>
  <si>
    <t>Harman</t>
  </si>
  <si>
    <t>New utility changes applied manually later</t>
  </si>
  <si>
    <t>Rank on Count RES2</t>
  </si>
  <si>
    <t>Rank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</si>
</sst>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CD5B4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4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6" borderId="31" xfId="0" applyFont="1" applyFill="1" applyBorder="1"/>
    <xf numFmtId="164" fontId="9" fillId="16" borderId="31" xfId="0" applyNumberFormat="1" applyFont="1" applyFill="1" applyBorder="1"/>
    <xf numFmtId="164" fontId="11" fillId="0" borderId="0" xfId="0" applyNumberFormat="1" applyFont="1"/>
    <xf numFmtId="0" fontId="11" fillId="15" borderId="31" xfId="0" applyFont="1" applyFill="1" applyBorder="1"/>
    <xf numFmtId="164" fontId="11" fillId="15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left"/>
    </xf>
    <xf numFmtId="0" fontId="11" fillId="0" borderId="0" xfId="0" applyFont="1" applyBorder="1"/>
    <xf numFmtId="0" fontId="16" fillId="0" borderId="0" xfId="0" applyFont="1" applyBorder="1"/>
    <xf numFmtId="0" fontId="11" fillId="0" borderId="0" xfId="0" applyFont="1" applyBorder="1" applyAlignment="1">
      <alignment vertical="center"/>
    </xf>
    <xf numFmtId="0" fontId="18" fillId="0" borderId="0" xfId="5" applyFont="1" applyFill="1" applyAlignment="1" applyProtection="1"/>
    <xf numFmtId="0" fontId="16" fillId="0" borderId="0" xfId="0" applyFont="1" applyBorder="1" applyAlignment="1">
      <alignment vertical="center"/>
    </xf>
    <xf numFmtId="0" fontId="18" fillId="0" borderId="0" xfId="5" applyFont="1" applyFill="1" applyAlignment="1" applyProtection="1">
      <alignment horizontal="center" vertical="center"/>
    </xf>
    <xf numFmtId="0" fontId="16" fillId="0" borderId="9" xfId="0" applyFont="1" applyBorder="1" applyAlignment="1">
      <alignment horizontal="center"/>
    </xf>
    <xf numFmtId="0" fontId="11" fillId="15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31" xfId="0" applyFont="1" applyFill="1" applyBorder="1" applyAlignment="1">
      <alignment horizontal="center"/>
    </xf>
    <xf numFmtId="164" fontId="10" fillId="13" borderId="0" xfId="0" applyNumberFormat="1" applyFont="1" applyFill="1"/>
    <xf numFmtId="0" fontId="11" fillId="5" borderId="0" xfId="0" applyFont="1" applyFill="1" applyAlignment="1"/>
    <xf numFmtId="0" fontId="11" fillId="15" borderId="0" xfId="0" applyFont="1" applyFill="1" applyAlignment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19" fillId="0" borderId="0" xfId="0" applyFont="1"/>
    <xf numFmtId="164" fontId="19" fillId="0" borderId="0" xfId="1" applyNumberFormat="1" applyFont="1"/>
    <xf numFmtId="0" fontId="0" fillId="0" borderId="0" xfId="0" applyFont="1" applyAlignment="1">
      <alignment horizontal="left"/>
    </xf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4" fontId="11" fillId="16" borderId="0" xfId="0" applyNumberFormat="1" applyFont="1" applyFill="1" applyAlignment="1"/>
    <xf numFmtId="164" fontId="11" fillId="0" borderId="0" xfId="0" applyNumberFormat="1" applyFont="1" applyAlignment="1"/>
    <xf numFmtId="164" fontId="11" fillId="15" borderId="0" xfId="0" applyNumberFormat="1" applyFont="1" applyFill="1" applyAlignment="1">
      <alignment horizontal="center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7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7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4" borderId="37" xfId="0" applyFont="1" applyFill="1" applyBorder="1" applyAlignment="1">
      <alignment horizontal="center" wrapText="1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9" fillId="16" borderId="31" xfId="2" applyNumberFormat="1" applyFont="1" applyFill="1" applyBorder="1"/>
    <xf numFmtId="0" fontId="11" fillId="16" borderId="31" xfId="0" applyFont="1" applyFill="1" applyBorder="1" applyAlignment="1">
      <alignment horizontal="center"/>
    </xf>
    <xf numFmtId="165" fontId="11" fillId="15" borderId="31" xfId="2" applyNumberFormat="1" applyFont="1" applyFill="1" applyBorder="1"/>
    <xf numFmtId="165" fontId="11" fillId="0" borderId="0" xfId="2" applyNumberFormat="1" applyFont="1"/>
    <xf numFmtId="14" fontId="11" fillId="0" borderId="0" xfId="0" applyNumberFormat="1" applyFont="1" applyAlignment="1">
      <alignment horizontal="left"/>
    </xf>
    <xf numFmtId="164" fontId="11" fillId="7" borderId="31" xfId="0" applyNumberFormat="1" applyFont="1" applyFill="1" applyBorder="1"/>
    <xf numFmtId="165" fontId="11" fillId="7" borderId="31" xfId="2" applyNumberFormat="1" applyFont="1" applyFill="1" applyBorder="1" applyAlignment="1">
      <alignment horizontal="right"/>
    </xf>
    <xf numFmtId="164" fontId="9" fillId="17" borderId="31" xfId="0" applyNumberFormat="1" applyFont="1" applyFill="1" applyBorder="1"/>
    <xf numFmtId="165" fontId="9" fillId="17" borderId="31" xfId="2" applyNumberFormat="1" applyFont="1" applyFill="1" applyBorder="1"/>
    <xf numFmtId="0" fontId="11" fillId="7" borderId="31" xfId="0" applyFont="1" applyFill="1" applyBorder="1"/>
    <xf numFmtId="0" fontId="9" fillId="17" borderId="31" xfId="0" applyFont="1" applyFill="1" applyBorder="1"/>
    <xf numFmtId="165" fontId="9" fillId="17" borderId="31" xfId="2" applyNumberFormat="1" applyFont="1" applyFill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4" fontId="11" fillId="18" borderId="31" xfId="0" applyNumberFormat="1" applyFont="1" applyFill="1" applyBorder="1"/>
    <xf numFmtId="165" fontId="11" fillId="18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4" fontId="17" fillId="7" borderId="31" xfId="0" applyNumberFormat="1" applyFont="1" applyFill="1" applyBorder="1"/>
    <xf numFmtId="164" fontId="20" fillId="17" borderId="31" xfId="0" applyNumberFormat="1" applyFont="1" applyFill="1" applyBorder="1"/>
    <xf numFmtId="0" fontId="11" fillId="19" borderId="31" xfId="0" applyFont="1" applyFill="1" applyBorder="1"/>
    <xf numFmtId="164" fontId="11" fillId="19" borderId="31" xfId="0" applyNumberFormat="1" applyFont="1" applyFill="1" applyBorder="1"/>
    <xf numFmtId="165" fontId="11" fillId="19" borderId="31" xfId="2" applyNumberFormat="1" applyFont="1" applyFill="1" applyBorder="1" applyAlignment="1">
      <alignment horizontal="right"/>
    </xf>
    <xf numFmtId="165" fontId="11" fillId="7" borderId="31" xfId="2" applyNumberFormat="1" applyFont="1" applyFill="1" applyBorder="1" applyAlignment="1">
      <alignment horizontal="center"/>
    </xf>
    <xf numFmtId="165" fontId="9" fillId="17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0" fontId="9" fillId="20" borderId="31" xfId="0" applyFont="1" applyFill="1" applyBorder="1"/>
    <xf numFmtId="164" fontId="9" fillId="20" borderId="31" xfId="0" applyNumberFormat="1" applyFont="1" applyFill="1" applyBorder="1"/>
    <xf numFmtId="164" fontId="21" fillId="0" borderId="0" xfId="0" applyNumberFormat="1" applyFont="1" applyAlignment="1">
      <alignment horizontal="left"/>
    </xf>
    <xf numFmtId="0" fontId="11" fillId="4" borderId="31" xfId="0" applyFont="1" applyFill="1" applyBorder="1"/>
    <xf numFmtId="0" fontId="11" fillId="10" borderId="23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164" fontId="9" fillId="5" borderId="0" xfId="0" applyNumberFormat="1" applyFont="1" applyFill="1" applyBorder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164" fontId="17" fillId="8" borderId="22" xfId="0" applyNumberFormat="1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7" fillId="8" borderId="27" xfId="0" applyFont="1" applyFill="1" applyBorder="1" applyAlignment="1">
      <alignment horizontal="center" wrapText="1"/>
    </xf>
    <xf numFmtId="164" fontId="17" fillId="8" borderId="25" xfId="0" applyNumberFormat="1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9" fontId="11" fillId="0" borderId="15" xfId="2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14" fillId="3" borderId="2" xfId="4" applyFont="1" applyBorder="1" applyAlignment="1">
      <alignment horizontal="center" vertical="center"/>
    </xf>
    <xf numFmtId="0" fontId="14" fillId="3" borderId="3" xfId="4" applyFont="1" applyBorder="1" applyAlignment="1">
      <alignment horizontal="center" vertical="center"/>
    </xf>
    <xf numFmtId="0" fontId="14" fillId="3" borderId="4" xfId="4" applyFont="1" applyBorder="1" applyAlignment="1">
      <alignment horizontal="center" vertical="center"/>
    </xf>
    <xf numFmtId="0" fontId="15" fillId="2" borderId="5" xfId="3" applyFont="1" applyBorder="1" applyAlignment="1">
      <alignment horizontal="center" vertical="center"/>
    </xf>
    <xf numFmtId="164" fontId="15" fillId="2" borderId="6" xfId="3" applyNumberFormat="1" applyFont="1" applyBorder="1" applyAlignment="1">
      <alignment horizontal="center" vertical="center"/>
    </xf>
    <xf numFmtId="0" fontId="15" fillId="2" borderId="6" xfId="3" applyFont="1" applyBorder="1" applyAlignment="1">
      <alignment horizontal="center" vertical="center"/>
    </xf>
    <xf numFmtId="9" fontId="15" fillId="2" borderId="6" xfId="2" applyFont="1" applyFill="1" applyBorder="1" applyAlignment="1">
      <alignment horizontal="center" vertical="center"/>
    </xf>
    <xf numFmtId="164" fontId="15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0" borderId="46" xfId="0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left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left" vertical="center" wrapText="1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50"/>
  <sheetViews>
    <sheetView tabSelected="1" workbookViewId="0">
      <pane xSplit="5" ySplit="10" topLeftCell="AD242" activePane="bottomRight" state="frozen"/>
      <selection pane="topRight" activeCell="F1" sqref="F1"/>
      <selection pane="bottomLeft" activeCell="A11" sqref="A11"/>
      <selection pane="bottomRight" activeCell="C255" sqref="C255"/>
    </sheetView>
  </sheetViews>
  <sheetFormatPr defaultColWidth="9.140625" defaultRowHeight="15" x14ac:dyDescent="0.25"/>
  <cols>
    <col min="1" max="1" width="9.28515625" style="53" bestFit="1" customWidth="1"/>
    <col min="2" max="2" width="19.7109375" style="8" customWidth="1"/>
    <col min="3" max="4" width="9.140625" style="8"/>
    <col min="5" max="5" width="9.28515625" style="53" bestFit="1" customWidth="1"/>
    <col min="6" max="6" width="9.28515625" style="8" bestFit="1" customWidth="1"/>
    <col min="7" max="7" width="10" style="13" bestFit="1" customWidth="1"/>
    <col min="8" max="8" width="9.28515625" style="8" bestFit="1" customWidth="1"/>
    <col min="9" max="9" width="9.28515625" style="105" bestFit="1" customWidth="1"/>
    <col min="10" max="10" width="9.28515625" style="13" bestFit="1" customWidth="1"/>
    <col min="11" max="11" width="9.28515625" style="8" bestFit="1" customWidth="1"/>
    <col min="12" max="12" width="10" style="13" bestFit="1" customWidth="1"/>
    <col min="13" max="13" width="9.28515625" style="8" bestFit="1" customWidth="1"/>
    <col min="14" max="14" width="9.28515625" style="13" bestFit="1" customWidth="1"/>
    <col min="15" max="15" width="9.28515625" style="8" bestFit="1" customWidth="1"/>
    <col min="16" max="16" width="9.28515625" style="13" bestFit="1" customWidth="1"/>
    <col min="17" max="17" width="9.28515625" style="8" bestFit="1" customWidth="1"/>
    <col min="18" max="18" width="10" style="13" bestFit="1" customWidth="1"/>
    <col min="19" max="19" width="9.28515625" style="8" bestFit="1" customWidth="1"/>
    <col min="20" max="20" width="10" style="13" bestFit="1" customWidth="1"/>
    <col min="21" max="21" width="9.28515625" style="8" bestFit="1" customWidth="1"/>
    <col min="22" max="22" width="9.28515625" style="13" bestFit="1" customWidth="1"/>
    <col min="23" max="23" width="9.28515625" style="8" bestFit="1" customWidth="1"/>
    <col min="24" max="24" width="10" style="13" bestFit="1" customWidth="1"/>
    <col min="25" max="25" width="9.28515625" style="8" bestFit="1" customWidth="1"/>
    <col min="26" max="26" width="10" style="13" bestFit="1" customWidth="1"/>
    <col min="27" max="27" width="9.28515625" style="8" bestFit="1" customWidth="1"/>
    <col min="28" max="28" width="9.28515625" style="13" bestFit="1" customWidth="1"/>
    <col min="29" max="29" width="8.85546875"/>
    <col min="30" max="30" width="9.28515625" style="8" bestFit="1" customWidth="1"/>
    <col min="31" max="31" width="9.28515625" style="105" bestFit="1" customWidth="1"/>
    <col min="32" max="32" width="10" style="13" bestFit="1" customWidth="1"/>
    <col min="33" max="33" width="9.28515625" style="105" bestFit="1" customWidth="1"/>
    <col min="34" max="34" width="9.28515625" style="8" bestFit="1" customWidth="1"/>
    <col min="35" max="35" width="10" style="13" bestFit="1" customWidth="1"/>
    <col min="36" max="36" width="9.28515625" style="8" bestFit="1" customWidth="1"/>
    <col min="37" max="37" width="10" style="13" bestFit="1" customWidth="1"/>
    <col min="38" max="38" width="10" bestFit="1" customWidth="1"/>
    <col min="39" max="39" width="9.28515625" style="8" bestFit="1" customWidth="1"/>
    <col min="40" max="40" width="10" style="13" bestFit="1" customWidth="1"/>
    <col min="41" max="41" width="9.28515625" style="8" bestFit="1" customWidth="1"/>
    <col min="42" max="42" width="10" style="13" bestFit="1" customWidth="1"/>
    <col min="43" max="43" width="10" bestFit="1" customWidth="1"/>
    <col min="44" max="44" width="9.28515625" style="8" bestFit="1" customWidth="1"/>
    <col min="45" max="45" width="11" style="13" bestFit="1" customWidth="1"/>
    <col min="46" max="46" width="11" bestFit="1" customWidth="1"/>
    <col min="47" max="16384" width="9.140625" style="8"/>
  </cols>
  <sheetData>
    <row r="1" spans="1:50" x14ac:dyDescent="0.25">
      <c r="A1" s="75" t="s">
        <v>483</v>
      </c>
      <c r="G1" s="67" t="s">
        <v>433</v>
      </c>
      <c r="H1" s="67"/>
      <c r="I1" s="76"/>
      <c r="J1" s="67"/>
      <c r="K1" s="67"/>
      <c r="M1" s="8" t="s">
        <v>474</v>
      </c>
      <c r="O1" s="53"/>
      <c r="P1" s="78" t="s">
        <v>2</v>
      </c>
      <c r="Q1" s="68" t="s">
        <v>475</v>
      </c>
      <c r="R1" s="79" t="s">
        <v>476</v>
      </c>
      <c r="S1" s="69" t="s">
        <v>477</v>
      </c>
      <c r="T1" s="80"/>
      <c r="AE1" s="77"/>
      <c r="AG1" s="77"/>
      <c r="AU1" s="53"/>
      <c r="AV1" s="53"/>
    </row>
    <row r="2" spans="1:50" x14ac:dyDescent="0.25">
      <c r="A2" s="70">
        <v>44487</v>
      </c>
      <c r="B2" s="106" t="s">
        <v>490</v>
      </c>
      <c r="I2" s="77"/>
      <c r="M2" s="13"/>
      <c r="O2" s="13"/>
      <c r="P2" s="71"/>
      <c r="Q2" s="13"/>
      <c r="S2" s="13"/>
      <c r="U2" s="13"/>
      <c r="W2" s="13"/>
      <c r="Y2" s="13"/>
      <c r="AA2" s="13"/>
      <c r="AE2" s="77"/>
      <c r="AG2" s="77"/>
      <c r="AM2" s="13"/>
      <c r="AO2" s="13"/>
      <c r="AS2" s="72"/>
      <c r="AU2" s="53"/>
      <c r="AV2" s="53"/>
    </row>
    <row r="3" spans="1:50" ht="15.75" thickBot="1" x14ac:dyDescent="0.3">
      <c r="I3" s="53"/>
      <c r="K3" s="13"/>
      <c r="M3" s="13"/>
      <c r="O3" s="13"/>
      <c r="Q3" s="13"/>
      <c r="S3" s="13"/>
      <c r="U3" s="13"/>
      <c r="W3" s="13"/>
      <c r="Y3" s="13"/>
      <c r="AA3" s="13"/>
      <c r="AE3" s="77"/>
      <c r="AG3" s="77"/>
      <c r="AH3" s="13"/>
      <c r="AM3" s="13"/>
      <c r="AO3" s="13"/>
      <c r="AR3" s="73"/>
      <c r="AS3" s="74"/>
      <c r="AU3" s="53"/>
      <c r="AV3" s="53"/>
    </row>
    <row r="4" spans="1:50" ht="15.75" thickBot="1" x14ac:dyDescent="0.3">
      <c r="A4" s="222" t="s">
        <v>381</v>
      </c>
      <c r="B4" s="223"/>
      <c r="C4" s="223"/>
      <c r="D4" s="223"/>
      <c r="E4" s="224"/>
      <c r="F4" s="225" t="s">
        <v>382</v>
      </c>
      <c r="G4" s="226"/>
      <c r="H4" s="227"/>
      <c r="I4" s="228"/>
      <c r="J4" s="226"/>
      <c r="K4" s="227"/>
      <c r="L4" s="226"/>
      <c r="M4" s="227"/>
      <c r="N4" s="226"/>
      <c r="O4" s="227"/>
      <c r="P4" s="226"/>
      <c r="Q4" s="227"/>
      <c r="R4" s="226"/>
      <c r="S4" s="227"/>
      <c r="T4" s="226"/>
      <c r="U4" s="227"/>
      <c r="V4" s="226"/>
      <c r="W4" s="227"/>
      <c r="X4" s="226"/>
      <c r="Y4" s="227"/>
      <c r="Z4" s="226"/>
      <c r="AA4" s="227"/>
      <c r="AB4" s="229"/>
      <c r="AD4" s="230" t="s">
        <v>484</v>
      </c>
      <c r="AE4" s="231"/>
      <c r="AF4" s="232"/>
      <c r="AG4" s="231"/>
      <c r="AH4" s="233"/>
      <c r="AI4" s="232"/>
      <c r="AJ4" s="233"/>
      <c r="AK4" s="234"/>
      <c r="AM4" s="235" t="s">
        <v>480</v>
      </c>
      <c r="AN4" s="236"/>
      <c r="AO4" s="237"/>
      <c r="AP4" s="204"/>
      <c r="AR4" s="238" t="s">
        <v>383</v>
      </c>
      <c r="AS4" s="239"/>
      <c r="AU4" s="53"/>
      <c r="AV4" s="53"/>
    </row>
    <row r="5" spans="1:50" ht="15.75" thickBot="1" x14ac:dyDescent="0.3">
      <c r="A5" s="63"/>
      <c r="B5" s="55"/>
      <c r="C5" s="56"/>
      <c r="D5" s="56"/>
      <c r="E5" s="61"/>
      <c r="F5" s="212" t="s">
        <v>384</v>
      </c>
      <c r="G5" s="213"/>
      <c r="H5" s="214"/>
      <c r="I5" s="215"/>
      <c r="J5" s="213"/>
      <c r="K5" s="214"/>
      <c r="L5" s="213"/>
      <c r="M5" s="214"/>
      <c r="N5" s="216"/>
      <c r="O5" s="212" t="s">
        <v>385</v>
      </c>
      <c r="P5" s="213"/>
      <c r="Q5" s="212" t="s">
        <v>386</v>
      </c>
      <c r="R5" s="213"/>
      <c r="S5" s="214"/>
      <c r="T5" s="216"/>
      <c r="U5" s="212" t="s">
        <v>387</v>
      </c>
      <c r="V5" s="213"/>
      <c r="W5" s="214"/>
      <c r="X5" s="213"/>
      <c r="Y5" s="214"/>
      <c r="Z5" s="213"/>
      <c r="AA5" s="214"/>
      <c r="AB5" s="216"/>
      <c r="AD5" s="217" t="s">
        <v>384</v>
      </c>
      <c r="AE5" s="198"/>
      <c r="AF5" s="198"/>
      <c r="AG5" s="198"/>
      <c r="AH5" s="198" t="s">
        <v>388</v>
      </c>
      <c r="AI5" s="199"/>
      <c r="AJ5" s="198"/>
      <c r="AK5" s="200"/>
      <c r="AM5" s="201" t="s">
        <v>384</v>
      </c>
      <c r="AN5" s="202"/>
      <c r="AO5" s="203" t="s">
        <v>388</v>
      </c>
      <c r="AP5" s="204"/>
      <c r="AR5" s="205" t="s">
        <v>389</v>
      </c>
      <c r="AS5" s="206"/>
      <c r="AU5" s="53"/>
      <c r="AV5" s="53"/>
    </row>
    <row r="6" spans="1:50" x14ac:dyDescent="0.25">
      <c r="A6" s="63"/>
      <c r="B6" s="55"/>
      <c r="C6" s="56" t="s">
        <v>390</v>
      </c>
      <c r="D6" s="56"/>
      <c r="E6" s="61"/>
      <c r="F6" s="196" t="s">
        <v>384</v>
      </c>
      <c r="G6" s="197"/>
      <c r="H6" s="194" t="s">
        <v>384</v>
      </c>
      <c r="I6" s="211"/>
      <c r="J6" s="197"/>
      <c r="K6" s="194" t="s">
        <v>384</v>
      </c>
      <c r="L6" s="197"/>
      <c r="M6" s="194" t="s">
        <v>384</v>
      </c>
      <c r="N6" s="195"/>
      <c r="O6" s="196" t="s">
        <v>384</v>
      </c>
      <c r="P6" s="197"/>
      <c r="Q6" s="196" t="s">
        <v>391</v>
      </c>
      <c r="R6" s="197"/>
      <c r="S6" s="194" t="s">
        <v>392</v>
      </c>
      <c r="T6" s="195"/>
      <c r="U6" s="196" t="s">
        <v>393</v>
      </c>
      <c r="V6" s="197"/>
      <c r="W6" s="194" t="s">
        <v>393</v>
      </c>
      <c r="X6" s="197"/>
      <c r="Y6" s="194" t="s">
        <v>393</v>
      </c>
      <c r="Z6" s="197"/>
      <c r="AA6" s="194" t="s">
        <v>393</v>
      </c>
      <c r="AB6" s="195"/>
      <c r="AD6" s="159" t="s">
        <v>394</v>
      </c>
      <c r="AE6" s="160"/>
      <c r="AF6" s="161"/>
      <c r="AG6" s="162"/>
      <c r="AH6" s="218" t="s">
        <v>395</v>
      </c>
      <c r="AI6" s="219"/>
      <c r="AJ6" s="147" t="s">
        <v>396</v>
      </c>
      <c r="AK6" s="148"/>
      <c r="AM6" s="151" t="s">
        <v>397</v>
      </c>
      <c r="AN6" s="152"/>
      <c r="AO6" s="155" t="s">
        <v>398</v>
      </c>
      <c r="AP6" s="156"/>
      <c r="AR6" s="207"/>
      <c r="AS6" s="208"/>
      <c r="AU6" s="53"/>
      <c r="AV6" s="53"/>
    </row>
    <row r="7" spans="1:50" x14ac:dyDescent="0.25">
      <c r="A7" s="63"/>
      <c r="B7" s="55"/>
      <c r="C7" s="56" t="s">
        <v>399</v>
      </c>
      <c r="D7" s="56"/>
      <c r="E7" s="61"/>
      <c r="F7" s="186" t="s">
        <v>400</v>
      </c>
      <c r="G7" s="187"/>
      <c r="H7" s="188" t="s">
        <v>401</v>
      </c>
      <c r="I7" s="189"/>
      <c r="J7" s="190"/>
      <c r="K7" s="188" t="s">
        <v>402</v>
      </c>
      <c r="L7" s="190"/>
      <c r="M7" s="188" t="s">
        <v>403</v>
      </c>
      <c r="N7" s="191"/>
      <c r="O7" s="192" t="s">
        <v>404</v>
      </c>
      <c r="P7" s="193"/>
      <c r="Q7" s="177" t="s">
        <v>405</v>
      </c>
      <c r="R7" s="178"/>
      <c r="S7" s="174" t="s">
        <v>406</v>
      </c>
      <c r="T7" s="175"/>
      <c r="U7" s="176" t="s">
        <v>407</v>
      </c>
      <c r="V7" s="131"/>
      <c r="W7" s="130" t="s">
        <v>408</v>
      </c>
      <c r="X7" s="131"/>
      <c r="Y7" s="130" t="s">
        <v>409</v>
      </c>
      <c r="Z7" s="131"/>
      <c r="AA7" s="167" t="s">
        <v>410</v>
      </c>
      <c r="AB7" s="168"/>
      <c r="AD7" s="163"/>
      <c r="AE7" s="164"/>
      <c r="AF7" s="165"/>
      <c r="AG7" s="166"/>
      <c r="AH7" s="220"/>
      <c r="AI7" s="221"/>
      <c r="AJ7" s="149"/>
      <c r="AK7" s="150"/>
      <c r="AM7" s="153"/>
      <c r="AN7" s="154"/>
      <c r="AO7" s="157"/>
      <c r="AP7" s="158"/>
      <c r="AR7" s="209"/>
      <c r="AS7" s="210"/>
      <c r="AU7" s="53"/>
      <c r="AV7" s="53"/>
    </row>
    <row r="8" spans="1:50" ht="21" customHeight="1" x14ac:dyDescent="0.25">
      <c r="A8" s="64"/>
      <c r="B8" s="57"/>
      <c r="C8" s="58"/>
      <c r="D8" s="59"/>
      <c r="E8" s="60" t="s">
        <v>411</v>
      </c>
      <c r="F8" s="179" t="s">
        <v>412</v>
      </c>
      <c r="G8" s="180"/>
      <c r="H8" s="181" t="s">
        <v>413</v>
      </c>
      <c r="I8" s="182"/>
      <c r="J8" s="180"/>
      <c r="K8" s="181" t="s">
        <v>414</v>
      </c>
      <c r="L8" s="180"/>
      <c r="M8" s="181" t="s">
        <v>415</v>
      </c>
      <c r="N8" s="183"/>
      <c r="O8" s="184" t="s">
        <v>416</v>
      </c>
      <c r="P8" s="185"/>
      <c r="Q8" s="169" t="s">
        <v>417</v>
      </c>
      <c r="R8" s="170"/>
      <c r="S8" s="171" t="s">
        <v>418</v>
      </c>
      <c r="T8" s="172"/>
      <c r="U8" s="173" t="s">
        <v>419</v>
      </c>
      <c r="V8" s="137"/>
      <c r="W8" s="136" t="s">
        <v>420</v>
      </c>
      <c r="X8" s="137"/>
      <c r="Y8" s="136" t="s">
        <v>421</v>
      </c>
      <c r="Z8" s="137"/>
      <c r="AA8" s="136" t="s">
        <v>422</v>
      </c>
      <c r="AB8" s="138"/>
      <c r="AD8" s="139" t="s">
        <v>485</v>
      </c>
      <c r="AE8" s="140"/>
      <c r="AF8" s="140"/>
      <c r="AG8" s="141"/>
      <c r="AH8" s="142" t="s">
        <v>486</v>
      </c>
      <c r="AI8" s="143"/>
      <c r="AJ8" s="142" t="s">
        <v>487</v>
      </c>
      <c r="AK8" s="144"/>
      <c r="AM8" s="145" t="s">
        <v>481</v>
      </c>
      <c r="AN8" s="146"/>
      <c r="AO8" s="132" t="s">
        <v>482</v>
      </c>
      <c r="AP8" s="133"/>
      <c r="AR8" s="134" t="s">
        <v>427</v>
      </c>
      <c r="AS8" s="135"/>
      <c r="AU8" s="53"/>
      <c r="AV8" s="53"/>
    </row>
    <row r="9" spans="1:50" ht="72.75" x14ac:dyDescent="0.25">
      <c r="A9" s="81" t="s">
        <v>0</v>
      </c>
      <c r="B9" s="81" t="s">
        <v>1</v>
      </c>
      <c r="C9" s="81" t="s">
        <v>2</v>
      </c>
      <c r="D9" s="81" t="s">
        <v>3</v>
      </c>
      <c r="E9" s="81" t="s">
        <v>4</v>
      </c>
      <c r="F9" s="82" t="s">
        <v>5</v>
      </c>
      <c r="G9" s="83" t="s">
        <v>6</v>
      </c>
      <c r="H9" s="82" t="s">
        <v>7</v>
      </c>
      <c r="I9" s="84" t="s">
        <v>428</v>
      </c>
      <c r="J9" s="83" t="s">
        <v>9</v>
      </c>
      <c r="K9" s="82" t="s">
        <v>10</v>
      </c>
      <c r="L9" s="83" t="s">
        <v>11</v>
      </c>
      <c r="M9" s="85" t="s">
        <v>12</v>
      </c>
      <c r="N9" s="86" t="s">
        <v>13</v>
      </c>
      <c r="O9" s="87" t="s">
        <v>14</v>
      </c>
      <c r="P9" s="88" t="s">
        <v>15</v>
      </c>
      <c r="Q9" s="87" t="s">
        <v>16</v>
      </c>
      <c r="R9" s="88" t="s">
        <v>17</v>
      </c>
      <c r="S9" s="87" t="s">
        <v>18</v>
      </c>
      <c r="T9" s="88" t="s">
        <v>19</v>
      </c>
      <c r="U9" s="87" t="s">
        <v>20</v>
      </c>
      <c r="V9" s="88" t="s">
        <v>21</v>
      </c>
      <c r="W9" s="87" t="s">
        <v>22</v>
      </c>
      <c r="X9" s="88" t="s">
        <v>23</v>
      </c>
      <c r="Y9" s="87" t="s">
        <v>24</v>
      </c>
      <c r="Z9" s="88" t="s">
        <v>25</v>
      </c>
      <c r="AA9" s="87" t="s">
        <v>26</v>
      </c>
      <c r="AB9" s="88" t="s">
        <v>27</v>
      </c>
      <c r="AD9" s="89" t="s">
        <v>28</v>
      </c>
      <c r="AE9" s="90" t="s">
        <v>429</v>
      </c>
      <c r="AF9" s="91" t="s">
        <v>30</v>
      </c>
      <c r="AG9" s="90" t="s">
        <v>430</v>
      </c>
      <c r="AH9" s="89" t="s">
        <v>32</v>
      </c>
      <c r="AI9" s="91" t="s">
        <v>33</v>
      </c>
      <c r="AJ9" s="89" t="s">
        <v>34</v>
      </c>
      <c r="AK9" s="91" t="s">
        <v>35</v>
      </c>
      <c r="AM9" s="92" t="s">
        <v>36</v>
      </c>
      <c r="AN9" s="88" t="s">
        <v>37</v>
      </c>
      <c r="AO9" s="87" t="s">
        <v>38</v>
      </c>
      <c r="AP9" s="93" t="s">
        <v>39</v>
      </c>
      <c r="AR9" s="94" t="s">
        <v>40</v>
      </c>
      <c r="AS9" s="95" t="s">
        <v>41</v>
      </c>
      <c r="AU9" s="96" t="s">
        <v>431</v>
      </c>
      <c r="AV9" s="96" t="s">
        <v>432</v>
      </c>
      <c r="AX9" s="4" t="s">
        <v>491</v>
      </c>
    </row>
    <row r="10" spans="1:50" s="65" customFormat="1" x14ac:dyDescent="0.25">
      <c r="A10" s="54" t="s">
        <v>0</v>
      </c>
      <c r="B10" s="54" t="s">
        <v>1</v>
      </c>
      <c r="C10" s="54" t="s">
        <v>2</v>
      </c>
      <c r="D10" s="54" t="s">
        <v>3</v>
      </c>
      <c r="E10" s="50" t="s">
        <v>4</v>
      </c>
      <c r="F10" s="54" t="s">
        <v>5</v>
      </c>
      <c r="G10" s="97" t="s">
        <v>6</v>
      </c>
      <c r="H10" s="54" t="s">
        <v>7</v>
      </c>
      <c r="I10" s="98" t="s">
        <v>8</v>
      </c>
      <c r="J10" s="97" t="s">
        <v>9</v>
      </c>
      <c r="K10" s="54" t="s">
        <v>10</v>
      </c>
      <c r="L10" s="97" t="s">
        <v>11</v>
      </c>
      <c r="M10" s="54" t="s">
        <v>12</v>
      </c>
      <c r="N10" s="97" t="s">
        <v>13</v>
      </c>
      <c r="O10" s="54" t="s">
        <v>14</v>
      </c>
      <c r="P10" s="97" t="s">
        <v>15</v>
      </c>
      <c r="Q10" s="54" t="s">
        <v>16</v>
      </c>
      <c r="R10" s="97" t="s">
        <v>17</v>
      </c>
      <c r="S10" s="54" t="s">
        <v>18</v>
      </c>
      <c r="T10" s="97" t="s">
        <v>19</v>
      </c>
      <c r="U10" s="54" t="s">
        <v>20</v>
      </c>
      <c r="V10" s="97" t="s">
        <v>21</v>
      </c>
      <c r="W10" s="54" t="s">
        <v>22</v>
      </c>
      <c r="X10" s="97" t="s">
        <v>23</v>
      </c>
      <c r="Y10" s="54" t="s">
        <v>24</v>
      </c>
      <c r="Z10" s="97" t="s">
        <v>25</v>
      </c>
      <c r="AA10" s="54" t="s">
        <v>26</v>
      </c>
      <c r="AB10" s="97" t="s">
        <v>27</v>
      </c>
      <c r="AC10" s="99"/>
      <c r="AD10" s="54" t="s">
        <v>28</v>
      </c>
      <c r="AE10" s="98" t="s">
        <v>29</v>
      </c>
      <c r="AF10" s="97" t="s">
        <v>30</v>
      </c>
      <c r="AG10" s="98" t="s">
        <v>31</v>
      </c>
      <c r="AH10" s="54" t="s">
        <v>32</v>
      </c>
      <c r="AI10" s="97" t="s">
        <v>33</v>
      </c>
      <c r="AJ10" s="54" t="s">
        <v>34</v>
      </c>
      <c r="AK10" s="97" t="s">
        <v>35</v>
      </c>
      <c r="AL10" s="99"/>
      <c r="AM10" s="54" t="s">
        <v>36</v>
      </c>
      <c r="AN10" s="97" t="s">
        <v>37</v>
      </c>
      <c r="AO10" s="54" t="s">
        <v>38</v>
      </c>
      <c r="AP10" s="97" t="s">
        <v>39</v>
      </c>
      <c r="AQ10" s="99"/>
      <c r="AR10" s="54" t="s">
        <v>40</v>
      </c>
      <c r="AS10" s="97" t="s">
        <v>41</v>
      </c>
      <c r="AT10" s="99"/>
      <c r="AU10" s="54" t="s">
        <v>478</v>
      </c>
      <c r="AV10" s="54" t="s">
        <v>479</v>
      </c>
      <c r="AX10" s="53" t="s">
        <v>492</v>
      </c>
    </row>
    <row r="11" spans="1:50" x14ac:dyDescent="0.25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100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100">
        <v>0.9463414634146341</v>
      </c>
      <c r="AF11" s="10">
        <v>18398579</v>
      </c>
      <c r="AG11" s="100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>IF(D11 = "SPLIT", "",COUNTIFS(D$11:D$350,D11,I$11:I$350,"&gt;"&amp;I11)+1)</f>
        <v>41</v>
      </c>
    </row>
    <row r="12" spans="1:50" x14ac:dyDescent="0.25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101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107">
        <v>15407200</v>
      </c>
      <c r="AA12" s="6">
        <v>4</v>
      </c>
      <c r="AB12" s="7">
        <v>665600</v>
      </c>
      <c r="AD12" s="6">
        <v>60</v>
      </c>
      <c r="AE12" s="101">
        <v>0.58252427184466016</v>
      </c>
      <c r="AF12" s="7">
        <v>2907290</v>
      </c>
      <c r="AG12" s="108">
        <v>0.124972918787311</v>
      </c>
      <c r="AH12" s="6">
        <v>33</v>
      </c>
      <c r="AI12" s="7">
        <v>4283270</v>
      </c>
      <c r="AJ12" s="6">
        <v>10</v>
      </c>
      <c r="AK12" s="107">
        <v>16072800</v>
      </c>
      <c r="AM12" s="6">
        <v>59</v>
      </c>
      <c r="AN12" s="7">
        <v>2749490</v>
      </c>
      <c r="AO12" s="6">
        <v>44</v>
      </c>
      <c r="AP12" s="107">
        <v>20513870</v>
      </c>
      <c r="AR12" s="6">
        <v>103</v>
      </c>
      <c r="AS12" s="107">
        <v>23263360</v>
      </c>
      <c r="AU12" s="66">
        <f t="shared" si="0"/>
        <v>69</v>
      </c>
      <c r="AV12" s="66">
        <f t="shared" si="1"/>
        <v>41</v>
      </c>
      <c r="AX12" s="66">
        <f t="shared" ref="AX12:AX75" si="2">IF(D12 = "SPLIT", "",COUNTIFS(D$11:D$350,D12,I$11:I$350,"&gt;"&amp;I12)+1)</f>
        <v>106</v>
      </c>
    </row>
    <row r="13" spans="1:50" x14ac:dyDescent="0.25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101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101">
        <v>0.94444444444444442</v>
      </c>
      <c r="AF13" s="7">
        <v>440530</v>
      </c>
      <c r="AG13" s="101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66">
        <f t="shared" si="0"/>
        <v>175</v>
      </c>
      <c r="AV13" s="66">
        <f t="shared" si="1"/>
        <v>175</v>
      </c>
      <c r="AX13" s="66">
        <f t="shared" si="2"/>
        <v>53</v>
      </c>
    </row>
    <row r="14" spans="1:50" x14ac:dyDescent="0.25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101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101">
        <v>0.72025723472668812</v>
      </c>
      <c r="AF14" s="7">
        <v>13674690</v>
      </c>
      <c r="AG14" s="101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66">
        <f t="shared" si="0"/>
        <v>24</v>
      </c>
      <c r="AV14" s="66">
        <f t="shared" si="1"/>
        <v>32</v>
      </c>
      <c r="AX14" s="66">
        <f t="shared" si="2"/>
        <v>135</v>
      </c>
    </row>
    <row r="15" spans="1:50" x14ac:dyDescent="0.25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102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109">
        <v>18745670</v>
      </c>
      <c r="AA15" s="11">
        <v>19</v>
      </c>
      <c r="AB15" s="12">
        <v>3505115</v>
      </c>
      <c r="AD15" s="11">
        <v>689</v>
      </c>
      <c r="AE15" s="102">
        <v>0.81828978622327786</v>
      </c>
      <c r="AF15" s="12">
        <v>35421089</v>
      </c>
      <c r="AG15" s="113">
        <v>0.45773025317481097</v>
      </c>
      <c r="AH15" s="11">
        <v>115</v>
      </c>
      <c r="AI15" s="12">
        <v>17467735</v>
      </c>
      <c r="AJ15" s="11">
        <v>38</v>
      </c>
      <c r="AK15" s="109">
        <v>24495375</v>
      </c>
      <c r="AM15" s="11">
        <v>686</v>
      </c>
      <c r="AN15" s="12">
        <v>32477489</v>
      </c>
      <c r="AO15" s="11">
        <v>156</v>
      </c>
      <c r="AP15" s="109">
        <v>44906710</v>
      </c>
      <c r="AR15" s="11">
        <v>842</v>
      </c>
      <c r="AS15" s="109">
        <v>77384199</v>
      </c>
      <c r="AU15" s="103">
        <f t="shared" si="0"/>
        <v>36</v>
      </c>
      <c r="AV15" s="103">
        <f t="shared" si="1"/>
        <v>34</v>
      </c>
      <c r="AX15" s="103">
        <f t="shared" si="2"/>
        <v>44</v>
      </c>
    </row>
    <row r="16" spans="1:50" x14ac:dyDescent="0.25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100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111">
        <v>1</v>
      </c>
      <c r="Z16" s="107">
        <v>5000000</v>
      </c>
      <c r="AA16" s="9">
        <v>2</v>
      </c>
      <c r="AB16" s="10">
        <v>262300</v>
      </c>
      <c r="AD16" s="9">
        <v>619</v>
      </c>
      <c r="AE16" s="108">
        <v>0.97327044025157228</v>
      </c>
      <c r="AF16" s="10">
        <v>50593020</v>
      </c>
      <c r="AG16" s="108">
        <v>0.87333482476691171</v>
      </c>
      <c r="AH16" s="9">
        <v>12</v>
      </c>
      <c r="AI16" s="10">
        <v>1964900</v>
      </c>
      <c r="AJ16" s="111">
        <v>5</v>
      </c>
      <c r="AK16" s="107">
        <v>5372920</v>
      </c>
      <c r="AM16" s="9">
        <v>619</v>
      </c>
      <c r="AN16" s="10">
        <v>50593020</v>
      </c>
      <c r="AO16" s="9">
        <v>16</v>
      </c>
      <c r="AP16" s="107">
        <v>7337820</v>
      </c>
      <c r="AR16" s="111">
        <v>636</v>
      </c>
      <c r="AS16" s="107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x14ac:dyDescent="0.25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101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101">
        <v>0.68</v>
      </c>
      <c r="AF17" s="7">
        <v>6124055</v>
      </c>
      <c r="AG17" s="101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66">
        <f t="shared" si="0"/>
        <v>91</v>
      </c>
      <c r="AV17" s="66">
        <f t="shared" si="1"/>
        <v>17</v>
      </c>
      <c r="AX17" s="66">
        <f t="shared" si="2"/>
        <v>177</v>
      </c>
    </row>
    <row r="18" spans="1:50" x14ac:dyDescent="0.25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102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12">
        <v>2</v>
      </c>
      <c r="Z18" s="109">
        <v>5785600</v>
      </c>
      <c r="AA18" s="11">
        <v>4</v>
      </c>
      <c r="AB18" s="12">
        <v>511400</v>
      </c>
      <c r="AD18" s="11">
        <v>670</v>
      </c>
      <c r="AE18" s="113">
        <v>0.94233473980309423</v>
      </c>
      <c r="AF18" s="12">
        <v>56717075</v>
      </c>
      <c r="AG18" s="113">
        <v>0.47163929175783215</v>
      </c>
      <c r="AH18" s="11">
        <v>33</v>
      </c>
      <c r="AI18" s="12">
        <v>57130500</v>
      </c>
      <c r="AJ18" s="112">
        <v>8</v>
      </c>
      <c r="AK18" s="109">
        <v>6407620</v>
      </c>
      <c r="AM18" s="11">
        <v>668</v>
      </c>
      <c r="AN18" s="12">
        <v>56536275</v>
      </c>
      <c r="AO18" s="11">
        <v>42</v>
      </c>
      <c r="AP18" s="109">
        <v>63718920</v>
      </c>
      <c r="AR18" s="112">
        <v>711</v>
      </c>
      <c r="AS18" s="109">
        <v>120255195</v>
      </c>
      <c r="AU18" s="103">
        <f t="shared" si="0"/>
        <v>43</v>
      </c>
      <c r="AV18" s="103">
        <f t="shared" si="1"/>
        <v>25</v>
      </c>
      <c r="AX18" s="103">
        <f t="shared" si="2"/>
        <v>12</v>
      </c>
    </row>
    <row r="19" spans="1:50" x14ac:dyDescent="0.25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9">
        <v>1174</v>
      </c>
      <c r="I19" s="100">
        <v>0.37822164948453613</v>
      </c>
      <c r="J19" s="10">
        <v>35816113</v>
      </c>
      <c r="K19" s="9">
        <v>3104</v>
      </c>
      <c r="L19" s="10">
        <v>122508934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111">
        <v>16</v>
      </c>
      <c r="Z19" s="107">
        <v>15319350</v>
      </c>
      <c r="AA19" s="9">
        <v>59</v>
      </c>
      <c r="AB19" s="10">
        <v>9332305</v>
      </c>
      <c r="AD19" s="9">
        <v>3120</v>
      </c>
      <c r="AE19" s="108">
        <v>0.94146047073023498</v>
      </c>
      <c r="AF19" s="10">
        <v>125029934</v>
      </c>
      <c r="AG19" s="108">
        <v>0.69132956757298902</v>
      </c>
      <c r="AH19" s="9">
        <v>112</v>
      </c>
      <c r="AI19" s="10">
        <v>17868304</v>
      </c>
      <c r="AJ19" s="111">
        <v>82</v>
      </c>
      <c r="AK19" s="107">
        <v>37956075</v>
      </c>
      <c r="AM19" s="9">
        <v>3117</v>
      </c>
      <c r="AN19" s="10">
        <v>123920134</v>
      </c>
      <c r="AO19" s="111">
        <v>197</v>
      </c>
      <c r="AP19" s="107">
        <v>56934179</v>
      </c>
      <c r="AR19" s="111">
        <v>3314</v>
      </c>
      <c r="AS19" s="107">
        <v>180854313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x14ac:dyDescent="0.25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101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101">
        <v>0.60150375939849621</v>
      </c>
      <c r="AF20" s="7">
        <v>5565770</v>
      </c>
      <c r="AG20" s="101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66">
        <f t="shared" si="0"/>
        <v>55</v>
      </c>
      <c r="AV20" s="66">
        <f t="shared" si="1"/>
        <v>64</v>
      </c>
      <c r="AX20" s="66">
        <f t="shared" si="2"/>
        <v>25</v>
      </c>
    </row>
    <row r="21" spans="1:50" x14ac:dyDescent="0.25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101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101">
        <v>0.82274247491638797</v>
      </c>
      <c r="AF21" s="7">
        <v>12559160</v>
      </c>
      <c r="AG21" s="101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66">
        <f t="shared" si="0"/>
        <v>27</v>
      </c>
      <c r="AV21" s="66">
        <f t="shared" si="1"/>
        <v>24</v>
      </c>
      <c r="AX21" s="66">
        <f t="shared" si="2"/>
        <v>29</v>
      </c>
    </row>
    <row r="22" spans="1:50" x14ac:dyDescent="0.25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101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101">
        <v>0.9</v>
      </c>
      <c r="AF22" s="7">
        <v>3926300</v>
      </c>
      <c r="AG22" s="101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66">
        <f t="shared" si="0"/>
        <v>86</v>
      </c>
      <c r="AV22" s="66">
        <f t="shared" si="1"/>
        <v>119</v>
      </c>
      <c r="AX22" s="66">
        <f t="shared" si="2"/>
        <v>165</v>
      </c>
    </row>
    <row r="23" spans="1:50" x14ac:dyDescent="0.25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101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101">
        <v>0.81967213114754101</v>
      </c>
      <c r="AF23" s="7">
        <v>4084730</v>
      </c>
      <c r="AG23" s="101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66">
        <f t="shared" si="0"/>
        <v>65</v>
      </c>
      <c r="AV23" s="66">
        <f t="shared" si="1"/>
        <v>80</v>
      </c>
      <c r="AX23" s="66">
        <f t="shared" si="2"/>
        <v>51</v>
      </c>
    </row>
    <row r="24" spans="1:50" x14ac:dyDescent="0.25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1">
        <v>1324</v>
      </c>
      <c r="I24" s="102">
        <v>0.36911067744633402</v>
      </c>
      <c r="J24" s="12">
        <v>40046573</v>
      </c>
      <c r="K24" s="11">
        <v>3587</v>
      </c>
      <c r="L24" s="12">
        <v>145647894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12">
        <v>24</v>
      </c>
      <c r="Z24" s="109">
        <v>17167399</v>
      </c>
      <c r="AA24" s="11">
        <v>73</v>
      </c>
      <c r="AB24" s="12">
        <v>12176685</v>
      </c>
      <c r="AD24" s="11">
        <v>3618</v>
      </c>
      <c r="AE24" s="102">
        <v>0.91664555358500122</v>
      </c>
      <c r="AF24" s="12">
        <v>151165894</v>
      </c>
      <c r="AG24" s="102">
        <v>0.59821777469195203</v>
      </c>
      <c r="AH24" s="11">
        <v>221</v>
      </c>
      <c r="AI24" s="12">
        <v>54338964</v>
      </c>
      <c r="AJ24" s="112">
        <v>109</v>
      </c>
      <c r="AK24" s="109">
        <v>53882324</v>
      </c>
      <c r="AM24" s="11">
        <v>3614</v>
      </c>
      <c r="AN24" s="12">
        <v>149904294</v>
      </c>
      <c r="AO24" s="112">
        <v>334</v>
      </c>
      <c r="AP24" s="109">
        <v>109482888</v>
      </c>
      <c r="AR24" s="112">
        <v>3948</v>
      </c>
      <c r="AS24" s="109">
        <v>259387182</v>
      </c>
      <c r="AU24" s="103">
        <f t="shared" si="0"/>
        <v>3</v>
      </c>
      <c r="AV24" s="103">
        <f t="shared" si="1"/>
        <v>9</v>
      </c>
      <c r="AX24" s="103">
        <f t="shared" si="2"/>
        <v>6</v>
      </c>
    </row>
    <row r="25" spans="1:50" x14ac:dyDescent="0.25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100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100">
        <v>0.89387755102040811</v>
      </c>
      <c r="AF25" s="10">
        <v>27886207</v>
      </c>
      <c r="AG25" s="100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x14ac:dyDescent="0.25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101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101">
        <v>0.63636363636363635</v>
      </c>
      <c r="AF26" s="7">
        <v>575500</v>
      </c>
      <c r="AG26" s="101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66">
        <f t="shared" si="0"/>
        <v>166</v>
      </c>
      <c r="AV26" s="66">
        <f t="shared" si="1"/>
        <v>162</v>
      </c>
      <c r="AX26" s="66">
        <f t="shared" si="2"/>
        <v>31</v>
      </c>
    </row>
    <row r="27" spans="1:50" x14ac:dyDescent="0.25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101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7">
        <v>583600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101">
        <v>0.83333333333333337</v>
      </c>
      <c r="AF27" s="7">
        <v>1615110</v>
      </c>
      <c r="AG27" s="101">
        <v>0.73457163518608637</v>
      </c>
      <c r="AH27" s="6">
        <v>7</v>
      </c>
      <c r="AI27" s="7">
        <v>583600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7">
        <v>583600</v>
      </c>
      <c r="AR27" s="6">
        <v>42</v>
      </c>
      <c r="AS27" s="7">
        <v>2198710</v>
      </c>
      <c r="AU27" s="66">
        <f t="shared" si="0"/>
        <v>125</v>
      </c>
      <c r="AV27" s="66">
        <f t="shared" si="1"/>
        <v>152</v>
      </c>
      <c r="AX27" s="66">
        <f t="shared" si="2"/>
        <v>81</v>
      </c>
    </row>
    <row r="28" spans="1:50" x14ac:dyDescent="0.25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101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101">
        <v>0.41935483870967738</v>
      </c>
      <c r="AF28" s="7">
        <v>1351980</v>
      </c>
      <c r="AG28" s="101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66">
        <f t="shared" si="0"/>
        <v>143</v>
      </c>
      <c r="AV28" s="66">
        <f t="shared" si="1"/>
        <v>141</v>
      </c>
      <c r="AX28" s="66">
        <f t="shared" si="2"/>
        <v>22</v>
      </c>
    </row>
    <row r="29" spans="1:50" x14ac:dyDescent="0.25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102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2">
        <v>6994976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102">
        <v>0.86626506024096384</v>
      </c>
      <c r="AF29" s="12">
        <v>31428797</v>
      </c>
      <c r="AG29" s="102">
        <v>0.74243661290429264</v>
      </c>
      <c r="AH29" s="11">
        <v>81</v>
      </c>
      <c r="AI29" s="12">
        <v>7417374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2">
        <v>11391563</v>
      </c>
      <c r="AR29" s="11">
        <v>830</v>
      </c>
      <c r="AS29" s="12">
        <v>42331960</v>
      </c>
      <c r="AU29" s="103">
        <f t="shared" si="0"/>
        <v>37</v>
      </c>
      <c r="AV29" s="103">
        <f t="shared" si="1"/>
        <v>48</v>
      </c>
      <c r="AX29" s="103">
        <f t="shared" si="2"/>
        <v>7</v>
      </c>
    </row>
    <row r="30" spans="1:50" x14ac:dyDescent="0.25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101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101">
        <v>0</v>
      </c>
      <c r="AF30" s="7">
        <v>0</v>
      </c>
      <c r="AG30" s="101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66">
        <f t="shared" si="0"/>
        <v>194</v>
      </c>
      <c r="AV30" s="66">
        <f t="shared" si="1"/>
        <v>102</v>
      </c>
      <c r="AX30" s="66">
        <f t="shared" si="2"/>
        <v>177</v>
      </c>
    </row>
    <row r="31" spans="1:50" x14ac:dyDescent="0.25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101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101">
        <v>0.8</v>
      </c>
      <c r="AF31" s="7">
        <v>299500</v>
      </c>
      <c r="AG31" s="101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66">
        <f t="shared" si="0"/>
        <v>198</v>
      </c>
      <c r="AV31" s="66">
        <f t="shared" si="1"/>
        <v>195</v>
      </c>
      <c r="AX31" s="66">
        <f t="shared" si="2"/>
        <v>65</v>
      </c>
    </row>
    <row r="32" spans="1:50" x14ac:dyDescent="0.25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100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100">
        <v>0.85064935064935066</v>
      </c>
      <c r="AF32" s="10">
        <v>5080260</v>
      </c>
      <c r="AG32" s="100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x14ac:dyDescent="0.25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101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101">
        <v>0.58666666666666667</v>
      </c>
      <c r="AF33" s="7">
        <v>3071590</v>
      </c>
      <c r="AG33" s="101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66">
        <f t="shared" si="0"/>
        <v>91</v>
      </c>
      <c r="AV33" s="66">
        <f t="shared" si="1"/>
        <v>95</v>
      </c>
      <c r="AX33" s="66">
        <f t="shared" si="2"/>
        <v>119</v>
      </c>
    </row>
    <row r="34" spans="1:50" x14ac:dyDescent="0.25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101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111">
        <v>1</v>
      </c>
      <c r="Z34" s="107">
        <v>23795000</v>
      </c>
      <c r="AA34" s="6">
        <v>0</v>
      </c>
      <c r="AB34" s="7">
        <v>0</v>
      </c>
      <c r="AD34" s="6">
        <v>14</v>
      </c>
      <c r="AE34" s="108">
        <v>0.29166666666666669</v>
      </c>
      <c r="AF34" s="7">
        <v>5880930</v>
      </c>
      <c r="AG34" s="108">
        <v>0.128732515777637</v>
      </c>
      <c r="AH34" s="6">
        <v>33</v>
      </c>
      <c r="AI34" s="7">
        <v>16007400</v>
      </c>
      <c r="AJ34" s="111">
        <v>1</v>
      </c>
      <c r="AK34" s="107">
        <v>23795000</v>
      </c>
      <c r="AM34" s="6">
        <v>12</v>
      </c>
      <c r="AN34" s="7">
        <v>409230</v>
      </c>
      <c r="AO34" s="111">
        <v>36</v>
      </c>
      <c r="AP34" s="107">
        <v>45274100</v>
      </c>
      <c r="AR34" s="111">
        <v>48</v>
      </c>
      <c r="AS34" s="107">
        <v>45683330</v>
      </c>
      <c r="AU34" s="66" t="str">
        <f t="shared" si="0"/>
        <v/>
      </c>
      <c r="AV34" s="66" t="str">
        <f t="shared" si="1"/>
        <v/>
      </c>
      <c r="AX34" s="66" t="str">
        <f t="shared" si="2"/>
        <v/>
      </c>
    </row>
    <row r="35" spans="1:50" x14ac:dyDescent="0.25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101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107">
        <v>14241600</v>
      </c>
      <c r="AA35" s="6">
        <v>12</v>
      </c>
      <c r="AB35" s="7">
        <v>1849000</v>
      </c>
      <c r="AD35" s="6">
        <v>616</v>
      </c>
      <c r="AE35" s="101">
        <v>0.77876106194690264</v>
      </c>
      <c r="AF35" s="7">
        <v>33130200</v>
      </c>
      <c r="AG35" s="101">
        <v>0.49530139274083612</v>
      </c>
      <c r="AH35" s="6">
        <v>147</v>
      </c>
      <c r="AI35" s="7">
        <v>20054370</v>
      </c>
      <c r="AJ35" s="6">
        <v>28</v>
      </c>
      <c r="AK35" s="107">
        <v>18219300</v>
      </c>
      <c r="AM35" s="6">
        <v>615</v>
      </c>
      <c r="AN35" s="7">
        <v>32829000</v>
      </c>
      <c r="AO35" s="6">
        <v>176</v>
      </c>
      <c r="AP35" s="107">
        <v>38574870</v>
      </c>
      <c r="AR35" s="6">
        <v>791</v>
      </c>
      <c r="AS35" s="107">
        <v>71403870</v>
      </c>
      <c r="AU35" s="66">
        <f t="shared" si="0"/>
        <v>6</v>
      </c>
      <c r="AV35" s="66">
        <f t="shared" si="1"/>
        <v>15</v>
      </c>
      <c r="AX35" s="66">
        <f t="shared" si="2"/>
        <v>177</v>
      </c>
    </row>
    <row r="36" spans="1:50" x14ac:dyDescent="0.25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102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12">
        <v>23</v>
      </c>
      <c r="Z36" s="109">
        <v>39044228</v>
      </c>
      <c r="AA36" s="11">
        <v>21</v>
      </c>
      <c r="AB36" s="12">
        <v>3224600</v>
      </c>
      <c r="AD36" s="11">
        <v>809</v>
      </c>
      <c r="AE36" s="110">
        <v>0.74907407407407411</v>
      </c>
      <c r="AF36" s="12">
        <v>47462480</v>
      </c>
      <c r="AG36" s="110">
        <v>0.33849798930861541</v>
      </c>
      <c r="AH36" s="11">
        <v>224</v>
      </c>
      <c r="AI36" s="12">
        <v>48202546</v>
      </c>
      <c r="AJ36" s="112">
        <v>47</v>
      </c>
      <c r="AK36" s="109">
        <v>44549928</v>
      </c>
      <c r="AM36" s="11">
        <v>805</v>
      </c>
      <c r="AN36" s="12">
        <v>40652780</v>
      </c>
      <c r="AO36" s="112">
        <v>275</v>
      </c>
      <c r="AP36" s="109">
        <v>99562174</v>
      </c>
      <c r="AR36" s="112">
        <v>1080</v>
      </c>
      <c r="AS36" s="109">
        <v>140214954</v>
      </c>
      <c r="AU36" s="103">
        <f t="shared" si="0"/>
        <v>28</v>
      </c>
      <c r="AV36" s="103">
        <f t="shared" si="1"/>
        <v>20</v>
      </c>
      <c r="AX36" s="103">
        <f t="shared" si="2"/>
        <v>55</v>
      </c>
    </row>
    <row r="37" spans="1:50" x14ac:dyDescent="0.25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101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101">
        <v>0.70454545454545459</v>
      </c>
      <c r="AF37" s="7">
        <v>2024650</v>
      </c>
      <c r="AG37" s="101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66">
        <f t="shared" si="0"/>
        <v>123</v>
      </c>
      <c r="AV37" s="66">
        <f t="shared" si="1"/>
        <v>90</v>
      </c>
      <c r="AX37" s="66">
        <f t="shared" si="2"/>
        <v>119</v>
      </c>
    </row>
    <row r="38" spans="1:50" x14ac:dyDescent="0.25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100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100">
        <v>0.90726020137784846</v>
      </c>
      <c r="AF38" s="10">
        <v>102501910</v>
      </c>
      <c r="AG38" s="100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6</v>
      </c>
      <c r="AX38" s="51">
        <f t="shared" si="2"/>
        <v>12</v>
      </c>
    </row>
    <row r="39" spans="1:50" x14ac:dyDescent="0.25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101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101">
        <v>0.95960698689956336</v>
      </c>
      <c r="AF39" s="7">
        <v>84328780</v>
      </c>
      <c r="AG39" s="101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66" t="str">
        <f t="shared" si="0"/>
        <v/>
      </c>
      <c r="AV39" s="66" t="str">
        <f t="shared" si="1"/>
        <v/>
      </c>
      <c r="AX39" s="66" t="str">
        <f t="shared" si="2"/>
        <v/>
      </c>
    </row>
    <row r="40" spans="1:50" x14ac:dyDescent="0.25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101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101">
        <v>0.75656324582338907</v>
      </c>
      <c r="AF40" s="7">
        <v>19505420</v>
      </c>
      <c r="AG40" s="101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66">
        <f t="shared" si="0"/>
        <v>13</v>
      </c>
      <c r="AV40" s="66">
        <f t="shared" si="1"/>
        <v>19</v>
      </c>
      <c r="AX40" s="66">
        <f t="shared" si="2"/>
        <v>60</v>
      </c>
    </row>
    <row r="41" spans="1:50" x14ac:dyDescent="0.25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102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102">
        <v>0.89987752602571958</v>
      </c>
      <c r="AF41" s="12">
        <v>208360760</v>
      </c>
      <c r="AG41" s="102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103">
        <f t="shared" si="0"/>
        <v>7</v>
      </c>
      <c r="AV41" s="103">
        <f t="shared" si="1"/>
        <v>5</v>
      </c>
      <c r="AX41" s="103">
        <f t="shared" si="2"/>
        <v>29</v>
      </c>
    </row>
    <row r="42" spans="1:50" x14ac:dyDescent="0.25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100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107">
        <v>10152178</v>
      </c>
      <c r="AA42" s="9">
        <v>13</v>
      </c>
      <c r="AB42" s="10">
        <v>1621223</v>
      </c>
      <c r="AD42" s="9">
        <v>437</v>
      </c>
      <c r="AE42" s="100">
        <v>0.90852390852390852</v>
      </c>
      <c r="AF42" s="10">
        <v>13861263</v>
      </c>
      <c r="AG42" s="108">
        <v>0.437374526599414</v>
      </c>
      <c r="AH42" s="9">
        <v>25</v>
      </c>
      <c r="AI42" s="10">
        <v>3231482</v>
      </c>
      <c r="AJ42" s="9">
        <v>19</v>
      </c>
      <c r="AK42" s="107">
        <v>14599231</v>
      </c>
      <c r="AM42" s="9">
        <v>436</v>
      </c>
      <c r="AN42" s="10">
        <v>13836263</v>
      </c>
      <c r="AO42" s="9">
        <v>45</v>
      </c>
      <c r="AP42" s="107">
        <v>17855713</v>
      </c>
      <c r="AR42" s="9">
        <v>481</v>
      </c>
      <c r="AS42" s="107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x14ac:dyDescent="0.25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101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101">
        <v>0.71755725190839692</v>
      </c>
      <c r="AF43" s="7">
        <v>2715525</v>
      </c>
      <c r="AG43" s="101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66">
        <f t="shared" si="0"/>
        <v>56</v>
      </c>
      <c r="AV43" s="66">
        <f t="shared" si="1"/>
        <v>106</v>
      </c>
      <c r="AX43" s="66">
        <f t="shared" si="2"/>
        <v>99</v>
      </c>
    </row>
    <row r="44" spans="1:50" x14ac:dyDescent="0.25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102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109">
        <v>10803028</v>
      </c>
      <c r="AA44" s="11">
        <v>13</v>
      </c>
      <c r="AB44" s="12">
        <v>1621223</v>
      </c>
      <c r="AD44" s="11">
        <v>531</v>
      </c>
      <c r="AE44" s="102">
        <v>0.86764705882352944</v>
      </c>
      <c r="AF44" s="12">
        <v>16576788</v>
      </c>
      <c r="AG44" s="113">
        <v>0.434585043576379</v>
      </c>
      <c r="AH44" s="11">
        <v>59</v>
      </c>
      <c r="AI44" s="12">
        <v>5953376</v>
      </c>
      <c r="AJ44" s="11">
        <v>22</v>
      </c>
      <c r="AK44" s="109">
        <v>15613781</v>
      </c>
      <c r="AM44" s="11">
        <v>530</v>
      </c>
      <c r="AN44" s="12">
        <v>16551788</v>
      </c>
      <c r="AO44" s="11">
        <v>82</v>
      </c>
      <c r="AP44" s="109">
        <v>21592157</v>
      </c>
      <c r="AR44" s="11">
        <v>612</v>
      </c>
      <c r="AS44" s="109">
        <v>38143945</v>
      </c>
      <c r="AU44" s="103">
        <f t="shared" si="0"/>
        <v>47</v>
      </c>
      <c r="AV44" s="103">
        <f t="shared" si="1"/>
        <v>52</v>
      </c>
      <c r="AX44" s="103">
        <f t="shared" si="2"/>
        <v>33</v>
      </c>
    </row>
    <row r="45" spans="1:50" x14ac:dyDescent="0.25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101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101">
        <v>0.6607142857142857</v>
      </c>
      <c r="AF45" s="7">
        <v>1131436</v>
      </c>
      <c r="AG45" s="101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66">
        <f t="shared" si="0"/>
        <v>109</v>
      </c>
      <c r="AV45" s="66">
        <f t="shared" si="1"/>
        <v>40</v>
      </c>
      <c r="AX45" s="66">
        <f t="shared" si="2"/>
        <v>37</v>
      </c>
    </row>
    <row r="46" spans="1:50" x14ac:dyDescent="0.25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100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100">
        <v>0.95833333333333337</v>
      </c>
      <c r="AF46" s="10">
        <v>25827156</v>
      </c>
      <c r="AG46" s="100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x14ac:dyDescent="0.25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102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102">
        <v>0.94230769230769229</v>
      </c>
      <c r="AF47" s="12">
        <v>26958592</v>
      </c>
      <c r="AG47" s="102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103">
        <f t="shared" si="0"/>
        <v>33</v>
      </c>
      <c r="AV47" s="103">
        <f t="shared" si="1"/>
        <v>43</v>
      </c>
      <c r="AX47" s="103">
        <f t="shared" si="2"/>
        <v>13</v>
      </c>
    </row>
    <row r="48" spans="1:50" x14ac:dyDescent="0.25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100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100">
        <v>0.92922673656618615</v>
      </c>
      <c r="AF48" s="10">
        <v>28145356</v>
      </c>
      <c r="AG48" s="100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x14ac:dyDescent="0.25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101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107">
        <v>3500300</v>
      </c>
      <c r="AA49" s="6">
        <v>2</v>
      </c>
      <c r="AB49" s="7">
        <v>548404</v>
      </c>
      <c r="AD49" s="6">
        <v>24</v>
      </c>
      <c r="AE49" s="101">
        <v>0.82758620689655171</v>
      </c>
      <c r="AF49" s="7">
        <v>917000</v>
      </c>
      <c r="AG49" s="108">
        <v>0.18160918811780699</v>
      </c>
      <c r="AH49" s="6">
        <v>2</v>
      </c>
      <c r="AI49" s="7">
        <v>83600</v>
      </c>
      <c r="AJ49" s="6">
        <v>3</v>
      </c>
      <c r="AK49" s="107">
        <v>4048704</v>
      </c>
      <c r="AM49" s="6">
        <v>24</v>
      </c>
      <c r="AN49" s="7">
        <v>917000</v>
      </c>
      <c r="AO49" s="6">
        <v>5</v>
      </c>
      <c r="AP49" s="107">
        <v>4132304</v>
      </c>
      <c r="AR49" s="6">
        <v>29</v>
      </c>
      <c r="AS49" s="107">
        <v>5049304</v>
      </c>
      <c r="AU49" s="66">
        <f t="shared" si="0"/>
        <v>149</v>
      </c>
      <c r="AV49" s="66">
        <f t="shared" si="1"/>
        <v>112</v>
      </c>
      <c r="AX49" s="66">
        <f t="shared" si="2"/>
        <v>152</v>
      </c>
    </row>
    <row r="50" spans="1:50" x14ac:dyDescent="0.25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102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109">
        <v>4020705</v>
      </c>
      <c r="AA50" s="11">
        <v>26</v>
      </c>
      <c r="AB50" s="12">
        <v>1727539</v>
      </c>
      <c r="AD50" s="11">
        <v>733</v>
      </c>
      <c r="AE50" s="102">
        <v>0.9255050505050505</v>
      </c>
      <c r="AF50" s="12">
        <v>29062356</v>
      </c>
      <c r="AG50" s="113">
        <v>0.73563997083801103</v>
      </c>
      <c r="AH50" s="11">
        <v>25</v>
      </c>
      <c r="AI50" s="12">
        <v>4585222</v>
      </c>
      <c r="AJ50" s="11">
        <v>34</v>
      </c>
      <c r="AK50" s="109">
        <v>5858644</v>
      </c>
      <c r="AM50" s="11">
        <v>732</v>
      </c>
      <c r="AN50" s="12">
        <v>28078557</v>
      </c>
      <c r="AO50" s="11">
        <v>60</v>
      </c>
      <c r="AP50" s="109">
        <v>11427665</v>
      </c>
      <c r="AR50" s="11">
        <v>792</v>
      </c>
      <c r="AS50" s="109">
        <v>39506222</v>
      </c>
      <c r="AU50" s="103">
        <f t="shared" si="0"/>
        <v>39</v>
      </c>
      <c r="AV50" s="103">
        <f t="shared" si="1"/>
        <v>50</v>
      </c>
      <c r="AX50" s="103">
        <f t="shared" si="2"/>
        <v>22</v>
      </c>
    </row>
    <row r="51" spans="1:50" x14ac:dyDescent="0.25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101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101">
        <v>1</v>
      </c>
      <c r="AF51" s="7">
        <v>65700</v>
      </c>
      <c r="AG51" s="101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66">
        <f t="shared" si="0"/>
        <v>206</v>
      </c>
      <c r="AV51" s="66">
        <f t="shared" si="1"/>
        <v>205</v>
      </c>
      <c r="AX51" s="66">
        <f t="shared" si="2"/>
        <v>177</v>
      </c>
    </row>
    <row r="52" spans="1:50" x14ac:dyDescent="0.25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100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">
        <v>49</v>
      </c>
      <c r="R52" s="10">
        <v>2500311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100">
        <v>0.93198168737737086</v>
      </c>
      <c r="AF52" s="10">
        <v>50385472</v>
      </c>
      <c r="AG52" s="100">
        <v>0.75682621257939875</v>
      </c>
      <c r="AH52" s="9">
        <v>57</v>
      </c>
      <c r="AI52" s="10">
        <v>6523186</v>
      </c>
      <c r="AJ52" s="9">
        <v>47</v>
      </c>
      <c r="AK52" s="115">
        <v>18398161</v>
      </c>
      <c r="AM52" s="9">
        <v>1423</v>
      </c>
      <c r="AN52" s="10">
        <v>49824372</v>
      </c>
      <c r="AO52" s="9">
        <v>106</v>
      </c>
      <c r="AP52" s="115">
        <v>25482447</v>
      </c>
      <c r="AR52" s="9">
        <v>1529</v>
      </c>
      <c r="AS52" s="115">
        <v>75306819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x14ac:dyDescent="0.25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101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101">
        <v>0.46666666666666667</v>
      </c>
      <c r="AF53" s="7">
        <v>869180</v>
      </c>
      <c r="AG53" s="101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66">
        <f t="shared" si="0"/>
        <v>122</v>
      </c>
      <c r="AV53" s="66">
        <f t="shared" si="1"/>
        <v>135</v>
      </c>
      <c r="AX53" s="66">
        <f t="shared" si="2"/>
        <v>146</v>
      </c>
    </row>
    <row r="54" spans="1:50" x14ac:dyDescent="0.25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101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101">
        <v>0.91304347826086951</v>
      </c>
      <c r="AF54" s="7">
        <v>694940</v>
      </c>
      <c r="AG54" s="101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66">
        <f t="shared" si="0"/>
        <v>164</v>
      </c>
      <c r="AV54" s="66">
        <f t="shared" si="1"/>
        <v>188</v>
      </c>
      <c r="AX54" s="66">
        <f t="shared" si="2"/>
        <v>34</v>
      </c>
    </row>
    <row r="55" spans="1:50" x14ac:dyDescent="0.25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101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101">
        <v>0.8666666666666667</v>
      </c>
      <c r="AF55" s="7">
        <v>1082950</v>
      </c>
      <c r="AG55" s="101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66" t="str">
        <f t="shared" si="0"/>
        <v/>
      </c>
      <c r="AV55" s="66" t="str">
        <f t="shared" si="1"/>
        <v/>
      </c>
      <c r="AX55" s="66" t="str">
        <f t="shared" si="2"/>
        <v/>
      </c>
    </row>
    <row r="56" spans="1:50" x14ac:dyDescent="0.25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101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101">
        <v>0.84210526315789469</v>
      </c>
      <c r="AF56" s="7">
        <v>786970</v>
      </c>
      <c r="AG56" s="101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66">
        <f t="shared" si="0"/>
        <v>130</v>
      </c>
      <c r="AV56" s="66">
        <f t="shared" si="1"/>
        <v>172</v>
      </c>
      <c r="AX56" s="66">
        <f t="shared" si="2"/>
        <v>158</v>
      </c>
    </row>
    <row r="57" spans="1:50" x14ac:dyDescent="0.25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101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101">
        <v>0.90909090909090906</v>
      </c>
      <c r="AF57" s="7">
        <v>2262200</v>
      </c>
      <c r="AG57" s="101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66">
        <f t="shared" si="0"/>
        <v>111</v>
      </c>
      <c r="AV57" s="66">
        <f t="shared" si="1"/>
        <v>148</v>
      </c>
      <c r="AX57" s="66">
        <f t="shared" si="2"/>
        <v>153</v>
      </c>
    </row>
    <row r="58" spans="1:50" x14ac:dyDescent="0.25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101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101">
        <v>0.82051282051282048</v>
      </c>
      <c r="AF58" s="7">
        <v>924510</v>
      </c>
      <c r="AG58" s="101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66">
        <f t="shared" si="0"/>
        <v>129</v>
      </c>
      <c r="AV58" s="66">
        <f t="shared" si="1"/>
        <v>168</v>
      </c>
      <c r="AX58" s="66">
        <f t="shared" si="2"/>
        <v>106</v>
      </c>
    </row>
    <row r="59" spans="1:50" x14ac:dyDescent="0.25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101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101">
        <v>0.85135135135135132</v>
      </c>
      <c r="AF59" s="7">
        <v>2064280</v>
      </c>
      <c r="AG59" s="101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66" t="str">
        <f t="shared" si="0"/>
        <v/>
      </c>
      <c r="AV59" s="66" t="str">
        <f t="shared" si="1"/>
        <v/>
      </c>
      <c r="AX59" s="66" t="str">
        <f t="shared" si="2"/>
        <v/>
      </c>
    </row>
    <row r="60" spans="1:50" x14ac:dyDescent="0.25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102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1">
        <v>94</v>
      </c>
      <c r="R60" s="12">
        <v>6547011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102">
        <v>0.91148982957669045</v>
      </c>
      <c r="AF60" s="12">
        <v>59136202</v>
      </c>
      <c r="AG60" s="102">
        <v>0.70848116968768116</v>
      </c>
      <c r="AH60" s="11">
        <v>104</v>
      </c>
      <c r="AI60" s="12">
        <v>10994286</v>
      </c>
      <c r="AJ60" s="11">
        <v>57</v>
      </c>
      <c r="AK60" s="109">
        <v>22070621</v>
      </c>
      <c r="AM60" s="11">
        <v>1655</v>
      </c>
      <c r="AN60" s="12">
        <v>58395302</v>
      </c>
      <c r="AO60" s="11">
        <v>164</v>
      </c>
      <c r="AP60" s="109">
        <v>33805807</v>
      </c>
      <c r="AR60" s="11">
        <v>1819</v>
      </c>
      <c r="AS60" s="109">
        <v>92201109</v>
      </c>
      <c r="AU60" s="103">
        <f t="shared" si="0"/>
        <v>18</v>
      </c>
      <c r="AV60" s="103">
        <f t="shared" si="1"/>
        <v>31</v>
      </c>
      <c r="AX60" s="103">
        <f t="shared" si="2"/>
        <v>49</v>
      </c>
    </row>
    <row r="61" spans="1:50" x14ac:dyDescent="0.25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100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100">
        <v>0.90782122905027929</v>
      </c>
      <c r="AF61" s="10">
        <v>13222089</v>
      </c>
      <c r="AG61" s="100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x14ac:dyDescent="0.25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101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107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101">
        <v>0.6328125</v>
      </c>
      <c r="AF62" s="7">
        <v>3043260</v>
      </c>
      <c r="AG62" s="108">
        <v>0.113548363795188</v>
      </c>
      <c r="AH62" s="6">
        <v>40</v>
      </c>
      <c r="AI62" s="107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107">
        <v>23963383</v>
      </c>
      <c r="AR62" s="6">
        <v>128</v>
      </c>
      <c r="AS62" s="107">
        <v>26801443</v>
      </c>
      <c r="AU62" s="66">
        <f t="shared" si="0"/>
        <v>61</v>
      </c>
      <c r="AV62" s="66">
        <f t="shared" si="1"/>
        <v>39</v>
      </c>
      <c r="AX62" s="66">
        <f t="shared" si="2"/>
        <v>98</v>
      </c>
    </row>
    <row r="63" spans="1:50" x14ac:dyDescent="0.25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101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101">
        <v>0.77777777777777779</v>
      </c>
      <c r="AF63" s="7">
        <v>342860</v>
      </c>
      <c r="AG63" s="101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66">
        <f t="shared" si="0"/>
        <v>175</v>
      </c>
      <c r="AV63" s="66">
        <f t="shared" si="1"/>
        <v>183</v>
      </c>
      <c r="AX63" s="66">
        <f t="shared" si="2"/>
        <v>31</v>
      </c>
    </row>
    <row r="64" spans="1:50" x14ac:dyDescent="0.25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102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109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102">
        <v>0.83333333333333337</v>
      </c>
      <c r="AF64" s="12">
        <v>16608209</v>
      </c>
      <c r="AG64" s="113">
        <v>0.37664211047553298</v>
      </c>
      <c r="AH64" s="11">
        <v>64</v>
      </c>
      <c r="AI64" s="109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109">
        <v>27692456</v>
      </c>
      <c r="AR64" s="11">
        <v>504</v>
      </c>
      <c r="AS64" s="109">
        <v>44095465</v>
      </c>
      <c r="AU64" s="103">
        <f t="shared" si="0"/>
        <v>52</v>
      </c>
      <c r="AV64" s="103">
        <f t="shared" si="1"/>
        <v>47</v>
      </c>
      <c r="AX64" s="103">
        <f t="shared" si="2"/>
        <v>21</v>
      </c>
    </row>
    <row r="65" spans="1:50" x14ac:dyDescent="0.25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101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101">
        <v>0.77272727272727271</v>
      </c>
      <c r="AF65" s="7">
        <v>496040</v>
      </c>
      <c r="AG65" s="101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66">
        <f t="shared" si="0"/>
        <v>166</v>
      </c>
      <c r="AV65" s="66">
        <f t="shared" si="1"/>
        <v>193</v>
      </c>
      <c r="AX65" s="66">
        <f t="shared" si="2"/>
        <v>19</v>
      </c>
    </row>
    <row r="66" spans="1:50" x14ac:dyDescent="0.25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100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100">
        <v>0.80442804428044279</v>
      </c>
      <c r="AF66" s="10">
        <v>11986719</v>
      </c>
      <c r="AG66" s="100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x14ac:dyDescent="0.25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101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101">
        <v>0.31818181818181818</v>
      </c>
      <c r="AF67" s="7">
        <v>307690</v>
      </c>
      <c r="AG67" s="101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66">
        <f t="shared" si="0"/>
        <v>166</v>
      </c>
      <c r="AV67" s="66">
        <f t="shared" si="1"/>
        <v>48</v>
      </c>
      <c r="AX67" s="66">
        <f t="shared" si="2"/>
        <v>95</v>
      </c>
    </row>
    <row r="68" spans="1:50" x14ac:dyDescent="0.25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102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102">
        <v>0.7682539682539683</v>
      </c>
      <c r="AF68" s="12">
        <v>12790449</v>
      </c>
      <c r="AG68" s="102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103">
        <f t="shared" si="0"/>
        <v>55</v>
      </c>
      <c r="AV68" s="103">
        <f t="shared" si="1"/>
        <v>53</v>
      </c>
      <c r="AX68" s="103">
        <f t="shared" si="2"/>
        <v>38</v>
      </c>
    </row>
    <row r="69" spans="1:50" x14ac:dyDescent="0.25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101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101">
        <v>0.84615384615384615</v>
      </c>
      <c r="AF69" s="7">
        <v>6484800</v>
      </c>
      <c r="AG69" s="101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66" t="str">
        <f t="shared" si="0"/>
        <v/>
      </c>
      <c r="AV69" s="66" t="str">
        <f t="shared" si="1"/>
        <v/>
      </c>
      <c r="AX69" s="66" t="str">
        <f t="shared" si="2"/>
        <v/>
      </c>
    </row>
    <row r="70" spans="1:50" x14ac:dyDescent="0.25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101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101">
        <v>1</v>
      </c>
      <c r="AF70" s="7">
        <v>156610</v>
      </c>
      <c r="AG70" s="101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66">
        <f t="shared" si="0"/>
        <v>201</v>
      </c>
      <c r="AV70" s="66">
        <f t="shared" si="1"/>
        <v>203</v>
      </c>
      <c r="AX70" s="66">
        <f t="shared" si="2"/>
        <v>37</v>
      </c>
    </row>
    <row r="71" spans="1:50" x14ac:dyDescent="0.25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100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107">
        <v>21538214</v>
      </c>
      <c r="AA71" s="9">
        <v>9</v>
      </c>
      <c r="AB71" s="10">
        <v>1909254</v>
      </c>
      <c r="AD71" s="9">
        <v>1101</v>
      </c>
      <c r="AE71" s="100">
        <v>0.93147208121827407</v>
      </c>
      <c r="AF71" s="10">
        <v>103297019</v>
      </c>
      <c r="AG71" s="116">
        <v>0.77741158603373905</v>
      </c>
      <c r="AH71" s="9">
        <v>68</v>
      </c>
      <c r="AI71" s="10">
        <v>6511057</v>
      </c>
      <c r="AJ71" s="9">
        <v>13</v>
      </c>
      <c r="AK71" s="107">
        <v>23064936</v>
      </c>
      <c r="AM71" s="9">
        <v>1089</v>
      </c>
      <c r="AN71" s="10">
        <v>103000963</v>
      </c>
      <c r="AO71" s="9">
        <v>93</v>
      </c>
      <c r="AP71" s="115">
        <v>29575993</v>
      </c>
      <c r="AR71" s="9">
        <v>1182</v>
      </c>
      <c r="AS71" s="107">
        <v>132873012</v>
      </c>
      <c r="AU71" s="51">
        <f t="shared" si="0"/>
        <v>16</v>
      </c>
      <c r="AV71" s="51">
        <f t="shared" si="1"/>
        <v>11</v>
      </c>
      <c r="AX71" s="51">
        <f t="shared" si="2"/>
        <v>44</v>
      </c>
    </row>
    <row r="72" spans="1:50" x14ac:dyDescent="0.25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101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101">
        <v>0.74411764705882355</v>
      </c>
      <c r="AF72" s="7">
        <v>8391825</v>
      </c>
      <c r="AG72" s="101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66">
        <f t="shared" si="0"/>
        <v>18</v>
      </c>
      <c r="AV72" s="66">
        <f t="shared" si="1"/>
        <v>54</v>
      </c>
      <c r="AX72" s="66">
        <f t="shared" si="2"/>
        <v>141</v>
      </c>
    </row>
    <row r="73" spans="1:50" x14ac:dyDescent="0.25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101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107">
        <v>24000000</v>
      </c>
      <c r="AA73" s="6">
        <v>0</v>
      </c>
      <c r="AB73" s="7">
        <v>0</v>
      </c>
      <c r="AD73" s="6">
        <v>34</v>
      </c>
      <c r="AE73" s="101">
        <v>0.5074626865671642</v>
      </c>
      <c r="AF73" s="7">
        <v>1354200</v>
      </c>
      <c r="AG73" s="116">
        <v>4.5457532989943497E-2</v>
      </c>
      <c r="AH73" s="6">
        <v>32</v>
      </c>
      <c r="AI73" s="7">
        <v>4436242</v>
      </c>
      <c r="AJ73" s="6">
        <v>1</v>
      </c>
      <c r="AK73" s="107">
        <v>24000000</v>
      </c>
      <c r="AM73" s="6">
        <v>34</v>
      </c>
      <c r="AN73" s="7">
        <v>1354200</v>
      </c>
      <c r="AO73" s="6">
        <v>33</v>
      </c>
      <c r="AP73" s="115">
        <v>28436242</v>
      </c>
      <c r="AR73" s="6">
        <v>67</v>
      </c>
      <c r="AS73" s="107">
        <v>29790442</v>
      </c>
      <c r="AU73" s="66">
        <f t="shared" si="0"/>
        <v>102</v>
      </c>
      <c r="AV73" s="66">
        <f t="shared" si="1"/>
        <v>35</v>
      </c>
      <c r="AX73" s="66">
        <f t="shared" si="2"/>
        <v>177</v>
      </c>
    </row>
    <row r="74" spans="1:50" x14ac:dyDescent="0.25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101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101">
        <v>0.93548387096774188</v>
      </c>
      <c r="AF74" s="7">
        <v>2320960</v>
      </c>
      <c r="AG74" s="117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66">
        <f t="shared" si="0"/>
        <v>106</v>
      </c>
      <c r="AV74" s="66">
        <f t="shared" si="1"/>
        <v>134</v>
      </c>
      <c r="AX74" s="66">
        <f t="shared" si="2"/>
        <v>83</v>
      </c>
    </row>
    <row r="75" spans="1:50" x14ac:dyDescent="0.25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101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101">
        <v>0.87616822429906538</v>
      </c>
      <c r="AF75" s="7">
        <v>18910396</v>
      </c>
      <c r="AG75" s="116">
        <v>0.36370031452398399</v>
      </c>
      <c r="AH75" s="6">
        <v>42</v>
      </c>
      <c r="AI75" s="7">
        <v>5143700</v>
      </c>
      <c r="AJ75" s="6">
        <v>11</v>
      </c>
      <c r="AK75" s="107">
        <v>27940349</v>
      </c>
      <c r="AM75" s="6">
        <v>371</v>
      </c>
      <c r="AN75" s="7">
        <v>18249381</v>
      </c>
      <c r="AO75" s="6">
        <v>57</v>
      </c>
      <c r="AP75" s="115">
        <v>33084049</v>
      </c>
      <c r="AR75" s="6">
        <v>428</v>
      </c>
      <c r="AS75" s="107">
        <v>51994445</v>
      </c>
      <c r="AU75" s="66">
        <f t="shared" ref="AU75:AU138" si="3">IF(D75 = "SPLIT", "",COUNTIFS(D$11:D$350,D75,AR$11:AR$350,"&gt;"&amp;AR75)+1)</f>
        <v>12</v>
      </c>
      <c r="AV75" s="66">
        <f t="shared" ref="AV75:AV138" si="4">IF(D75 = "SPLIT", "",COUNTIFS(D$11:D$350,D75,AS$11:AS$350,"&gt;"&amp;AS75)+1)</f>
        <v>23</v>
      </c>
      <c r="AX75" s="66">
        <f t="shared" si="2"/>
        <v>168</v>
      </c>
    </row>
    <row r="76" spans="1:50" x14ac:dyDescent="0.25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102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109">
        <v>46957087</v>
      </c>
      <c r="AA76" s="11">
        <v>24</v>
      </c>
      <c r="AB76" s="12">
        <v>4617941</v>
      </c>
      <c r="AD76" s="11">
        <v>1945</v>
      </c>
      <c r="AE76" s="102">
        <v>0.87415730337078656</v>
      </c>
      <c r="AF76" s="12">
        <v>140915810</v>
      </c>
      <c r="AG76" s="113">
        <v>0.57615529389100995</v>
      </c>
      <c r="AH76" s="11">
        <v>239</v>
      </c>
      <c r="AI76" s="12">
        <v>23161158</v>
      </c>
      <c r="AJ76" s="11">
        <v>41</v>
      </c>
      <c r="AK76" s="109">
        <v>80502595</v>
      </c>
      <c r="AM76" s="11">
        <v>1927</v>
      </c>
      <c r="AN76" s="12">
        <v>139836739</v>
      </c>
      <c r="AO76" s="11">
        <v>298</v>
      </c>
      <c r="AP76" s="109">
        <v>103785753</v>
      </c>
      <c r="AR76" s="11">
        <v>2225</v>
      </c>
      <c r="AS76" s="109">
        <v>244579563</v>
      </c>
      <c r="AU76" s="103">
        <f t="shared" si="3"/>
        <v>15</v>
      </c>
      <c r="AV76" s="103">
        <f t="shared" si="4"/>
        <v>10</v>
      </c>
      <c r="AX76" s="103">
        <f t="shared" ref="AX76:AX139" si="5">IF(D76 = "SPLIT", "",COUNTIFS(D$11:D$350,D76,I$11:I$350,"&gt;"&amp;I76)+1)</f>
        <v>47</v>
      </c>
    </row>
    <row r="77" spans="1:50" x14ac:dyDescent="0.25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101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101">
        <v>0.59459459459459463</v>
      </c>
      <c r="AF77" s="7">
        <v>1979400</v>
      </c>
      <c r="AG77" s="101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66">
        <f t="shared" si="3"/>
        <v>132</v>
      </c>
      <c r="AV77" s="66">
        <f t="shared" si="4"/>
        <v>126</v>
      </c>
      <c r="AX77" s="66">
        <f t="shared" si="5"/>
        <v>112</v>
      </c>
    </row>
    <row r="78" spans="1:50" x14ac:dyDescent="0.25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100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107">
        <v>3911400</v>
      </c>
      <c r="AA78" s="9">
        <v>16</v>
      </c>
      <c r="AB78" s="10">
        <v>2488400</v>
      </c>
      <c r="AD78" s="9">
        <v>1015</v>
      </c>
      <c r="AE78" s="100">
        <v>0.92778793418647165</v>
      </c>
      <c r="AF78" s="10">
        <v>56448947</v>
      </c>
      <c r="AG78" s="108">
        <v>0.80078935612639401</v>
      </c>
      <c r="AH78" s="9">
        <v>57</v>
      </c>
      <c r="AI78" s="10">
        <v>7505483</v>
      </c>
      <c r="AJ78" s="9">
        <v>22</v>
      </c>
      <c r="AK78" s="107">
        <v>6537200</v>
      </c>
      <c r="AM78" s="9">
        <v>1005</v>
      </c>
      <c r="AN78" s="10">
        <v>53833147</v>
      </c>
      <c r="AO78" s="9">
        <v>89</v>
      </c>
      <c r="AP78" s="107">
        <v>16658483</v>
      </c>
      <c r="AR78" s="9">
        <v>1094</v>
      </c>
      <c r="AS78" s="107">
        <v>70491630</v>
      </c>
      <c r="AU78" s="51">
        <f t="shared" si="3"/>
        <v>18</v>
      </c>
      <c r="AV78" s="51">
        <f t="shared" si="4"/>
        <v>23</v>
      </c>
      <c r="AX78" s="51">
        <f t="shared" si="5"/>
        <v>37</v>
      </c>
    </row>
    <row r="79" spans="1:50" x14ac:dyDescent="0.25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101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101">
        <v>0.14285714285714279</v>
      </c>
      <c r="AF79" s="7">
        <v>56600</v>
      </c>
      <c r="AG79" s="101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66">
        <f t="shared" si="3"/>
        <v>194</v>
      </c>
      <c r="AV79" s="66">
        <f t="shared" si="4"/>
        <v>161</v>
      </c>
      <c r="AX79" s="66">
        <f t="shared" si="5"/>
        <v>177</v>
      </c>
    </row>
    <row r="80" spans="1:50" x14ac:dyDescent="0.25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102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109">
        <v>4900600</v>
      </c>
      <c r="AA80" s="11">
        <v>16</v>
      </c>
      <c r="AB80" s="12">
        <v>2488400</v>
      </c>
      <c r="AD80" s="11">
        <v>1038</v>
      </c>
      <c r="AE80" s="102">
        <v>0.91212653778558872</v>
      </c>
      <c r="AF80" s="12">
        <v>58484947</v>
      </c>
      <c r="AG80" s="113">
        <v>0.76730521142206709</v>
      </c>
      <c r="AH80" s="11">
        <v>74</v>
      </c>
      <c r="AI80" s="12">
        <v>10045883</v>
      </c>
      <c r="AJ80" s="11">
        <v>26</v>
      </c>
      <c r="AK80" s="109">
        <v>7690400</v>
      </c>
      <c r="AM80" s="11">
        <v>1028</v>
      </c>
      <c r="AN80" s="12">
        <v>55869147</v>
      </c>
      <c r="AO80" s="11">
        <v>110</v>
      </c>
      <c r="AP80" s="109">
        <v>20352083</v>
      </c>
      <c r="AR80" s="11">
        <v>1138</v>
      </c>
      <c r="AS80" s="109">
        <v>76221230</v>
      </c>
      <c r="AU80" s="103">
        <f t="shared" si="3"/>
        <v>26</v>
      </c>
      <c r="AV80" s="103">
        <f t="shared" si="4"/>
        <v>35</v>
      </c>
      <c r="AX80" s="103">
        <f t="shared" si="5"/>
        <v>26</v>
      </c>
    </row>
    <row r="81" spans="1:50" x14ac:dyDescent="0.25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101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111">
        <v>2</v>
      </c>
      <c r="Z81" s="107">
        <v>7250000</v>
      </c>
      <c r="AA81" s="6">
        <v>1</v>
      </c>
      <c r="AB81" s="7">
        <v>348300</v>
      </c>
      <c r="AD81" s="6">
        <v>10</v>
      </c>
      <c r="AE81" s="108">
        <v>0.58823529411764708</v>
      </c>
      <c r="AF81" s="7">
        <v>858400</v>
      </c>
      <c r="AG81" s="108">
        <v>9.8503626181951714E-2</v>
      </c>
      <c r="AH81" s="6">
        <v>4</v>
      </c>
      <c r="AI81" s="7">
        <v>257700</v>
      </c>
      <c r="AJ81" s="111">
        <v>3</v>
      </c>
      <c r="AK81" s="107">
        <v>7598300</v>
      </c>
      <c r="AM81" s="6">
        <v>10</v>
      </c>
      <c r="AN81" s="7">
        <v>858400</v>
      </c>
      <c r="AO81" s="6">
        <v>6</v>
      </c>
      <c r="AP81" s="107">
        <v>7856000</v>
      </c>
      <c r="AR81" s="111">
        <v>17</v>
      </c>
      <c r="AS81" s="107">
        <v>8714400</v>
      </c>
      <c r="AU81" s="66">
        <f t="shared" si="3"/>
        <v>180</v>
      </c>
      <c r="AV81" s="66">
        <f t="shared" si="4"/>
        <v>83</v>
      </c>
      <c r="AX81" s="66">
        <f t="shared" si="5"/>
        <v>177</v>
      </c>
    </row>
    <row r="82" spans="1:50" x14ac:dyDescent="0.25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100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114">
        <v>0.93360995850622408</v>
      </c>
      <c r="AF82" s="10">
        <v>11005550</v>
      </c>
      <c r="AG82" s="114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x14ac:dyDescent="0.25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101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107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117">
        <v>0.75862068965517238</v>
      </c>
      <c r="AF83" s="7">
        <v>3544720</v>
      </c>
      <c r="AG83" s="108">
        <v>0.33568377889523376</v>
      </c>
      <c r="AH83" s="6">
        <v>38</v>
      </c>
      <c r="AI83" s="107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107">
        <v>7014980</v>
      </c>
      <c r="AR83" s="6">
        <v>174</v>
      </c>
      <c r="AS83" s="107">
        <v>10559700</v>
      </c>
      <c r="AU83" s="66">
        <f t="shared" si="3"/>
        <v>41</v>
      </c>
      <c r="AV83" s="66">
        <f t="shared" si="4"/>
        <v>75</v>
      </c>
      <c r="AX83" s="66">
        <f t="shared" si="5"/>
        <v>106</v>
      </c>
    </row>
    <row r="84" spans="1:50" x14ac:dyDescent="0.25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101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111">
        <v>2</v>
      </c>
      <c r="Z84" s="107">
        <v>7466600</v>
      </c>
      <c r="AA84" s="6">
        <v>2</v>
      </c>
      <c r="AB84" s="7">
        <v>427500</v>
      </c>
      <c r="AD84" s="6">
        <v>116</v>
      </c>
      <c r="AE84" s="108">
        <v>0.90625</v>
      </c>
      <c r="AF84" s="7">
        <v>11175200</v>
      </c>
      <c r="AG84" s="108">
        <v>0.3712518601295528</v>
      </c>
      <c r="AH84" s="6">
        <v>6</v>
      </c>
      <c r="AI84" s="7">
        <v>6677398</v>
      </c>
      <c r="AJ84" s="111">
        <v>6</v>
      </c>
      <c r="AK84" s="107">
        <v>12248800</v>
      </c>
      <c r="AM84" s="6">
        <v>116</v>
      </c>
      <c r="AN84" s="7">
        <v>11175200</v>
      </c>
      <c r="AO84" s="111">
        <v>12</v>
      </c>
      <c r="AP84" s="107">
        <v>18926198</v>
      </c>
      <c r="AR84" s="111">
        <v>128</v>
      </c>
      <c r="AS84" s="107">
        <v>30101398</v>
      </c>
      <c r="AU84" s="66" t="str">
        <f t="shared" si="3"/>
        <v/>
      </c>
      <c r="AV84" s="66" t="str">
        <f t="shared" si="4"/>
        <v/>
      </c>
      <c r="AX84" s="66" t="str">
        <f t="shared" si="5"/>
        <v/>
      </c>
    </row>
    <row r="85" spans="1:50" x14ac:dyDescent="0.25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102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109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12">
        <v>5</v>
      </c>
      <c r="Z85" s="109">
        <v>14946700</v>
      </c>
      <c r="AA85" s="11">
        <v>8</v>
      </c>
      <c r="AB85" s="12">
        <v>1269600</v>
      </c>
      <c r="AD85" s="11">
        <v>483</v>
      </c>
      <c r="AE85" s="113">
        <v>0.86250000000000004</v>
      </c>
      <c r="AF85" s="12">
        <v>26583870</v>
      </c>
      <c r="AG85" s="113">
        <v>0.36597821565418626</v>
      </c>
      <c r="AH85" s="11">
        <v>61</v>
      </c>
      <c r="AI85" s="109">
        <v>25404078</v>
      </c>
      <c r="AJ85" s="112">
        <v>16</v>
      </c>
      <c r="AK85" s="109">
        <v>20649900</v>
      </c>
      <c r="AM85" s="11">
        <v>483</v>
      </c>
      <c r="AN85" s="12">
        <v>26583870</v>
      </c>
      <c r="AO85" s="11">
        <v>75</v>
      </c>
      <c r="AP85" s="109">
        <v>46053978</v>
      </c>
      <c r="AR85" s="112">
        <v>560</v>
      </c>
      <c r="AS85" s="109">
        <v>72637848</v>
      </c>
      <c r="AU85" s="103">
        <f t="shared" si="3"/>
        <v>48</v>
      </c>
      <c r="AV85" s="103">
        <f t="shared" si="4"/>
        <v>36</v>
      </c>
      <c r="AX85" s="103">
        <f t="shared" si="5"/>
        <v>48</v>
      </c>
    </row>
    <row r="86" spans="1:50" x14ac:dyDescent="0.25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100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100">
        <v>0.87615526802218113</v>
      </c>
      <c r="AF86" s="10">
        <v>22165619</v>
      </c>
      <c r="AG86" s="100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x14ac:dyDescent="0.25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101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111">
        <v>22</v>
      </c>
      <c r="R87" s="107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111">
        <v>3</v>
      </c>
      <c r="Z87" s="107">
        <v>4919100</v>
      </c>
      <c r="AA87" s="6">
        <v>2</v>
      </c>
      <c r="AB87" s="7">
        <v>153910</v>
      </c>
      <c r="AD87" s="6">
        <v>52</v>
      </c>
      <c r="AE87" s="101">
        <v>0.64197530864197527</v>
      </c>
      <c r="AF87" s="7">
        <v>4897500</v>
      </c>
      <c r="AG87" s="108">
        <v>0.21450988203993182</v>
      </c>
      <c r="AH87" s="111">
        <v>24</v>
      </c>
      <c r="AI87" s="107">
        <v>12860606</v>
      </c>
      <c r="AJ87" s="111">
        <v>5</v>
      </c>
      <c r="AK87" s="107">
        <v>5073010</v>
      </c>
      <c r="AM87" s="6">
        <v>51</v>
      </c>
      <c r="AN87" s="7">
        <v>1886600</v>
      </c>
      <c r="AO87" s="6">
        <v>30</v>
      </c>
      <c r="AP87" s="107">
        <v>20944516</v>
      </c>
      <c r="AR87" s="6">
        <v>81</v>
      </c>
      <c r="AS87" s="107">
        <v>22831116</v>
      </c>
      <c r="AU87" s="66">
        <f t="shared" si="3"/>
        <v>84</v>
      </c>
      <c r="AV87" s="66">
        <f t="shared" si="4"/>
        <v>45</v>
      </c>
      <c r="AX87" s="66">
        <f t="shared" si="5"/>
        <v>11</v>
      </c>
    </row>
    <row r="88" spans="1:50" x14ac:dyDescent="0.25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101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101">
        <v>1</v>
      </c>
      <c r="AF88" s="7">
        <v>184300</v>
      </c>
      <c r="AG88" s="117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66">
        <f t="shared" si="3"/>
        <v>202</v>
      </c>
      <c r="AV88" s="66">
        <f t="shared" si="4"/>
        <v>202</v>
      </c>
      <c r="AX88" s="66">
        <f t="shared" si="5"/>
        <v>177</v>
      </c>
    </row>
    <row r="89" spans="1:50" x14ac:dyDescent="0.25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102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12">
        <v>74</v>
      </c>
      <c r="R89" s="109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12">
        <v>3</v>
      </c>
      <c r="Z89" s="109">
        <v>4919100</v>
      </c>
      <c r="AA89" s="11">
        <v>12</v>
      </c>
      <c r="AB89" s="12">
        <v>1792650</v>
      </c>
      <c r="AD89" s="11">
        <v>528</v>
      </c>
      <c r="AE89" s="102">
        <v>0.84615384615384615</v>
      </c>
      <c r="AF89" s="12">
        <v>27247419</v>
      </c>
      <c r="AG89" s="113">
        <v>0.42804393871721602</v>
      </c>
      <c r="AH89" s="112">
        <v>81</v>
      </c>
      <c r="AI89" s="109">
        <v>29696490</v>
      </c>
      <c r="AJ89" s="112">
        <v>15</v>
      </c>
      <c r="AK89" s="109">
        <v>6711750</v>
      </c>
      <c r="AM89" s="11">
        <v>526</v>
      </c>
      <c r="AN89" s="12">
        <v>24196519</v>
      </c>
      <c r="AO89" s="11">
        <v>98</v>
      </c>
      <c r="AP89" s="109">
        <v>39459140</v>
      </c>
      <c r="AR89" s="11">
        <v>624</v>
      </c>
      <c r="AS89" s="109">
        <v>63655659</v>
      </c>
      <c r="AU89" s="103">
        <f t="shared" si="3"/>
        <v>46</v>
      </c>
      <c r="AV89" s="103">
        <f t="shared" si="4"/>
        <v>39</v>
      </c>
      <c r="AX89" s="103">
        <f t="shared" si="5"/>
        <v>11</v>
      </c>
    </row>
    <row r="90" spans="1:50" x14ac:dyDescent="0.25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101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101">
        <v>0.72413793103448276</v>
      </c>
      <c r="AF90" s="7">
        <v>736940</v>
      </c>
      <c r="AG90" s="101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66">
        <f t="shared" si="3"/>
        <v>149</v>
      </c>
      <c r="AV90" s="66">
        <f t="shared" si="4"/>
        <v>138</v>
      </c>
      <c r="AX90" s="66">
        <f t="shared" si="5"/>
        <v>72</v>
      </c>
    </row>
    <row r="91" spans="1:50" x14ac:dyDescent="0.25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101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7">
        <v>10162790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101">
        <v>0.68055555555555558</v>
      </c>
      <c r="AF91" s="7">
        <v>12819800</v>
      </c>
      <c r="AG91" s="101">
        <v>0.1844461156437637</v>
      </c>
      <c r="AH91" s="6">
        <v>41</v>
      </c>
      <c r="AI91" s="7">
        <v>10162790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7">
        <v>60378210</v>
      </c>
      <c r="AR91" s="6">
        <v>144</v>
      </c>
      <c r="AS91" s="7">
        <v>69504310</v>
      </c>
      <c r="AU91" s="66">
        <f t="shared" si="3"/>
        <v>50</v>
      </c>
      <c r="AV91" s="66">
        <f t="shared" si="4"/>
        <v>16</v>
      </c>
      <c r="AX91" s="66">
        <f t="shared" si="5"/>
        <v>133</v>
      </c>
    </row>
    <row r="92" spans="1:50" x14ac:dyDescent="0.25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101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107">
        <v>7851900</v>
      </c>
      <c r="AA92" s="6">
        <v>7</v>
      </c>
      <c r="AB92" s="7">
        <v>1001840</v>
      </c>
      <c r="AD92" s="6">
        <v>377</v>
      </c>
      <c r="AE92" s="101">
        <v>0.82857142857142863</v>
      </c>
      <c r="AF92" s="7">
        <v>18034940</v>
      </c>
      <c r="AG92" s="108">
        <v>0.46921304372372402</v>
      </c>
      <c r="AH92" s="6">
        <v>68</v>
      </c>
      <c r="AI92" s="7">
        <v>9433590</v>
      </c>
      <c r="AJ92" s="6">
        <v>10</v>
      </c>
      <c r="AK92" s="107">
        <v>10968040</v>
      </c>
      <c r="AM92" s="6">
        <v>375</v>
      </c>
      <c r="AN92" s="7">
        <v>16247840</v>
      </c>
      <c r="AO92" s="6">
        <v>80</v>
      </c>
      <c r="AP92" s="107">
        <v>22188730</v>
      </c>
      <c r="AR92" s="6">
        <v>455</v>
      </c>
      <c r="AS92" s="107">
        <v>38436570</v>
      </c>
      <c r="AU92" s="66">
        <f t="shared" si="3"/>
        <v>11</v>
      </c>
      <c r="AV92" s="66">
        <f t="shared" si="4"/>
        <v>26</v>
      </c>
      <c r="AX92" s="66">
        <f t="shared" si="5"/>
        <v>174</v>
      </c>
    </row>
    <row r="93" spans="1:50" x14ac:dyDescent="0.25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100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111">
        <v>6</v>
      </c>
      <c r="Z93" s="107">
        <v>986900</v>
      </c>
      <c r="AA93" s="9">
        <v>26</v>
      </c>
      <c r="AB93" s="10">
        <v>3678350</v>
      </c>
      <c r="AD93" s="9">
        <v>887</v>
      </c>
      <c r="AE93" s="108">
        <v>0.87046123650637797</v>
      </c>
      <c r="AF93" s="10">
        <v>46898993</v>
      </c>
      <c r="AG93" s="108">
        <v>0.68762913666557401</v>
      </c>
      <c r="AH93" s="9">
        <v>99</v>
      </c>
      <c r="AI93" s="10">
        <v>16145143</v>
      </c>
      <c r="AJ93" s="111">
        <v>33</v>
      </c>
      <c r="AK93" s="107">
        <v>5159770</v>
      </c>
      <c r="AM93" s="9">
        <v>886</v>
      </c>
      <c r="AN93" s="10">
        <v>44290193</v>
      </c>
      <c r="AO93" s="111">
        <v>133</v>
      </c>
      <c r="AP93" s="107">
        <v>23913713</v>
      </c>
      <c r="AR93" s="111">
        <v>1019</v>
      </c>
      <c r="AS93" s="107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x14ac:dyDescent="0.25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101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101">
        <v>0.78082191780821919</v>
      </c>
      <c r="AF94" s="7">
        <v>2117630</v>
      </c>
      <c r="AG94" s="101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66">
        <f t="shared" si="3"/>
        <v>95</v>
      </c>
      <c r="AV94" s="66">
        <f t="shared" si="4"/>
        <v>118</v>
      </c>
      <c r="AX94" s="66">
        <f t="shared" si="5"/>
        <v>73</v>
      </c>
    </row>
    <row r="95" spans="1:50" x14ac:dyDescent="0.25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101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101">
        <v>0.70270270270270274</v>
      </c>
      <c r="AF95" s="7">
        <v>798833</v>
      </c>
      <c r="AG95" s="101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66">
        <f t="shared" si="3"/>
        <v>132</v>
      </c>
      <c r="AV95" s="66">
        <f t="shared" si="4"/>
        <v>153</v>
      </c>
      <c r="AX95" s="66">
        <f t="shared" si="5"/>
        <v>156</v>
      </c>
    </row>
    <row r="96" spans="1:50" x14ac:dyDescent="0.25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101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101">
        <v>0.69841269841269837</v>
      </c>
      <c r="AF96" s="7">
        <v>1956340</v>
      </c>
      <c r="AG96" s="101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66">
        <f t="shared" si="3"/>
        <v>105</v>
      </c>
      <c r="AV96" s="66">
        <f t="shared" si="4"/>
        <v>121</v>
      </c>
      <c r="AX96" s="66">
        <f t="shared" si="5"/>
        <v>150</v>
      </c>
    </row>
    <row r="97" spans="1:50" x14ac:dyDescent="0.25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101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101">
        <v>0.86092715231788075</v>
      </c>
      <c r="AF97" s="7">
        <v>5164430</v>
      </c>
      <c r="AG97" s="101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66">
        <f t="shared" si="3"/>
        <v>47</v>
      </c>
      <c r="AV97" s="66">
        <f t="shared" si="4"/>
        <v>89</v>
      </c>
      <c r="AX97" s="66">
        <f t="shared" si="5"/>
        <v>112</v>
      </c>
    </row>
    <row r="98" spans="1:50" x14ac:dyDescent="0.25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101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111">
        <v>2</v>
      </c>
      <c r="Z98" s="107">
        <v>11853800</v>
      </c>
      <c r="AA98" s="6">
        <v>1</v>
      </c>
      <c r="AB98" s="7">
        <v>102100</v>
      </c>
      <c r="AD98" s="6">
        <v>73</v>
      </c>
      <c r="AE98" s="108">
        <v>0.78494623655913898</v>
      </c>
      <c r="AF98" s="7">
        <v>2368820</v>
      </c>
      <c r="AG98" s="108">
        <v>0.13435143424957099</v>
      </c>
      <c r="AH98" s="6">
        <v>17</v>
      </c>
      <c r="AI98" s="7">
        <v>3306800</v>
      </c>
      <c r="AJ98" s="111">
        <v>3</v>
      </c>
      <c r="AK98" s="107">
        <v>11955900</v>
      </c>
      <c r="AM98" s="6">
        <v>73</v>
      </c>
      <c r="AN98" s="7">
        <v>2368820</v>
      </c>
      <c r="AO98" s="111">
        <v>20</v>
      </c>
      <c r="AP98" s="107">
        <v>15262700</v>
      </c>
      <c r="AR98" s="111">
        <v>93</v>
      </c>
      <c r="AS98" s="107">
        <v>17631520</v>
      </c>
      <c r="AU98" s="66">
        <f t="shared" si="3"/>
        <v>73</v>
      </c>
      <c r="AV98" s="66">
        <f t="shared" si="4"/>
        <v>50</v>
      </c>
      <c r="AX98" s="66">
        <f t="shared" si="5"/>
        <v>13</v>
      </c>
    </row>
    <row r="99" spans="1:50" x14ac:dyDescent="0.25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101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101">
        <v>0.41176470588235292</v>
      </c>
      <c r="AF99" s="7">
        <v>421733</v>
      </c>
      <c r="AG99" s="101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66">
        <f t="shared" si="3"/>
        <v>180</v>
      </c>
      <c r="AV99" s="66">
        <f t="shared" si="4"/>
        <v>159</v>
      </c>
      <c r="AX99" s="66">
        <f t="shared" si="5"/>
        <v>177</v>
      </c>
    </row>
    <row r="100" spans="1:50" x14ac:dyDescent="0.25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101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101">
        <v>1</v>
      </c>
      <c r="AF100" s="7">
        <v>64000</v>
      </c>
      <c r="AG100" s="101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66">
        <f t="shared" si="3"/>
        <v>206</v>
      </c>
      <c r="AV100" s="66">
        <f t="shared" si="4"/>
        <v>206</v>
      </c>
      <c r="AX100" s="66">
        <f t="shared" si="5"/>
        <v>177</v>
      </c>
    </row>
    <row r="101" spans="1:50" x14ac:dyDescent="0.25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102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2">
        <v>42942823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12">
        <v>16</v>
      </c>
      <c r="Z101" s="109">
        <v>22469200</v>
      </c>
      <c r="AA101" s="11">
        <v>43</v>
      </c>
      <c r="AB101" s="12">
        <v>8197930</v>
      </c>
      <c r="AD101" s="11">
        <v>1721</v>
      </c>
      <c r="AE101" s="113">
        <v>0.82660902977905804</v>
      </c>
      <c r="AF101" s="12">
        <v>91382459</v>
      </c>
      <c r="AG101" s="113">
        <v>0.41916849428325098</v>
      </c>
      <c r="AH101" s="11">
        <v>297</v>
      </c>
      <c r="AI101" s="12">
        <v>47391723</v>
      </c>
      <c r="AJ101" s="112">
        <v>64</v>
      </c>
      <c r="AK101" s="109">
        <v>79234710</v>
      </c>
      <c r="AM101" s="11">
        <v>1716</v>
      </c>
      <c r="AN101" s="12">
        <v>83292859</v>
      </c>
      <c r="AO101" s="112">
        <v>366</v>
      </c>
      <c r="AP101" s="109">
        <v>134716033</v>
      </c>
      <c r="AR101" s="112">
        <v>2082</v>
      </c>
      <c r="AS101" s="109">
        <v>218008892</v>
      </c>
      <c r="AU101" s="103">
        <f t="shared" si="3"/>
        <v>16</v>
      </c>
      <c r="AV101" s="103">
        <f t="shared" si="4"/>
        <v>15</v>
      </c>
      <c r="AX101" s="103">
        <f t="shared" si="5"/>
        <v>43</v>
      </c>
    </row>
    <row r="102" spans="1:50" x14ac:dyDescent="0.25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100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100">
        <v>0.92085561497326207</v>
      </c>
      <c r="AF102" s="10">
        <v>49286910</v>
      </c>
      <c r="AG102" s="100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x14ac:dyDescent="0.25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101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101">
        <v>0.9</v>
      </c>
      <c r="AF103" s="7">
        <v>9350850</v>
      </c>
      <c r="AG103" s="101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66">
        <f t="shared" si="3"/>
        <v>49</v>
      </c>
      <c r="AV103" s="66">
        <f t="shared" si="4"/>
        <v>76</v>
      </c>
      <c r="AX103" s="66">
        <f t="shared" si="5"/>
        <v>4</v>
      </c>
    </row>
    <row r="104" spans="1:50" x14ac:dyDescent="0.25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101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101">
        <v>0.72727272727272729</v>
      </c>
      <c r="AF104" s="7">
        <v>1736800</v>
      </c>
      <c r="AG104" s="101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66">
        <f t="shared" si="3"/>
        <v>166</v>
      </c>
      <c r="AV104" s="66">
        <f t="shared" si="4"/>
        <v>139</v>
      </c>
      <c r="AX104" s="66">
        <f t="shared" si="5"/>
        <v>1</v>
      </c>
    </row>
    <row r="105" spans="1:50" x14ac:dyDescent="0.25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102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102">
        <v>0.91418247515808493</v>
      </c>
      <c r="AF105" s="12">
        <v>60374560</v>
      </c>
      <c r="AG105" s="102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103">
        <f t="shared" si="3"/>
        <v>27</v>
      </c>
      <c r="AV105" s="103">
        <f t="shared" si="4"/>
        <v>32</v>
      </c>
      <c r="AX105" s="103">
        <f t="shared" si="5"/>
        <v>3</v>
      </c>
    </row>
    <row r="106" spans="1:50" x14ac:dyDescent="0.25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101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111">
        <v>1</v>
      </c>
      <c r="Z106" s="107">
        <v>4000000</v>
      </c>
      <c r="AA106" s="6">
        <v>0</v>
      </c>
      <c r="AB106" s="7">
        <v>0</v>
      </c>
      <c r="AD106" s="6">
        <v>3</v>
      </c>
      <c r="AE106" s="108">
        <v>0.75</v>
      </c>
      <c r="AF106" s="7">
        <v>251200</v>
      </c>
      <c r="AG106" s="108">
        <v>5.9089198343996986E-2</v>
      </c>
      <c r="AH106" s="6">
        <v>0</v>
      </c>
      <c r="AI106" s="7">
        <v>0</v>
      </c>
      <c r="AJ106" s="111">
        <v>1</v>
      </c>
      <c r="AK106" s="107">
        <v>4000000</v>
      </c>
      <c r="AM106" s="6">
        <v>3</v>
      </c>
      <c r="AN106" s="7">
        <v>251200</v>
      </c>
      <c r="AO106" s="111">
        <v>1</v>
      </c>
      <c r="AP106" s="107">
        <v>4000000</v>
      </c>
      <c r="AR106" s="111">
        <v>4</v>
      </c>
      <c r="AS106" s="107">
        <v>4251200</v>
      </c>
      <c r="AU106" s="66">
        <f t="shared" si="3"/>
        <v>199</v>
      </c>
      <c r="AV106" s="66">
        <f t="shared" si="4"/>
        <v>122</v>
      </c>
      <c r="AX106" s="66">
        <f t="shared" si="5"/>
        <v>177</v>
      </c>
    </row>
    <row r="107" spans="1:50" x14ac:dyDescent="0.25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101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107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101">
        <v>0.85185185185185186</v>
      </c>
      <c r="AF107" s="7">
        <v>2073200</v>
      </c>
      <c r="AG107" s="108">
        <v>0.20802938018643574</v>
      </c>
      <c r="AH107" s="6">
        <v>4</v>
      </c>
      <c r="AI107" s="107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107">
        <v>7892700</v>
      </c>
      <c r="AR107" s="6">
        <v>27</v>
      </c>
      <c r="AS107" s="107">
        <v>9965900</v>
      </c>
      <c r="AU107" s="66">
        <f t="shared" si="3"/>
        <v>157</v>
      </c>
      <c r="AV107" s="66">
        <f t="shared" si="4"/>
        <v>77</v>
      </c>
      <c r="AX107" s="66">
        <f t="shared" si="5"/>
        <v>177</v>
      </c>
    </row>
    <row r="108" spans="1:50" x14ac:dyDescent="0.25">
      <c r="A108" s="50">
        <v>540067</v>
      </c>
      <c r="B108" s="6" t="s">
        <v>488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101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101">
        <v>0.19354838709677419</v>
      </c>
      <c r="AF108" s="7">
        <v>721900</v>
      </c>
      <c r="AG108" s="117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66">
        <f t="shared" si="3"/>
        <v>143</v>
      </c>
      <c r="AV108" s="66">
        <f t="shared" si="4"/>
        <v>100</v>
      </c>
      <c r="AX108" s="66">
        <f t="shared" si="5"/>
        <v>177</v>
      </c>
    </row>
    <row r="109" spans="1:50" x14ac:dyDescent="0.25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100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100">
        <v>0.96007604562737647</v>
      </c>
      <c r="AF109" s="10">
        <v>60021910</v>
      </c>
      <c r="AG109" s="114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x14ac:dyDescent="0.25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101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101">
        <v>0.98750000000000004</v>
      </c>
      <c r="AF110" s="7">
        <v>5205670</v>
      </c>
      <c r="AG110" s="117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66">
        <f t="shared" si="3"/>
        <v>86</v>
      </c>
      <c r="AV110" s="66">
        <f t="shared" si="4"/>
        <v>110</v>
      </c>
      <c r="AX110" s="66">
        <f t="shared" si="5"/>
        <v>103</v>
      </c>
    </row>
    <row r="111" spans="1:50" x14ac:dyDescent="0.25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101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107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101">
        <v>0.5757575757575758</v>
      </c>
      <c r="AF111" s="7">
        <v>7872600</v>
      </c>
      <c r="AG111" s="108">
        <v>0.3637751549230433</v>
      </c>
      <c r="AH111" s="6">
        <v>24</v>
      </c>
      <c r="AI111" s="107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107">
        <v>13768790</v>
      </c>
      <c r="AR111" s="6">
        <v>66</v>
      </c>
      <c r="AS111" s="107">
        <v>21641390</v>
      </c>
      <c r="AU111" s="66">
        <f t="shared" si="3"/>
        <v>103</v>
      </c>
      <c r="AV111" s="66">
        <f t="shared" si="4"/>
        <v>47</v>
      </c>
      <c r="AX111" s="66">
        <f t="shared" si="5"/>
        <v>177</v>
      </c>
    </row>
    <row r="112" spans="1:50" x14ac:dyDescent="0.25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102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109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12">
        <v>6</v>
      </c>
      <c r="Z112" s="109">
        <v>9160700</v>
      </c>
      <c r="AA112" s="11">
        <v>3</v>
      </c>
      <c r="AB112" s="12">
        <v>288240</v>
      </c>
      <c r="AD112" s="11">
        <v>654</v>
      </c>
      <c r="AE112" s="113">
        <v>0.89100817438692093</v>
      </c>
      <c r="AF112" s="12">
        <v>76146480</v>
      </c>
      <c r="AG112" s="113">
        <v>0.64319202059721914</v>
      </c>
      <c r="AH112" s="11">
        <v>67</v>
      </c>
      <c r="AI112" s="109">
        <v>27998769</v>
      </c>
      <c r="AJ112" s="112">
        <v>13</v>
      </c>
      <c r="AK112" s="109">
        <v>14243160</v>
      </c>
      <c r="AM112" s="11">
        <v>654</v>
      </c>
      <c r="AN112" s="12">
        <v>76146480</v>
      </c>
      <c r="AO112" s="112">
        <v>80</v>
      </c>
      <c r="AP112" s="109">
        <v>42241929</v>
      </c>
      <c r="AR112" s="112">
        <v>734</v>
      </c>
      <c r="AS112" s="109">
        <v>118388409</v>
      </c>
      <c r="AU112" s="103">
        <f t="shared" si="3"/>
        <v>42</v>
      </c>
      <c r="AV112" s="103">
        <f t="shared" si="4"/>
        <v>26</v>
      </c>
      <c r="AX112" s="103">
        <f t="shared" si="5"/>
        <v>53</v>
      </c>
    </row>
    <row r="113" spans="1:50" x14ac:dyDescent="0.25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101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101">
        <v>0.86250000000000004</v>
      </c>
      <c r="AF113" s="7">
        <v>7582900</v>
      </c>
      <c r="AG113" s="101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66">
        <f t="shared" si="3"/>
        <v>44</v>
      </c>
      <c r="AV113" s="66">
        <f t="shared" si="4"/>
        <v>59</v>
      </c>
      <c r="AX113" s="66">
        <f t="shared" si="5"/>
        <v>155</v>
      </c>
    </row>
    <row r="114" spans="1:50" x14ac:dyDescent="0.25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101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101">
        <v>0.95419847328244278</v>
      </c>
      <c r="AF114" s="7">
        <v>5902014</v>
      </c>
      <c r="AG114" s="101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66">
        <f t="shared" si="3"/>
        <v>56</v>
      </c>
      <c r="AV114" s="66">
        <f t="shared" si="4"/>
        <v>51</v>
      </c>
      <c r="AX114" s="66">
        <f t="shared" si="5"/>
        <v>45</v>
      </c>
    </row>
    <row r="115" spans="1:50" x14ac:dyDescent="0.25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101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101">
        <v>0.84922749067661163</v>
      </c>
      <c r="AF115" s="7">
        <v>133020965</v>
      </c>
      <c r="AG115" s="101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66">
        <f t="shared" si="3"/>
        <v>2</v>
      </c>
      <c r="AV115" s="66">
        <f t="shared" si="4"/>
        <v>1</v>
      </c>
      <c r="AX115" s="66">
        <f t="shared" si="5"/>
        <v>170</v>
      </c>
    </row>
    <row r="116" spans="1:50" x14ac:dyDescent="0.25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101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101">
        <v>0.93581081081081086</v>
      </c>
      <c r="AF116" s="7">
        <v>11675256</v>
      </c>
      <c r="AG116" s="101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66">
        <f t="shared" si="3"/>
        <v>29</v>
      </c>
      <c r="AV116" s="66">
        <f t="shared" si="4"/>
        <v>61</v>
      </c>
      <c r="AX116" s="66">
        <f t="shared" si="5"/>
        <v>71</v>
      </c>
    </row>
    <row r="117" spans="1:50" x14ac:dyDescent="0.25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101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101">
        <v>0.71380471380471378</v>
      </c>
      <c r="AF117" s="7">
        <v>10448222</v>
      </c>
      <c r="AG117" s="101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66">
        <f t="shared" si="3"/>
        <v>28</v>
      </c>
      <c r="AV117" s="66">
        <f t="shared" si="4"/>
        <v>44</v>
      </c>
      <c r="AX117" s="66">
        <f t="shared" si="5"/>
        <v>145</v>
      </c>
    </row>
    <row r="118" spans="1:50" x14ac:dyDescent="0.25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101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107">
        <v>31067249</v>
      </c>
      <c r="AA118" s="6">
        <v>3</v>
      </c>
      <c r="AB118" s="7">
        <v>545100</v>
      </c>
      <c r="AD118" s="6">
        <v>995</v>
      </c>
      <c r="AE118" s="101">
        <v>0.93164794007490637</v>
      </c>
      <c r="AF118" s="7">
        <v>56864312</v>
      </c>
      <c r="AG118" s="108">
        <v>0.49197591120444201</v>
      </c>
      <c r="AH118" s="6">
        <v>61</v>
      </c>
      <c r="AI118" s="7">
        <v>11927974</v>
      </c>
      <c r="AJ118" s="6">
        <v>12</v>
      </c>
      <c r="AK118" s="107">
        <v>46791243</v>
      </c>
      <c r="AM118" s="6">
        <v>995</v>
      </c>
      <c r="AN118" s="7">
        <v>56864312</v>
      </c>
      <c r="AO118" s="6">
        <v>73</v>
      </c>
      <c r="AP118" s="107">
        <v>58719217</v>
      </c>
      <c r="AR118" s="6">
        <v>1068</v>
      </c>
      <c r="AS118" s="107">
        <v>115583529</v>
      </c>
      <c r="AU118" s="66">
        <f t="shared" si="3"/>
        <v>4</v>
      </c>
      <c r="AV118" s="66">
        <f t="shared" si="4"/>
        <v>7</v>
      </c>
      <c r="AX118" s="66">
        <f t="shared" si="5"/>
        <v>175</v>
      </c>
    </row>
    <row r="119" spans="1:50" x14ac:dyDescent="0.25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101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101">
        <v>0.94623655913978499</v>
      </c>
      <c r="AF119" s="7">
        <v>4802740</v>
      </c>
      <c r="AG119" s="101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66">
        <f t="shared" si="3"/>
        <v>73</v>
      </c>
      <c r="AV119" s="66">
        <f t="shared" si="4"/>
        <v>52</v>
      </c>
      <c r="AX119" s="66">
        <f t="shared" si="5"/>
        <v>70</v>
      </c>
    </row>
    <row r="120" spans="1:50" x14ac:dyDescent="0.25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101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101">
        <v>0.96385542168674698</v>
      </c>
      <c r="AF120" s="7">
        <v>4735047</v>
      </c>
      <c r="AG120" s="101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66">
        <f t="shared" si="3"/>
        <v>82</v>
      </c>
      <c r="AV120" s="66">
        <f t="shared" si="4"/>
        <v>109</v>
      </c>
      <c r="AX120" s="66">
        <f t="shared" si="5"/>
        <v>64</v>
      </c>
    </row>
    <row r="121" spans="1:50" x14ac:dyDescent="0.25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101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101">
        <v>0.90476190476190477</v>
      </c>
      <c r="AF121" s="7">
        <v>533700</v>
      </c>
      <c r="AG121" s="101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66">
        <f t="shared" si="3"/>
        <v>172</v>
      </c>
      <c r="AV121" s="66">
        <f t="shared" si="4"/>
        <v>189</v>
      </c>
      <c r="AX121" s="66">
        <f t="shared" si="5"/>
        <v>30</v>
      </c>
    </row>
    <row r="122" spans="1:50" x14ac:dyDescent="0.25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100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111">
        <v>19</v>
      </c>
      <c r="T122" s="107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111">
        <v>30</v>
      </c>
      <c r="Z122" s="107">
        <v>42644500</v>
      </c>
      <c r="AA122" s="9">
        <v>153</v>
      </c>
      <c r="AB122" s="10">
        <v>24851511</v>
      </c>
      <c r="AD122" s="9">
        <v>8272</v>
      </c>
      <c r="AE122" s="108">
        <v>0.93027440395861405</v>
      </c>
      <c r="AF122" s="10">
        <v>457332617</v>
      </c>
      <c r="AG122" s="108">
        <v>0.69785362994736899</v>
      </c>
      <c r="AH122" s="111">
        <v>422</v>
      </c>
      <c r="AI122" s="107">
        <v>95291974</v>
      </c>
      <c r="AJ122" s="111">
        <v>196</v>
      </c>
      <c r="AK122" s="107">
        <v>104619156</v>
      </c>
      <c r="AM122" s="9">
        <v>8249</v>
      </c>
      <c r="AN122" s="10">
        <v>451219506</v>
      </c>
      <c r="AO122" s="111">
        <v>641</v>
      </c>
      <c r="AP122" s="107">
        <v>206024241</v>
      </c>
      <c r="AR122" s="111">
        <v>8891</v>
      </c>
      <c r="AS122" s="107">
        <v>657305947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x14ac:dyDescent="0.25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101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101">
        <v>0.90625</v>
      </c>
      <c r="AF123" s="7">
        <v>6601647</v>
      </c>
      <c r="AG123" s="101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66">
        <f t="shared" si="3"/>
        <v>61</v>
      </c>
      <c r="AV123" s="66">
        <f t="shared" si="4"/>
        <v>85</v>
      </c>
      <c r="AX123" s="66">
        <f t="shared" si="5"/>
        <v>105</v>
      </c>
    </row>
    <row r="124" spans="1:50" x14ac:dyDescent="0.25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101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101">
        <v>0.79661016949152541</v>
      </c>
      <c r="AF124" s="7">
        <v>1540130</v>
      </c>
      <c r="AG124" s="101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66" t="str">
        <f t="shared" si="3"/>
        <v/>
      </c>
      <c r="AV124" s="66" t="str">
        <f t="shared" si="4"/>
        <v/>
      </c>
      <c r="AX124" s="66" t="str">
        <f t="shared" si="5"/>
        <v/>
      </c>
    </row>
    <row r="125" spans="1:50" x14ac:dyDescent="0.25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101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101">
        <v>0.92271293375394325</v>
      </c>
      <c r="AF125" s="7">
        <v>42041080</v>
      </c>
      <c r="AG125" s="101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66" t="str">
        <f t="shared" si="3"/>
        <v/>
      </c>
      <c r="AV125" s="66" t="str">
        <f t="shared" si="4"/>
        <v/>
      </c>
      <c r="AX125" s="66" t="str">
        <f t="shared" si="5"/>
        <v/>
      </c>
    </row>
    <row r="126" spans="1:50" x14ac:dyDescent="0.25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101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101">
        <v>0.97560975609756095</v>
      </c>
      <c r="AF126" s="7">
        <v>2220100</v>
      </c>
      <c r="AG126" s="101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66">
        <f t="shared" si="3"/>
        <v>126</v>
      </c>
      <c r="AV126" s="66">
        <f t="shared" si="4"/>
        <v>147</v>
      </c>
      <c r="AX126" s="66">
        <f t="shared" si="5"/>
        <v>43</v>
      </c>
    </row>
    <row r="127" spans="1:50" x14ac:dyDescent="0.25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101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101">
        <v>0</v>
      </c>
      <c r="AF127" s="7">
        <v>0</v>
      </c>
      <c r="AG127" s="101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66" t="str">
        <f t="shared" si="3"/>
        <v/>
      </c>
      <c r="AV127" s="66" t="str">
        <f t="shared" si="4"/>
        <v/>
      </c>
      <c r="AX127" s="66" t="str">
        <f t="shared" si="5"/>
        <v/>
      </c>
    </row>
    <row r="128" spans="1:50" x14ac:dyDescent="0.25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101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101">
        <v>0.90231362467866327</v>
      </c>
      <c r="AF128" s="7">
        <v>28663186</v>
      </c>
      <c r="AG128" s="101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66">
        <f t="shared" si="3"/>
        <v>14</v>
      </c>
      <c r="AV128" s="66">
        <f t="shared" si="4"/>
        <v>4</v>
      </c>
      <c r="AX128" s="66">
        <f t="shared" si="5"/>
        <v>177</v>
      </c>
    </row>
    <row r="129" spans="1:50" x14ac:dyDescent="0.25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101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111">
        <v>2</v>
      </c>
      <c r="Z129" s="107">
        <v>28389743</v>
      </c>
      <c r="AA129" s="6">
        <v>4</v>
      </c>
      <c r="AB129" s="7">
        <v>2107110</v>
      </c>
      <c r="AD129" s="6">
        <v>639</v>
      </c>
      <c r="AE129" s="101">
        <v>0.93695014662756593</v>
      </c>
      <c r="AF129" s="7">
        <v>46684106</v>
      </c>
      <c r="AG129" s="108">
        <v>0.49969751585369798</v>
      </c>
      <c r="AH129" s="6">
        <v>37</v>
      </c>
      <c r="AI129" s="7">
        <v>12652441</v>
      </c>
      <c r="AJ129" s="111">
        <v>7</v>
      </c>
      <c r="AK129" s="107">
        <v>34088184</v>
      </c>
      <c r="AM129" s="6">
        <v>639</v>
      </c>
      <c r="AN129" s="7">
        <v>46684106</v>
      </c>
      <c r="AO129" s="111">
        <v>44</v>
      </c>
      <c r="AP129" s="107">
        <v>46740625</v>
      </c>
      <c r="AR129" s="111">
        <v>683</v>
      </c>
      <c r="AS129" s="107">
        <v>93424731</v>
      </c>
      <c r="AU129" s="66">
        <f t="shared" si="3"/>
        <v>8</v>
      </c>
      <c r="AV129" s="66">
        <f t="shared" si="4"/>
        <v>10</v>
      </c>
      <c r="AX129" s="66">
        <f t="shared" si="5"/>
        <v>176</v>
      </c>
    </row>
    <row r="130" spans="1:50" x14ac:dyDescent="0.25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102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12">
        <v>31</v>
      </c>
      <c r="T130" s="109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12">
        <v>65</v>
      </c>
      <c r="Z130" s="109">
        <v>194498421</v>
      </c>
      <c r="AA130" s="11">
        <v>245</v>
      </c>
      <c r="AB130" s="12">
        <v>48367446</v>
      </c>
      <c r="AD130" s="11">
        <v>13578</v>
      </c>
      <c r="AE130" s="113">
        <v>0.91422030702935597</v>
      </c>
      <c r="AF130" s="12">
        <v>820648022</v>
      </c>
      <c r="AG130" s="113">
        <v>0.45007330349743502</v>
      </c>
      <c r="AH130" s="112">
        <v>920</v>
      </c>
      <c r="AI130" s="109">
        <v>596599456</v>
      </c>
      <c r="AJ130" s="112">
        <v>348</v>
      </c>
      <c r="AK130" s="109">
        <v>406599993</v>
      </c>
      <c r="AM130" s="11">
        <v>13538</v>
      </c>
      <c r="AN130" s="12">
        <v>778975921</v>
      </c>
      <c r="AO130" s="112">
        <v>1307</v>
      </c>
      <c r="AP130" s="109">
        <v>1044871550</v>
      </c>
      <c r="AR130" s="112">
        <v>14851</v>
      </c>
      <c r="AS130" s="109">
        <v>1825329451</v>
      </c>
      <c r="AU130" s="103">
        <f t="shared" si="3"/>
        <v>1</v>
      </c>
      <c r="AV130" s="103">
        <f t="shared" si="4"/>
        <v>1</v>
      </c>
      <c r="AX130" s="103">
        <f t="shared" si="5"/>
        <v>36</v>
      </c>
    </row>
    <row r="131" spans="1:50" x14ac:dyDescent="0.25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101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101">
        <v>0.59375</v>
      </c>
      <c r="AF131" s="7">
        <v>966210</v>
      </c>
      <c r="AG131" s="101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66">
        <f t="shared" si="3"/>
        <v>142</v>
      </c>
      <c r="AV131" s="66">
        <f t="shared" si="4"/>
        <v>144</v>
      </c>
      <c r="AX131" s="66">
        <f t="shared" si="5"/>
        <v>74</v>
      </c>
    </row>
    <row r="132" spans="1:50" x14ac:dyDescent="0.25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100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100">
        <v>0.85672514619883045</v>
      </c>
      <c r="AF132" s="10">
        <v>38759740</v>
      </c>
      <c r="AG132" s="100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x14ac:dyDescent="0.25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101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101">
        <v>0.77286135693215341</v>
      </c>
      <c r="AF133" s="7">
        <v>14018345</v>
      </c>
      <c r="AG133" s="101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66">
        <f t="shared" si="3"/>
        <v>19</v>
      </c>
      <c r="AV133" s="66">
        <f t="shared" si="4"/>
        <v>34</v>
      </c>
      <c r="AX133" s="66">
        <f t="shared" si="5"/>
        <v>167</v>
      </c>
    </row>
    <row r="134" spans="1:50" x14ac:dyDescent="0.25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102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102">
        <v>0.82180094786729863</v>
      </c>
      <c r="AF134" s="12">
        <v>53744295</v>
      </c>
      <c r="AG134" s="102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103">
        <f t="shared" si="3"/>
        <v>32</v>
      </c>
      <c r="AV134" s="103">
        <f t="shared" si="4"/>
        <v>30</v>
      </c>
      <c r="AX134" s="103">
        <f t="shared" si="5"/>
        <v>39</v>
      </c>
    </row>
    <row r="135" spans="1:50" x14ac:dyDescent="0.25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101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101">
        <v>0.94017094017094016</v>
      </c>
      <c r="AF135" s="7">
        <v>3339316</v>
      </c>
      <c r="AG135" s="101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66">
        <f t="shared" si="3"/>
        <v>66</v>
      </c>
      <c r="AV135" s="66">
        <f t="shared" si="4"/>
        <v>127</v>
      </c>
      <c r="AX135" s="66">
        <f t="shared" si="5"/>
        <v>92</v>
      </c>
    </row>
    <row r="136" spans="1:50" x14ac:dyDescent="0.25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100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100">
        <v>0.93874365977370267</v>
      </c>
      <c r="AF136" s="10">
        <v>82796244</v>
      </c>
      <c r="AG136" s="100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13</v>
      </c>
      <c r="AX136" s="51">
        <f t="shared" si="5"/>
        <v>5</v>
      </c>
    </row>
    <row r="137" spans="1:50" x14ac:dyDescent="0.25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101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101">
        <v>0.90697674418604646</v>
      </c>
      <c r="AF137" s="7">
        <v>816650</v>
      </c>
      <c r="AG137" s="101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66">
        <f t="shared" si="3"/>
        <v>124</v>
      </c>
      <c r="AV137" s="66">
        <f t="shared" si="4"/>
        <v>176</v>
      </c>
      <c r="AX137" s="66">
        <f t="shared" si="5"/>
        <v>37</v>
      </c>
    </row>
    <row r="138" spans="1:50" x14ac:dyDescent="0.25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102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102">
        <v>0.93830334190231357</v>
      </c>
      <c r="AF138" s="12">
        <v>86952210</v>
      </c>
      <c r="AG138" s="102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103">
        <f t="shared" si="3"/>
        <v>10</v>
      </c>
      <c r="AV138" s="103">
        <f t="shared" si="4"/>
        <v>23</v>
      </c>
      <c r="AX138" s="103">
        <f t="shared" si="5"/>
        <v>5</v>
      </c>
    </row>
    <row r="139" spans="1:50" x14ac:dyDescent="0.25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101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101">
        <v>0.66176470588235292</v>
      </c>
      <c r="AF139" s="7">
        <v>5456260</v>
      </c>
      <c r="AG139" s="101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66">
        <f t="shared" ref="AU139:AU202" si="6">IF(D139 = "SPLIT", "",COUNTIFS(D$11:D$350,D139,AR$11:AR$350,"&gt;"&amp;AR139)+1)</f>
        <v>101</v>
      </c>
      <c r="AV139" s="66">
        <f t="shared" ref="AV139:AV202" si="7">IF(D139 = "SPLIT", "",COUNTIFS(D$11:D$350,D139,AS$11:AS$350,"&gt;"&amp;AS139)+1)</f>
        <v>20</v>
      </c>
      <c r="AX139" s="66">
        <f t="shared" si="5"/>
        <v>20</v>
      </c>
    </row>
    <row r="140" spans="1:50" x14ac:dyDescent="0.25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101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101">
        <v>0.25</v>
      </c>
      <c r="AF140" s="7">
        <v>163500</v>
      </c>
      <c r="AG140" s="101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66">
        <f t="shared" si="6"/>
        <v>199</v>
      </c>
      <c r="AV140" s="66">
        <f t="shared" si="7"/>
        <v>160</v>
      </c>
      <c r="AX140" s="66">
        <f t="shared" ref="AX140:AX203" si="8">IF(D140 = "SPLIT", "",COUNTIFS(D$11:D$350,D140,I$11:I$350,"&gt;"&amp;I140)+1)</f>
        <v>177</v>
      </c>
    </row>
    <row r="141" spans="1:50" x14ac:dyDescent="0.25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100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100">
        <v>0.90737564322469988</v>
      </c>
      <c r="AF141" s="10">
        <v>167448397</v>
      </c>
      <c r="AG141" s="100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5</v>
      </c>
      <c r="AX141" s="51">
        <f t="shared" si="8"/>
        <v>13</v>
      </c>
    </row>
    <row r="142" spans="1:50" x14ac:dyDescent="0.25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101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101">
        <v>0.65853658536585369</v>
      </c>
      <c r="AF142" s="7">
        <v>5143925</v>
      </c>
      <c r="AG142" s="101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66">
        <f t="shared" si="6"/>
        <v>43</v>
      </c>
      <c r="AV142" s="66">
        <f t="shared" si="7"/>
        <v>74</v>
      </c>
      <c r="AX142" s="66">
        <f t="shared" si="8"/>
        <v>76</v>
      </c>
    </row>
    <row r="143" spans="1:50" x14ac:dyDescent="0.25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101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101">
        <v>1</v>
      </c>
      <c r="AF143" s="7">
        <v>4203800</v>
      </c>
      <c r="AG143" s="101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66">
        <f t="shared" si="6"/>
        <v>146</v>
      </c>
      <c r="AV143" s="66">
        <f t="shared" si="7"/>
        <v>123</v>
      </c>
      <c r="AX143" s="66">
        <f t="shared" si="8"/>
        <v>177</v>
      </c>
    </row>
    <row r="144" spans="1:50" x14ac:dyDescent="0.25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101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101">
        <v>0.72222222222222221</v>
      </c>
      <c r="AF144" s="7">
        <v>309200</v>
      </c>
      <c r="AG144" s="101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66">
        <f t="shared" si="6"/>
        <v>175</v>
      </c>
      <c r="AV144" s="66">
        <f t="shared" si="7"/>
        <v>200</v>
      </c>
      <c r="AX144" s="66">
        <f t="shared" si="8"/>
        <v>177</v>
      </c>
    </row>
    <row r="145" spans="1:50" x14ac:dyDescent="0.25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102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102">
        <v>0.89640209726993314</v>
      </c>
      <c r="AF145" s="12">
        <v>182725082</v>
      </c>
      <c r="AG145" s="102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103">
        <f t="shared" si="6"/>
        <v>2</v>
      </c>
      <c r="AV145" s="103">
        <f t="shared" si="7"/>
        <v>8</v>
      </c>
      <c r="AX145" s="103">
        <f t="shared" si="8"/>
        <v>9</v>
      </c>
    </row>
    <row r="146" spans="1:50" x14ac:dyDescent="0.25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101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101">
        <v>0.83333333333333337</v>
      </c>
      <c r="AF146" s="7">
        <v>1254204</v>
      </c>
      <c r="AG146" s="101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66">
        <f t="shared" si="6"/>
        <v>146</v>
      </c>
      <c r="AV146" s="66">
        <f t="shared" si="7"/>
        <v>166</v>
      </c>
      <c r="AX146" s="66">
        <f t="shared" si="8"/>
        <v>104</v>
      </c>
    </row>
    <row r="147" spans="1:50" x14ac:dyDescent="0.25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101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101">
        <v>0.39583333333333331</v>
      </c>
      <c r="AF147" s="7">
        <v>2159100</v>
      </c>
      <c r="AG147" s="101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66">
        <f t="shared" si="6"/>
        <v>119</v>
      </c>
      <c r="AV147" s="66">
        <f t="shared" si="7"/>
        <v>84</v>
      </c>
      <c r="AX147" s="66">
        <f t="shared" si="8"/>
        <v>177</v>
      </c>
    </row>
    <row r="148" spans="1:50" x14ac:dyDescent="0.25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101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101">
        <v>0.66666666666666663</v>
      </c>
      <c r="AF148" s="7">
        <v>831670</v>
      </c>
      <c r="AG148" s="101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66">
        <f t="shared" si="6"/>
        <v>139</v>
      </c>
      <c r="AV148" s="66">
        <f t="shared" si="7"/>
        <v>94</v>
      </c>
      <c r="AX148" s="66">
        <f t="shared" si="8"/>
        <v>95</v>
      </c>
    </row>
    <row r="149" spans="1:50" x14ac:dyDescent="0.25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101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101">
        <v>0.6470588235294118</v>
      </c>
      <c r="AF149" s="7">
        <v>3392245</v>
      </c>
      <c r="AG149" s="101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66">
        <f t="shared" si="6"/>
        <v>114</v>
      </c>
      <c r="AV149" s="66">
        <f t="shared" si="7"/>
        <v>107</v>
      </c>
      <c r="AX149" s="66">
        <f t="shared" si="8"/>
        <v>143</v>
      </c>
    </row>
    <row r="150" spans="1:50" x14ac:dyDescent="0.25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101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101">
        <v>0.88888888888888884</v>
      </c>
      <c r="AF150" s="7">
        <v>758110</v>
      </c>
      <c r="AG150" s="101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66">
        <f t="shared" si="6"/>
        <v>134</v>
      </c>
      <c r="AV150" s="66">
        <f t="shared" si="7"/>
        <v>178</v>
      </c>
      <c r="AX150" s="66">
        <f t="shared" si="8"/>
        <v>123</v>
      </c>
    </row>
    <row r="151" spans="1:50" x14ac:dyDescent="0.25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101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101">
        <v>0.79207920792079212</v>
      </c>
      <c r="AF151" s="7">
        <v>8306090</v>
      </c>
      <c r="AG151" s="101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66">
        <f t="shared" si="6"/>
        <v>37</v>
      </c>
      <c r="AV151" s="66">
        <f t="shared" si="7"/>
        <v>43</v>
      </c>
      <c r="AX151" s="66">
        <f t="shared" si="8"/>
        <v>142</v>
      </c>
    </row>
    <row r="152" spans="1:50" x14ac:dyDescent="0.25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100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100">
        <v>0.90189328743545616</v>
      </c>
      <c r="AF152" s="10">
        <v>67892796</v>
      </c>
      <c r="AG152" s="100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17</v>
      </c>
      <c r="AX152" s="51">
        <f t="shared" si="8"/>
        <v>33</v>
      </c>
    </row>
    <row r="153" spans="1:50" x14ac:dyDescent="0.25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101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101">
        <v>0.81818181818181823</v>
      </c>
      <c r="AF153" s="7">
        <v>859700</v>
      </c>
      <c r="AG153" s="101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66">
        <f t="shared" si="6"/>
        <v>166</v>
      </c>
      <c r="AV153" s="66">
        <f t="shared" si="7"/>
        <v>157</v>
      </c>
      <c r="AX153" s="66">
        <f t="shared" si="8"/>
        <v>146</v>
      </c>
    </row>
    <row r="154" spans="1:50" x14ac:dyDescent="0.25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101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101">
        <v>1</v>
      </c>
      <c r="AF154" s="7">
        <v>5016370</v>
      </c>
      <c r="AG154" s="101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66">
        <f t="shared" si="6"/>
        <v>109</v>
      </c>
      <c r="AV154" s="66">
        <f t="shared" si="7"/>
        <v>113</v>
      </c>
      <c r="AX154" s="66">
        <f t="shared" si="8"/>
        <v>136</v>
      </c>
    </row>
    <row r="155" spans="1:50" x14ac:dyDescent="0.25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101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101">
        <v>0.47826086956521741</v>
      </c>
      <c r="AF155" s="7">
        <v>352200</v>
      </c>
      <c r="AG155" s="101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66">
        <f t="shared" si="6"/>
        <v>164</v>
      </c>
      <c r="AV155" s="66">
        <f t="shared" si="7"/>
        <v>169</v>
      </c>
      <c r="AX155" s="66">
        <f t="shared" si="8"/>
        <v>119</v>
      </c>
    </row>
    <row r="156" spans="1:50" x14ac:dyDescent="0.25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101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101">
        <v>0.74468085106382975</v>
      </c>
      <c r="AF156" s="7">
        <v>1999100</v>
      </c>
      <c r="AG156" s="101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66">
        <f t="shared" si="6"/>
        <v>120</v>
      </c>
      <c r="AV156" s="66">
        <f t="shared" si="7"/>
        <v>143</v>
      </c>
      <c r="AX156" s="66">
        <f t="shared" si="8"/>
        <v>159</v>
      </c>
    </row>
    <row r="157" spans="1:50" x14ac:dyDescent="0.25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102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102">
        <v>0.85321637426900587</v>
      </c>
      <c r="AF157" s="12">
        <v>92821585</v>
      </c>
      <c r="AG157" s="102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103">
        <f t="shared" si="6"/>
        <v>19</v>
      </c>
      <c r="AV157" s="103">
        <f t="shared" si="7"/>
        <v>19</v>
      </c>
      <c r="AX157" s="103">
        <f t="shared" si="8"/>
        <v>37</v>
      </c>
    </row>
    <row r="158" spans="1:50" x14ac:dyDescent="0.25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101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101">
        <v>0.83125000000000004</v>
      </c>
      <c r="AF158" s="7">
        <v>9832150</v>
      </c>
      <c r="AG158" s="101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66">
        <f t="shared" si="6"/>
        <v>22</v>
      </c>
      <c r="AV158" s="66">
        <f t="shared" si="7"/>
        <v>38</v>
      </c>
      <c r="AX158" s="66">
        <f t="shared" si="8"/>
        <v>172</v>
      </c>
    </row>
    <row r="159" spans="1:50" x14ac:dyDescent="0.25">
      <c r="A159" s="50">
        <v>540287</v>
      </c>
      <c r="B159" s="6" t="s">
        <v>194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101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101">
        <v>0.68421052631578949</v>
      </c>
      <c r="AF159" s="7">
        <v>2956200</v>
      </c>
      <c r="AG159" s="101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66">
        <f t="shared" si="6"/>
        <v>90</v>
      </c>
      <c r="AV159" s="66">
        <f t="shared" si="7"/>
        <v>65</v>
      </c>
      <c r="AX159" s="66">
        <f t="shared" si="8"/>
        <v>153</v>
      </c>
    </row>
    <row r="160" spans="1:50" x14ac:dyDescent="0.25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101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101">
        <v>0.82499999999999996</v>
      </c>
      <c r="AF160" s="7">
        <v>2203700</v>
      </c>
      <c r="AG160" s="101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66">
        <f t="shared" si="6"/>
        <v>127</v>
      </c>
      <c r="AV160" s="66">
        <f t="shared" si="7"/>
        <v>22</v>
      </c>
      <c r="AX160" s="66">
        <f t="shared" si="8"/>
        <v>177</v>
      </c>
    </row>
    <row r="161" spans="1:50" x14ac:dyDescent="0.25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100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100">
        <v>0.92391304347826086</v>
      </c>
      <c r="AF161" s="10">
        <v>35324588</v>
      </c>
      <c r="AG161" s="100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x14ac:dyDescent="0.25">
      <c r="A162" s="50">
        <v>540110</v>
      </c>
      <c r="B162" s="6" t="s">
        <v>192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101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107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101">
        <v>0.86805555555555558</v>
      </c>
      <c r="AF162" s="7">
        <v>6070260</v>
      </c>
      <c r="AG162" s="108">
        <v>0.61997985917765797</v>
      </c>
      <c r="AH162" s="6">
        <v>14</v>
      </c>
      <c r="AI162" s="107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107">
        <v>3720800</v>
      </c>
      <c r="AR162" s="6">
        <v>144</v>
      </c>
      <c r="AS162" s="107">
        <v>9791060</v>
      </c>
      <c r="AU162" s="66">
        <f t="shared" si="6"/>
        <v>50</v>
      </c>
      <c r="AV162" s="66">
        <f t="shared" si="7"/>
        <v>79</v>
      </c>
      <c r="AX162" s="66">
        <f t="shared" si="8"/>
        <v>173</v>
      </c>
    </row>
    <row r="163" spans="1:50" x14ac:dyDescent="0.25">
      <c r="A163" s="50">
        <v>540111</v>
      </c>
      <c r="B163" s="6" t="s">
        <v>193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101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111">
        <v>55</v>
      </c>
      <c r="R163" s="107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111">
        <v>8</v>
      </c>
      <c r="Z163" s="107">
        <v>13769500</v>
      </c>
      <c r="AA163" s="6">
        <v>3</v>
      </c>
      <c r="AB163" s="7">
        <v>274300</v>
      </c>
      <c r="AD163" s="6">
        <v>267</v>
      </c>
      <c r="AE163" s="101">
        <v>0.79701492537313434</v>
      </c>
      <c r="AF163" s="7">
        <v>6742860</v>
      </c>
      <c r="AG163" s="108">
        <v>0.13528964523299999</v>
      </c>
      <c r="AH163" s="111">
        <v>55</v>
      </c>
      <c r="AI163" s="107">
        <v>28161118</v>
      </c>
      <c r="AJ163" s="111">
        <v>13</v>
      </c>
      <c r="AK163" s="107">
        <v>14936200</v>
      </c>
      <c r="AM163" s="6">
        <v>267</v>
      </c>
      <c r="AN163" s="7">
        <v>6742860</v>
      </c>
      <c r="AO163" s="6">
        <v>68</v>
      </c>
      <c r="AP163" s="107">
        <v>43097318</v>
      </c>
      <c r="AR163" s="6">
        <v>335</v>
      </c>
      <c r="AS163" s="107">
        <v>49840178</v>
      </c>
      <c r="AU163" s="66">
        <f t="shared" si="6"/>
        <v>20</v>
      </c>
      <c r="AV163" s="66">
        <f t="shared" si="7"/>
        <v>25</v>
      </c>
      <c r="AX163" s="66">
        <f t="shared" si="8"/>
        <v>5</v>
      </c>
    </row>
    <row r="164" spans="1:50" x14ac:dyDescent="0.25">
      <c r="A164" s="50">
        <v>540152</v>
      </c>
      <c r="B164" s="6" t="s">
        <v>195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101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101">
        <v>1</v>
      </c>
      <c r="AF164" s="7">
        <v>164000</v>
      </c>
      <c r="AG164" s="117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66" t="str">
        <f t="shared" si="6"/>
        <v/>
      </c>
      <c r="AV164" s="66" t="str">
        <f t="shared" si="7"/>
        <v/>
      </c>
      <c r="AX164" s="66" t="str">
        <f t="shared" si="8"/>
        <v/>
      </c>
    </row>
    <row r="165" spans="1:50" x14ac:dyDescent="0.25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102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12">
        <v>134</v>
      </c>
      <c r="R165" s="109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12">
        <v>20</v>
      </c>
      <c r="Z165" s="109">
        <v>18564739</v>
      </c>
      <c r="AA165" s="11">
        <v>23</v>
      </c>
      <c r="AB165" s="12">
        <v>2661200</v>
      </c>
      <c r="AD165" s="11">
        <v>1342</v>
      </c>
      <c r="AE165" s="102">
        <v>0.85860524632117718</v>
      </c>
      <c r="AF165" s="12">
        <v>63293758</v>
      </c>
      <c r="AG165" s="113">
        <v>0.28049972910271898</v>
      </c>
      <c r="AH165" s="112">
        <v>174</v>
      </c>
      <c r="AI165" s="109">
        <v>91618617</v>
      </c>
      <c r="AJ165" s="112">
        <v>47</v>
      </c>
      <c r="AK165" s="109">
        <v>70734039</v>
      </c>
      <c r="AM165" s="11">
        <v>1332</v>
      </c>
      <c r="AN165" s="12">
        <v>58930958</v>
      </c>
      <c r="AO165" s="11">
        <v>231</v>
      </c>
      <c r="AP165" s="109">
        <v>166715456</v>
      </c>
      <c r="AR165" s="11">
        <v>1563</v>
      </c>
      <c r="AS165" s="109">
        <v>225646414</v>
      </c>
      <c r="AU165" s="103">
        <f t="shared" si="6"/>
        <v>21</v>
      </c>
      <c r="AV165" s="103">
        <f t="shared" si="7"/>
        <v>14</v>
      </c>
      <c r="AX165" s="103">
        <f t="shared" si="8"/>
        <v>23</v>
      </c>
    </row>
    <row r="166" spans="1:50" x14ac:dyDescent="0.25">
      <c r="A166" s="50">
        <v>540247</v>
      </c>
      <c r="B166" s="6" t="s">
        <v>199</v>
      </c>
      <c r="C166" s="6" t="s">
        <v>197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101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101">
        <v>0.92380952380952386</v>
      </c>
      <c r="AF166" s="7">
        <v>8342332</v>
      </c>
      <c r="AG166" s="101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66">
        <f t="shared" si="6"/>
        <v>35</v>
      </c>
      <c r="AV166" s="66">
        <f t="shared" si="7"/>
        <v>82</v>
      </c>
      <c r="AX166" s="66">
        <f t="shared" si="8"/>
        <v>28</v>
      </c>
    </row>
    <row r="167" spans="1:50" x14ac:dyDescent="0.25">
      <c r="A167" s="50">
        <v>540251</v>
      </c>
      <c r="B167" s="6" t="s">
        <v>203</v>
      </c>
      <c r="C167" s="6" t="s">
        <v>197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101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101">
        <v>0.85074626865671643</v>
      </c>
      <c r="AF167" s="7">
        <v>2647716</v>
      </c>
      <c r="AG167" s="101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66">
        <f t="shared" si="6"/>
        <v>53</v>
      </c>
      <c r="AV167" s="66">
        <f t="shared" si="7"/>
        <v>129</v>
      </c>
      <c r="AX167" s="66">
        <f t="shared" si="8"/>
        <v>21</v>
      </c>
    </row>
    <row r="168" spans="1:50" x14ac:dyDescent="0.25">
      <c r="A168" s="50">
        <v>540113</v>
      </c>
      <c r="B168" s="6" t="s">
        <v>198</v>
      </c>
      <c r="C168" s="6" t="s">
        <v>197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101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101">
        <v>0.87878787878787878</v>
      </c>
      <c r="AF168" s="7">
        <v>695800</v>
      </c>
      <c r="AG168" s="101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66">
        <f t="shared" si="6"/>
        <v>139</v>
      </c>
      <c r="AV168" s="66">
        <f t="shared" si="7"/>
        <v>181</v>
      </c>
      <c r="AX168" s="66">
        <f t="shared" si="8"/>
        <v>139</v>
      </c>
    </row>
    <row r="169" spans="1:50" x14ac:dyDescent="0.25">
      <c r="A169" s="50">
        <v>540248</v>
      </c>
      <c r="B169" s="6" t="s">
        <v>200</v>
      </c>
      <c r="C169" s="6" t="s">
        <v>197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101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107">
        <v>3849200</v>
      </c>
      <c r="AA169" s="6">
        <v>1</v>
      </c>
      <c r="AB169" s="7">
        <v>150200</v>
      </c>
      <c r="AD169" s="6">
        <v>101</v>
      </c>
      <c r="AE169" s="101">
        <v>0.93518518518518523</v>
      </c>
      <c r="AF169" s="7">
        <v>3528750</v>
      </c>
      <c r="AG169" s="108">
        <v>0.46050098853559701</v>
      </c>
      <c r="AH169" s="6">
        <v>5</v>
      </c>
      <c r="AI169" s="7">
        <v>134700</v>
      </c>
      <c r="AJ169" s="6">
        <v>2</v>
      </c>
      <c r="AK169" s="107">
        <v>3999400</v>
      </c>
      <c r="AM169" s="6">
        <v>100</v>
      </c>
      <c r="AN169" s="7">
        <v>3259150</v>
      </c>
      <c r="AO169" s="6">
        <v>8</v>
      </c>
      <c r="AP169" s="107">
        <v>4403700</v>
      </c>
      <c r="AR169" s="6">
        <v>108</v>
      </c>
      <c r="AS169" s="107">
        <v>7662850</v>
      </c>
      <c r="AU169" s="66">
        <f t="shared" si="6"/>
        <v>68</v>
      </c>
      <c r="AV169" s="66">
        <f t="shared" si="7"/>
        <v>93</v>
      </c>
      <c r="AX169" s="66">
        <f t="shared" si="8"/>
        <v>15</v>
      </c>
    </row>
    <row r="170" spans="1:50" x14ac:dyDescent="0.25">
      <c r="A170" s="51">
        <v>540112</v>
      </c>
      <c r="B170" s="9" t="s">
        <v>196</v>
      </c>
      <c r="C170" s="9" t="s">
        <v>197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100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100">
        <v>0.94988610478359914</v>
      </c>
      <c r="AF170" s="10">
        <v>37517268</v>
      </c>
      <c r="AG170" s="114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x14ac:dyDescent="0.25">
      <c r="A171" s="50">
        <v>540249</v>
      </c>
      <c r="B171" s="6" t="s">
        <v>201</v>
      </c>
      <c r="C171" s="6" t="s">
        <v>197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101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111">
        <v>1</v>
      </c>
      <c r="Z171" s="107">
        <v>5400000</v>
      </c>
      <c r="AA171" s="6">
        <v>1</v>
      </c>
      <c r="AB171" s="7">
        <v>150000</v>
      </c>
      <c r="AD171" s="6">
        <v>69</v>
      </c>
      <c r="AE171" s="108">
        <v>0.971830985915493</v>
      </c>
      <c r="AF171" s="7">
        <v>4405560</v>
      </c>
      <c r="AG171" s="108">
        <v>0.44252257030242398</v>
      </c>
      <c r="AH171" s="6">
        <v>0</v>
      </c>
      <c r="AI171" s="7">
        <v>0</v>
      </c>
      <c r="AJ171" s="111">
        <v>2</v>
      </c>
      <c r="AK171" s="107">
        <v>5550000</v>
      </c>
      <c r="AM171" s="6">
        <v>69</v>
      </c>
      <c r="AN171" s="7">
        <v>4405560</v>
      </c>
      <c r="AO171" s="111">
        <v>2</v>
      </c>
      <c r="AP171" s="107">
        <v>5550000</v>
      </c>
      <c r="AR171" s="111">
        <v>71</v>
      </c>
      <c r="AS171" s="107">
        <v>9955560</v>
      </c>
      <c r="AU171" s="66">
        <f t="shared" si="6"/>
        <v>96</v>
      </c>
      <c r="AV171" s="66">
        <f t="shared" si="7"/>
        <v>78</v>
      </c>
      <c r="AX171" s="66">
        <f t="shared" si="8"/>
        <v>80</v>
      </c>
    </row>
    <row r="172" spans="1:50" x14ac:dyDescent="0.25">
      <c r="A172" s="50">
        <v>540250</v>
      </c>
      <c r="B172" s="6" t="s">
        <v>202</v>
      </c>
      <c r="C172" s="6" t="s">
        <v>197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101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101">
        <v>0.92753623188405798</v>
      </c>
      <c r="AF172" s="7">
        <v>2619290</v>
      </c>
      <c r="AG172" s="101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66">
        <f t="shared" si="6"/>
        <v>100</v>
      </c>
      <c r="AV172" s="66">
        <f t="shared" si="7"/>
        <v>115</v>
      </c>
      <c r="AX172" s="66">
        <f t="shared" si="8"/>
        <v>52</v>
      </c>
    </row>
    <row r="173" spans="1:50" x14ac:dyDescent="0.25">
      <c r="A173" s="52"/>
      <c r="B173" s="11"/>
      <c r="C173" s="11" t="s">
        <v>197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102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12">
        <v>8</v>
      </c>
      <c r="Z173" s="109">
        <v>10873400</v>
      </c>
      <c r="AA173" s="11">
        <v>29</v>
      </c>
      <c r="AB173" s="12">
        <v>1953241</v>
      </c>
      <c r="AD173" s="11">
        <v>1405</v>
      </c>
      <c r="AE173" s="113">
        <v>0.93479707252162303</v>
      </c>
      <c r="AF173" s="12">
        <v>59756716</v>
      </c>
      <c r="AG173" s="113">
        <v>0.76711048209843602</v>
      </c>
      <c r="AH173" s="11">
        <v>60</v>
      </c>
      <c r="AI173" s="12">
        <v>5274491</v>
      </c>
      <c r="AJ173" s="112">
        <v>38</v>
      </c>
      <c r="AK173" s="109">
        <v>12867241</v>
      </c>
      <c r="AM173" s="11">
        <v>1404</v>
      </c>
      <c r="AN173" s="12">
        <v>59487116</v>
      </c>
      <c r="AO173" s="112">
        <v>99</v>
      </c>
      <c r="AP173" s="109">
        <v>18411332</v>
      </c>
      <c r="AR173" s="112">
        <v>1503</v>
      </c>
      <c r="AS173" s="109">
        <v>77898448</v>
      </c>
      <c r="AU173" s="103">
        <f t="shared" si="6"/>
        <v>22</v>
      </c>
      <c r="AV173" s="103">
        <f t="shared" si="7"/>
        <v>33</v>
      </c>
      <c r="AX173" s="103">
        <f t="shared" si="8"/>
        <v>4</v>
      </c>
    </row>
    <row r="174" spans="1:50" x14ac:dyDescent="0.25">
      <c r="A174" s="50">
        <v>540115</v>
      </c>
      <c r="B174" s="6" t="s">
        <v>206</v>
      </c>
      <c r="C174" s="6" t="s">
        <v>205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101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101">
        <v>0.86</v>
      </c>
      <c r="AF174" s="7">
        <v>626552</v>
      </c>
      <c r="AG174" s="101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66">
        <f t="shared" si="6"/>
        <v>118</v>
      </c>
      <c r="AV174" s="66">
        <f t="shared" si="7"/>
        <v>186</v>
      </c>
      <c r="AX174" s="66">
        <f t="shared" si="8"/>
        <v>84</v>
      </c>
    </row>
    <row r="175" spans="1:50" x14ac:dyDescent="0.25">
      <c r="A175" s="50">
        <v>540291</v>
      </c>
      <c r="B175" s="6" t="s">
        <v>215</v>
      </c>
      <c r="C175" s="6" t="s">
        <v>205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101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101">
        <v>0.64814814814814814</v>
      </c>
      <c r="AF175" s="7">
        <v>903000</v>
      </c>
      <c r="AG175" s="101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66">
        <f t="shared" si="6"/>
        <v>112</v>
      </c>
      <c r="AV175" s="66">
        <f t="shared" si="7"/>
        <v>70</v>
      </c>
      <c r="AX175" s="66">
        <f t="shared" si="8"/>
        <v>27</v>
      </c>
    </row>
    <row r="176" spans="1:50" x14ac:dyDescent="0.25">
      <c r="A176" s="50">
        <v>540116</v>
      </c>
      <c r="B176" s="6" t="s">
        <v>207</v>
      </c>
      <c r="C176" s="6" t="s">
        <v>205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101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101">
        <v>0.88135593220338981</v>
      </c>
      <c r="AF176" s="7">
        <v>929650</v>
      </c>
      <c r="AG176" s="101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66">
        <f t="shared" si="6"/>
        <v>107</v>
      </c>
      <c r="AV176" s="66">
        <f t="shared" si="7"/>
        <v>171</v>
      </c>
      <c r="AX176" s="66">
        <f t="shared" si="8"/>
        <v>65</v>
      </c>
    </row>
    <row r="177" spans="1:50" x14ac:dyDescent="0.25">
      <c r="A177" s="50">
        <v>540117</v>
      </c>
      <c r="B177" s="6" t="s">
        <v>208</v>
      </c>
      <c r="C177" s="6" t="s">
        <v>205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101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101">
        <v>0.94584837545126355</v>
      </c>
      <c r="AF177" s="7">
        <v>5662810</v>
      </c>
      <c r="AG177" s="101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66">
        <f t="shared" si="6"/>
        <v>30</v>
      </c>
      <c r="AV177" s="66">
        <f t="shared" si="7"/>
        <v>91</v>
      </c>
      <c r="AX177" s="66">
        <f t="shared" si="8"/>
        <v>149</v>
      </c>
    </row>
    <row r="178" spans="1:50" x14ac:dyDescent="0.25">
      <c r="A178" s="50">
        <v>540118</v>
      </c>
      <c r="B178" s="6" t="s">
        <v>209</v>
      </c>
      <c r="C178" s="6" t="s">
        <v>205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101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101">
        <v>0.56338028169014087</v>
      </c>
      <c r="AF178" s="7">
        <v>956640</v>
      </c>
      <c r="AG178" s="101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66">
        <f t="shared" si="6"/>
        <v>96</v>
      </c>
      <c r="AV178" s="66">
        <f t="shared" si="7"/>
        <v>55</v>
      </c>
      <c r="AX178" s="66">
        <f t="shared" si="8"/>
        <v>78</v>
      </c>
    </row>
    <row r="179" spans="1:50" x14ac:dyDescent="0.25">
      <c r="A179" s="50">
        <v>540119</v>
      </c>
      <c r="B179" s="6" t="s">
        <v>210</v>
      </c>
      <c r="C179" s="6" t="s">
        <v>205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101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101">
        <v>0.73913043478260865</v>
      </c>
      <c r="AF179" s="7">
        <v>1214860</v>
      </c>
      <c r="AG179" s="101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66">
        <f t="shared" si="6"/>
        <v>77</v>
      </c>
      <c r="AV179" s="66">
        <f t="shared" si="7"/>
        <v>137</v>
      </c>
      <c r="AX179" s="66">
        <f t="shared" si="8"/>
        <v>89</v>
      </c>
    </row>
    <row r="180" spans="1:50" x14ac:dyDescent="0.25">
      <c r="A180" s="50">
        <v>540120</v>
      </c>
      <c r="B180" s="6" t="s">
        <v>211</v>
      </c>
      <c r="C180" s="6" t="s">
        <v>205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101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101">
        <v>0.74509803921568629</v>
      </c>
      <c r="AF180" s="7">
        <v>578970</v>
      </c>
      <c r="AG180" s="101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66">
        <f t="shared" si="6"/>
        <v>114</v>
      </c>
      <c r="AV180" s="66">
        <f t="shared" si="7"/>
        <v>145</v>
      </c>
      <c r="AX180" s="66">
        <f t="shared" si="8"/>
        <v>86</v>
      </c>
    </row>
    <row r="181" spans="1:50" x14ac:dyDescent="0.25">
      <c r="A181" s="51">
        <v>540114</v>
      </c>
      <c r="B181" s="9" t="s">
        <v>204</v>
      </c>
      <c r="C181" s="9" t="s">
        <v>205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100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107">
        <v>11687223</v>
      </c>
      <c r="AA181" s="9">
        <v>54</v>
      </c>
      <c r="AB181" s="10">
        <v>5464560</v>
      </c>
      <c r="AD181" s="9">
        <v>2260</v>
      </c>
      <c r="AE181" s="100">
        <v>0.93853820598006643</v>
      </c>
      <c r="AF181" s="10">
        <v>37513905</v>
      </c>
      <c r="AG181" s="108">
        <v>0.56346651352867505</v>
      </c>
      <c r="AH181" s="9">
        <v>75</v>
      </c>
      <c r="AI181" s="10">
        <v>7891773</v>
      </c>
      <c r="AJ181" s="9">
        <v>73</v>
      </c>
      <c r="AK181" s="107">
        <v>21171313</v>
      </c>
      <c r="AM181" s="9">
        <v>2258</v>
      </c>
      <c r="AN181" s="10">
        <v>37288735</v>
      </c>
      <c r="AO181" s="9">
        <v>150</v>
      </c>
      <c r="AP181" s="107">
        <v>29288256</v>
      </c>
      <c r="AR181" s="9">
        <v>2408</v>
      </c>
      <c r="AS181" s="107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x14ac:dyDescent="0.25">
      <c r="A182" s="50">
        <v>540121</v>
      </c>
      <c r="B182" s="6" t="s">
        <v>212</v>
      </c>
      <c r="C182" s="6" t="s">
        <v>205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101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101">
        <v>0.70149253731343286</v>
      </c>
      <c r="AF182" s="7">
        <v>1362870</v>
      </c>
      <c r="AG182" s="101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66">
        <f t="shared" si="6"/>
        <v>53</v>
      </c>
      <c r="AV182" s="66">
        <f t="shared" si="7"/>
        <v>117</v>
      </c>
      <c r="AX182" s="66">
        <f t="shared" si="8"/>
        <v>126</v>
      </c>
    </row>
    <row r="183" spans="1:50" x14ac:dyDescent="0.25">
      <c r="A183" s="50">
        <v>540122</v>
      </c>
      <c r="B183" s="6" t="s">
        <v>213</v>
      </c>
      <c r="C183" s="6" t="s">
        <v>205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101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111">
        <v>2</v>
      </c>
      <c r="Z183" s="107">
        <v>9149770</v>
      </c>
      <c r="AA183" s="6">
        <v>10</v>
      </c>
      <c r="AB183" s="7">
        <v>1211100</v>
      </c>
      <c r="AD183" s="6">
        <v>118</v>
      </c>
      <c r="AE183" s="123">
        <v>0.75641025641025605</v>
      </c>
      <c r="AF183" s="7">
        <v>2224610</v>
      </c>
      <c r="AG183" s="123">
        <v>0.15714984056208001</v>
      </c>
      <c r="AH183" s="6">
        <v>25</v>
      </c>
      <c r="AI183" s="7">
        <v>1201700</v>
      </c>
      <c r="AJ183" s="111">
        <v>13</v>
      </c>
      <c r="AK183" s="107">
        <v>10729670</v>
      </c>
      <c r="AM183" s="6">
        <v>118</v>
      </c>
      <c r="AN183" s="7">
        <v>2224610</v>
      </c>
      <c r="AO183" s="111">
        <v>38</v>
      </c>
      <c r="AP183" s="107">
        <v>11931370</v>
      </c>
      <c r="AR183" s="111">
        <v>156</v>
      </c>
      <c r="AS183" s="107">
        <v>14155980</v>
      </c>
      <c r="AU183" s="66">
        <f t="shared" si="6"/>
        <v>45</v>
      </c>
      <c r="AV183" s="66">
        <f t="shared" si="7"/>
        <v>58</v>
      </c>
      <c r="AX183" s="66">
        <f t="shared" si="8"/>
        <v>118</v>
      </c>
    </row>
    <row r="184" spans="1:50" x14ac:dyDescent="0.25">
      <c r="A184" s="50">
        <v>540123</v>
      </c>
      <c r="B184" s="6" t="s">
        <v>214</v>
      </c>
      <c r="C184" s="6" t="s">
        <v>205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101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125">
        <v>0.74316939890710387</v>
      </c>
      <c r="AF184" s="7">
        <v>9580978</v>
      </c>
      <c r="AG184" s="125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66">
        <f t="shared" si="6"/>
        <v>16</v>
      </c>
      <c r="AV184" s="66">
        <f t="shared" si="7"/>
        <v>27</v>
      </c>
      <c r="AX184" s="66">
        <f t="shared" si="8"/>
        <v>127</v>
      </c>
    </row>
    <row r="185" spans="1:50" x14ac:dyDescent="0.25">
      <c r="A185" s="52"/>
      <c r="B185" s="11"/>
      <c r="C185" s="11" t="s">
        <v>205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102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12">
        <v>37</v>
      </c>
      <c r="Z185" s="109">
        <v>27791868</v>
      </c>
      <c r="AA185" s="11">
        <v>102</v>
      </c>
      <c r="AB185" s="12">
        <v>12049550</v>
      </c>
      <c r="AD185" s="126">
        <v>3283</v>
      </c>
      <c r="AE185" s="124">
        <v>0.88300161377084496</v>
      </c>
      <c r="AF185" s="127">
        <v>61568845</v>
      </c>
      <c r="AG185" s="124">
        <v>0.370759442130558</v>
      </c>
      <c r="AH185" s="126">
        <v>280</v>
      </c>
      <c r="AI185" s="127">
        <v>34634922</v>
      </c>
      <c r="AJ185" s="112">
        <v>155</v>
      </c>
      <c r="AK185" s="109">
        <v>69857668</v>
      </c>
      <c r="AM185" s="11">
        <v>3275</v>
      </c>
      <c r="AN185" s="12">
        <v>57774475</v>
      </c>
      <c r="AO185" s="112">
        <v>442</v>
      </c>
      <c r="AP185" s="109">
        <v>108155320</v>
      </c>
      <c r="AR185" s="112">
        <v>3718</v>
      </c>
      <c r="AS185" s="109">
        <v>166061435</v>
      </c>
      <c r="AU185" s="103">
        <f t="shared" si="6"/>
        <v>5</v>
      </c>
      <c r="AV185" s="103">
        <f t="shared" si="7"/>
        <v>17</v>
      </c>
      <c r="AX185" s="103">
        <f t="shared" si="8"/>
        <v>17</v>
      </c>
    </row>
    <row r="186" spans="1:50" x14ac:dyDescent="0.25">
      <c r="A186" s="50">
        <v>540285</v>
      </c>
      <c r="B186" s="6" t="s">
        <v>221</v>
      </c>
      <c r="C186" s="6" t="s">
        <v>217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101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101">
        <v>0.5</v>
      </c>
      <c r="AF186" s="7">
        <v>27000</v>
      </c>
      <c r="AG186" s="101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66">
        <f t="shared" si="6"/>
        <v>202</v>
      </c>
      <c r="AV186" s="66">
        <f t="shared" si="7"/>
        <v>207</v>
      </c>
      <c r="AX186" s="66">
        <f t="shared" si="8"/>
        <v>1</v>
      </c>
    </row>
    <row r="187" spans="1:50" x14ac:dyDescent="0.25">
      <c r="A187" s="50">
        <v>540125</v>
      </c>
      <c r="B187" s="6" t="s">
        <v>218</v>
      </c>
      <c r="C187" s="6" t="s">
        <v>217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101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101">
        <v>0.76086956521739135</v>
      </c>
      <c r="AF187" s="7">
        <v>1550490</v>
      </c>
      <c r="AG187" s="101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66">
        <f t="shared" si="6"/>
        <v>121</v>
      </c>
      <c r="AV187" s="66">
        <f t="shared" si="7"/>
        <v>146</v>
      </c>
      <c r="AX187" s="66">
        <f t="shared" si="8"/>
        <v>129</v>
      </c>
    </row>
    <row r="188" spans="1:50" x14ac:dyDescent="0.25">
      <c r="A188" s="51">
        <v>540124</v>
      </c>
      <c r="B188" s="9" t="s">
        <v>216</v>
      </c>
      <c r="C188" s="9" t="s">
        <v>217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100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111">
        <v>10</v>
      </c>
      <c r="Z188" s="107">
        <v>30122723</v>
      </c>
      <c r="AA188" s="9">
        <v>31</v>
      </c>
      <c r="AB188" s="10">
        <v>9198143</v>
      </c>
      <c r="AD188" s="9">
        <v>2012</v>
      </c>
      <c r="AE188" s="108">
        <v>0.90103000447827997</v>
      </c>
      <c r="AF188" s="10">
        <v>67037556</v>
      </c>
      <c r="AG188" s="108">
        <v>0.461950982181907</v>
      </c>
      <c r="AH188" s="9">
        <v>178</v>
      </c>
      <c r="AI188" s="10">
        <v>31426535</v>
      </c>
      <c r="AJ188" s="111">
        <v>43</v>
      </c>
      <c r="AK188" s="107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2232</v>
      </c>
      <c r="AS188" s="10">
        <v>116469999</v>
      </c>
      <c r="AU188" s="51">
        <f t="shared" si="6"/>
        <v>8</v>
      </c>
      <c r="AV188" s="51">
        <f t="shared" si="7"/>
        <v>14</v>
      </c>
      <c r="AX188" s="51">
        <f t="shared" si="8"/>
        <v>1</v>
      </c>
    </row>
    <row r="189" spans="1:50" x14ac:dyDescent="0.25">
      <c r="A189" s="50">
        <v>540127</v>
      </c>
      <c r="B189" s="6" t="s">
        <v>219</v>
      </c>
      <c r="C189" s="6" t="s">
        <v>217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101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101">
        <v>1</v>
      </c>
      <c r="AF189" s="7">
        <v>483670</v>
      </c>
      <c r="AG189" s="101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66">
        <f t="shared" si="6"/>
        <v>157</v>
      </c>
      <c r="AV189" s="66">
        <f t="shared" si="7"/>
        <v>198</v>
      </c>
      <c r="AX189" s="66">
        <f t="shared" si="8"/>
        <v>24</v>
      </c>
    </row>
    <row r="190" spans="1:50" x14ac:dyDescent="0.25">
      <c r="A190" s="50">
        <v>540128</v>
      </c>
      <c r="B190" s="6" t="s">
        <v>220</v>
      </c>
      <c r="C190" s="6" t="s">
        <v>217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101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101">
        <v>0.45228215767634861</v>
      </c>
      <c r="AF190" s="7">
        <v>7949570</v>
      </c>
      <c r="AG190" s="101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66">
        <f t="shared" si="6"/>
        <v>32</v>
      </c>
      <c r="AV190" s="66">
        <f t="shared" si="7"/>
        <v>12</v>
      </c>
      <c r="AX190" s="66">
        <f t="shared" si="8"/>
        <v>129</v>
      </c>
    </row>
    <row r="191" spans="1:50" x14ac:dyDescent="0.25">
      <c r="A191" s="52"/>
      <c r="B191" s="11"/>
      <c r="C191" s="11" t="s">
        <v>217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102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12">
        <v>17</v>
      </c>
      <c r="Z191" s="109">
        <v>32974626</v>
      </c>
      <c r="AA191" s="11">
        <v>36</v>
      </c>
      <c r="AB191" s="12">
        <v>11046543</v>
      </c>
      <c r="AD191" s="11">
        <v>2184</v>
      </c>
      <c r="AE191" s="113">
        <v>0.85680659081992905</v>
      </c>
      <c r="AF191" s="12">
        <v>77048286</v>
      </c>
      <c r="AG191" s="113">
        <v>0.33874653396991999</v>
      </c>
      <c r="AH191" s="11">
        <v>304</v>
      </c>
      <c r="AI191" s="12">
        <v>69904887</v>
      </c>
      <c r="AJ191" s="112">
        <v>61</v>
      </c>
      <c r="AK191" s="109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2548</v>
      </c>
      <c r="AS191" s="12">
        <v>198802809</v>
      </c>
      <c r="AU191" s="103">
        <f t="shared" si="6"/>
        <v>12</v>
      </c>
      <c r="AV191" s="103">
        <f t="shared" si="7"/>
        <v>16</v>
      </c>
      <c r="AX191" s="103">
        <f t="shared" si="8"/>
        <v>1</v>
      </c>
    </row>
    <row r="192" spans="1:50" x14ac:dyDescent="0.25">
      <c r="A192" s="50">
        <v>540130</v>
      </c>
      <c r="B192" s="6" t="s">
        <v>224</v>
      </c>
      <c r="C192" s="6" t="s">
        <v>223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101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101">
        <v>0.81213307240704502</v>
      </c>
      <c r="AF192" s="7">
        <v>22092760</v>
      </c>
      <c r="AG192" s="101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66">
        <f t="shared" si="6"/>
        <v>10</v>
      </c>
      <c r="AV192" s="66">
        <f t="shared" si="7"/>
        <v>18</v>
      </c>
      <c r="AX192" s="66">
        <f t="shared" si="8"/>
        <v>138</v>
      </c>
    </row>
    <row r="193" spans="1:50" x14ac:dyDescent="0.25">
      <c r="A193" s="51">
        <v>540129</v>
      </c>
      <c r="B193" s="9" t="s">
        <v>222</v>
      </c>
      <c r="C193" s="9" t="s">
        <v>223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100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100">
        <v>0.87854251012145745</v>
      </c>
      <c r="AF193" s="10">
        <v>37721832</v>
      </c>
      <c r="AG193" s="100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x14ac:dyDescent="0.25">
      <c r="A194" s="50">
        <v>540131</v>
      </c>
      <c r="B194" s="6" t="s">
        <v>225</v>
      </c>
      <c r="C194" s="6" t="s">
        <v>223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101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101">
        <v>0.5490196078431373</v>
      </c>
      <c r="AF194" s="7">
        <v>2214530</v>
      </c>
      <c r="AG194" s="101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66">
        <f t="shared" si="6"/>
        <v>114</v>
      </c>
      <c r="AV194" s="66">
        <f t="shared" si="7"/>
        <v>114</v>
      </c>
      <c r="AX194" s="66">
        <f t="shared" si="8"/>
        <v>77</v>
      </c>
    </row>
    <row r="195" spans="1:50" x14ac:dyDescent="0.25">
      <c r="A195" s="50">
        <v>540155</v>
      </c>
      <c r="B195" s="6" t="s">
        <v>226</v>
      </c>
      <c r="C195" s="6" t="s">
        <v>223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101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101">
        <v>1</v>
      </c>
      <c r="AF195" s="7">
        <v>436800</v>
      </c>
      <c r="AG195" s="101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66">
        <f t="shared" si="6"/>
        <v>193</v>
      </c>
      <c r="AV195" s="66">
        <f t="shared" si="7"/>
        <v>199</v>
      </c>
      <c r="AX195" s="66">
        <f t="shared" si="8"/>
        <v>177</v>
      </c>
    </row>
    <row r="196" spans="1:50" x14ac:dyDescent="0.25">
      <c r="A196" s="52"/>
      <c r="B196" s="11"/>
      <c r="C196" s="11" t="s">
        <v>223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102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102">
        <v>0.84070121951219512</v>
      </c>
      <c r="AF196" s="12">
        <v>62465922</v>
      </c>
      <c r="AG196" s="102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103">
        <f t="shared" si="6"/>
        <v>23</v>
      </c>
      <c r="AV196" s="103">
        <f t="shared" si="7"/>
        <v>12</v>
      </c>
      <c r="AX196" s="103">
        <f t="shared" si="8"/>
        <v>41</v>
      </c>
    </row>
    <row r="197" spans="1:50" x14ac:dyDescent="0.25">
      <c r="A197" s="50">
        <v>540134</v>
      </c>
      <c r="B197" s="6" t="s">
        <v>229</v>
      </c>
      <c r="C197" s="6" t="s">
        <v>228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101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101">
        <v>0.82442748091603058</v>
      </c>
      <c r="AF197" s="7">
        <v>3266902</v>
      </c>
      <c r="AG197" s="101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66">
        <f t="shared" si="6"/>
        <v>56</v>
      </c>
      <c r="AV197" s="66">
        <f t="shared" si="7"/>
        <v>98</v>
      </c>
      <c r="AX197" s="66">
        <f t="shared" si="8"/>
        <v>18</v>
      </c>
    </row>
    <row r="198" spans="1:50" x14ac:dyDescent="0.25">
      <c r="A198" s="50">
        <v>540135</v>
      </c>
      <c r="B198" s="6" t="s">
        <v>230</v>
      </c>
      <c r="C198" s="6" t="s">
        <v>228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101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101">
        <v>0.66666666666666663</v>
      </c>
      <c r="AF198" s="7">
        <v>2105218</v>
      </c>
      <c r="AG198" s="101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66">
        <f t="shared" si="6"/>
        <v>89</v>
      </c>
      <c r="AV198" s="66">
        <f t="shared" si="7"/>
        <v>103</v>
      </c>
      <c r="AX198" s="66">
        <f t="shared" si="8"/>
        <v>42</v>
      </c>
    </row>
    <row r="199" spans="1:50" x14ac:dyDescent="0.25">
      <c r="A199" s="50">
        <v>540136</v>
      </c>
      <c r="B199" s="6" t="s">
        <v>231</v>
      </c>
      <c r="C199" s="6" t="s">
        <v>228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101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107">
        <v>2750000</v>
      </c>
      <c r="AA199" s="6">
        <v>2</v>
      </c>
      <c r="AB199" s="7">
        <v>406470</v>
      </c>
      <c r="AD199" s="6">
        <v>67</v>
      </c>
      <c r="AE199" s="101">
        <v>0.83750000000000002</v>
      </c>
      <c r="AF199" s="7">
        <v>2868302</v>
      </c>
      <c r="AG199" s="108">
        <v>0.41709162733093302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107">
        <v>3156470</v>
      </c>
      <c r="AR199" s="6">
        <v>80</v>
      </c>
      <c r="AS199" s="107">
        <v>4061409</v>
      </c>
      <c r="AU199" s="66">
        <f t="shared" si="6"/>
        <v>86</v>
      </c>
      <c r="AV199" s="66">
        <f t="shared" si="7"/>
        <v>125</v>
      </c>
      <c r="AX199" s="66">
        <f t="shared" si="8"/>
        <v>58</v>
      </c>
    </row>
    <row r="200" spans="1:50" x14ac:dyDescent="0.25">
      <c r="A200" s="50">
        <v>545538</v>
      </c>
      <c r="B200" s="6" t="s">
        <v>233</v>
      </c>
      <c r="C200" s="6" t="s">
        <v>228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101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107">
        <v>6146500</v>
      </c>
      <c r="AA200" s="6">
        <v>1</v>
      </c>
      <c r="AB200" s="7">
        <v>6600</v>
      </c>
      <c r="AD200" s="6">
        <v>45</v>
      </c>
      <c r="AE200" s="101">
        <v>0.88235294117647056</v>
      </c>
      <c r="AF200" s="7">
        <v>1406152</v>
      </c>
      <c r="AG200" s="108">
        <v>0.10233114402803301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107">
        <v>12240041</v>
      </c>
      <c r="AR200" s="6">
        <v>51</v>
      </c>
      <c r="AS200" s="107">
        <v>12335041</v>
      </c>
      <c r="AU200" s="66">
        <f t="shared" si="6"/>
        <v>114</v>
      </c>
      <c r="AV200" s="66">
        <f t="shared" si="7"/>
        <v>66</v>
      </c>
      <c r="AX200" s="66">
        <f t="shared" si="8"/>
        <v>23</v>
      </c>
    </row>
    <row r="201" spans="1:50" x14ac:dyDescent="0.25">
      <c r="A201" s="51">
        <v>540133</v>
      </c>
      <c r="B201" s="9" t="s">
        <v>227</v>
      </c>
      <c r="C201" s="9" t="s">
        <v>228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100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107">
        <v>15796295</v>
      </c>
      <c r="AA201" s="9">
        <v>62</v>
      </c>
      <c r="AB201" s="10">
        <v>7398411</v>
      </c>
      <c r="AD201" s="9">
        <v>3189</v>
      </c>
      <c r="AE201" s="100">
        <v>0.93987621573828473</v>
      </c>
      <c r="AF201" s="10">
        <v>92552037</v>
      </c>
      <c r="AG201" s="108">
        <v>0.55605746689886104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107">
        <v>60271248</v>
      </c>
      <c r="AR201" s="9">
        <v>3393</v>
      </c>
      <c r="AS201" s="107">
        <v>75609402</v>
      </c>
      <c r="AU201" s="51">
        <f t="shared" si="6"/>
        <v>3</v>
      </c>
      <c r="AV201" s="51">
        <f t="shared" si="7"/>
        <v>18</v>
      </c>
      <c r="AX201" s="51">
        <f t="shared" si="8"/>
        <v>2</v>
      </c>
    </row>
    <row r="202" spans="1:50" x14ac:dyDescent="0.25">
      <c r="A202" s="50">
        <v>540138</v>
      </c>
      <c r="B202" s="6" t="s">
        <v>232</v>
      </c>
      <c r="C202" s="6" t="s">
        <v>228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101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7">
        <v>859928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7">
        <v>4778759</v>
      </c>
      <c r="AA202" s="6">
        <v>3</v>
      </c>
      <c r="AB202" s="7">
        <v>369000</v>
      </c>
      <c r="AD202" s="6">
        <v>31</v>
      </c>
      <c r="AE202" s="101">
        <v>0.77500000000000002</v>
      </c>
      <c r="AF202" s="7">
        <v>1299623</v>
      </c>
      <c r="AG202" s="101">
        <v>0.17785245185984991</v>
      </c>
      <c r="AH202" s="6">
        <v>5</v>
      </c>
      <c r="AI202" s="7">
        <v>859928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7">
        <v>6007687</v>
      </c>
      <c r="AR202" s="6">
        <v>40</v>
      </c>
      <c r="AS202" s="7">
        <v>7307310</v>
      </c>
      <c r="AU202" s="66">
        <f t="shared" si="6"/>
        <v>127</v>
      </c>
      <c r="AV202" s="66">
        <f t="shared" si="7"/>
        <v>97</v>
      </c>
      <c r="AX202" s="66">
        <f t="shared" si="8"/>
        <v>157</v>
      </c>
    </row>
    <row r="203" spans="1:50" x14ac:dyDescent="0.25">
      <c r="A203" s="52"/>
      <c r="B203" s="11"/>
      <c r="C203" s="11" t="s">
        <v>228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102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2">
        <v>14084795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109">
        <v>34121319</v>
      </c>
      <c r="AA203" s="11">
        <v>74</v>
      </c>
      <c r="AB203" s="12">
        <v>9167231</v>
      </c>
      <c r="AD203" s="11">
        <v>3492</v>
      </c>
      <c r="AE203" s="102">
        <v>0.92552345613570108</v>
      </c>
      <c r="AF203" s="12">
        <v>103498234</v>
      </c>
      <c r="AG203" s="102">
        <v>0.54371239911789326</v>
      </c>
      <c r="AH203" s="11">
        <v>178</v>
      </c>
      <c r="AI203" s="12">
        <v>18129605</v>
      </c>
      <c r="AJ203" s="11">
        <v>102</v>
      </c>
      <c r="AK203" s="12">
        <v>68550683</v>
      </c>
      <c r="AM203" s="11">
        <v>3470</v>
      </c>
      <c r="AN203" s="12">
        <v>101074249</v>
      </c>
      <c r="AO203" s="11">
        <v>302</v>
      </c>
      <c r="AP203" s="109">
        <v>90667530</v>
      </c>
      <c r="AR203" s="11">
        <v>3773</v>
      </c>
      <c r="AS203" s="109">
        <v>113200546</v>
      </c>
      <c r="AU203" s="103">
        <f t="shared" ref="AU203:AU266" si="9">IF(D203 = "SPLIT", "",COUNTIFS(D$11:D$350,D203,AR$11:AR$350,"&gt;"&amp;AR203)+1)</f>
        <v>4</v>
      </c>
      <c r="AV203" s="103">
        <f t="shared" ref="AV203:AV266" si="10">IF(D203 = "SPLIT", "",COUNTIFS(D$11:D$350,D203,AS$11:AS$350,"&gt;"&amp;AS203)+1)</f>
        <v>27</v>
      </c>
      <c r="AX203" s="103">
        <f t="shared" si="8"/>
        <v>2</v>
      </c>
    </row>
    <row r="204" spans="1:50" x14ac:dyDescent="0.25">
      <c r="A204" s="50">
        <v>540140</v>
      </c>
      <c r="B204" s="6" t="s">
        <v>236</v>
      </c>
      <c r="C204" s="6" t="s">
        <v>235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101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101">
        <v>0.8666666666666667</v>
      </c>
      <c r="AF204" s="7">
        <v>483270</v>
      </c>
      <c r="AG204" s="101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66">
        <f t="shared" si="9"/>
        <v>186</v>
      </c>
      <c r="AV204" s="66">
        <f t="shared" si="10"/>
        <v>190</v>
      </c>
      <c r="AX204" s="66">
        <f t="shared" ref="AX204:AX267" si="11">IF(D204 = "SPLIT", "",COUNTIFS(D$11:D$350,D204,I$11:I$350,"&gt;"&amp;I204)+1)</f>
        <v>8</v>
      </c>
    </row>
    <row r="205" spans="1:50" x14ac:dyDescent="0.25">
      <c r="A205" s="50">
        <v>540272</v>
      </c>
      <c r="B205" s="6" t="s">
        <v>238</v>
      </c>
      <c r="C205" s="6" t="s">
        <v>235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101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101">
        <v>0.68965517241379315</v>
      </c>
      <c r="AF205" s="7">
        <v>646490</v>
      </c>
      <c r="AG205" s="101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66">
        <f t="shared" si="9"/>
        <v>149</v>
      </c>
      <c r="AV205" s="66">
        <f t="shared" si="10"/>
        <v>170</v>
      </c>
      <c r="AX205" s="66">
        <f t="shared" si="11"/>
        <v>37</v>
      </c>
    </row>
    <row r="206" spans="1:50" x14ac:dyDescent="0.25">
      <c r="A206" s="51">
        <v>540139</v>
      </c>
      <c r="B206" s="9" t="s">
        <v>234</v>
      </c>
      <c r="C206" s="9" t="s">
        <v>235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100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107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100">
        <v>0.87549800796812749</v>
      </c>
      <c r="AF206" s="10">
        <v>79074512</v>
      </c>
      <c r="AG206" s="108">
        <v>8.3747265906286006E-2</v>
      </c>
      <c r="AH206" s="9">
        <v>96</v>
      </c>
      <c r="AI206" s="107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107">
        <v>873191909</v>
      </c>
      <c r="AR206" s="9">
        <v>1004</v>
      </c>
      <c r="AS206" s="107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x14ac:dyDescent="0.25">
      <c r="A207" s="50">
        <v>540141</v>
      </c>
      <c r="B207" s="6" t="s">
        <v>237</v>
      </c>
      <c r="C207" s="6" t="s">
        <v>235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101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107">
        <v>64500000</v>
      </c>
      <c r="AA207" s="6">
        <v>2</v>
      </c>
      <c r="AB207" s="7">
        <v>1600000</v>
      </c>
      <c r="AD207" s="6">
        <v>112</v>
      </c>
      <c r="AE207" s="101">
        <v>0.6588235294117647</v>
      </c>
      <c r="AF207" s="7">
        <v>8436600</v>
      </c>
      <c r="AG207" s="108">
        <v>7.9196853078319293E-2</v>
      </c>
      <c r="AH207" s="6">
        <v>52</v>
      </c>
      <c r="AI207" s="7">
        <v>21990360</v>
      </c>
      <c r="AJ207" s="6">
        <v>6</v>
      </c>
      <c r="AK207" s="107">
        <v>76100000</v>
      </c>
      <c r="AM207" s="6">
        <v>112</v>
      </c>
      <c r="AN207" s="7">
        <v>8436600</v>
      </c>
      <c r="AO207" s="6">
        <v>58</v>
      </c>
      <c r="AP207" s="107">
        <v>98090360</v>
      </c>
      <c r="AR207" s="6">
        <v>170</v>
      </c>
      <c r="AS207" s="107">
        <v>106526960</v>
      </c>
      <c r="AU207" s="66">
        <f t="shared" si="9"/>
        <v>42</v>
      </c>
      <c r="AV207" s="66">
        <f t="shared" si="10"/>
        <v>8</v>
      </c>
      <c r="AX207" s="66">
        <f t="shared" si="11"/>
        <v>63</v>
      </c>
    </row>
    <row r="208" spans="1:50" x14ac:dyDescent="0.25">
      <c r="A208" s="50">
        <v>540273</v>
      </c>
      <c r="B208" s="6" t="s">
        <v>239</v>
      </c>
      <c r="C208" s="6" t="s">
        <v>235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101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18">
        <v>102000000</v>
      </c>
      <c r="AA208" s="6">
        <v>0</v>
      </c>
      <c r="AB208" s="7">
        <v>0</v>
      </c>
      <c r="AD208" s="6">
        <v>14</v>
      </c>
      <c r="AE208" s="101">
        <v>0.82352941176470584</v>
      </c>
      <c r="AF208" s="7">
        <v>1588200</v>
      </c>
      <c r="AG208" s="108">
        <v>1.52853074529588E-2</v>
      </c>
      <c r="AH208" s="6">
        <v>2</v>
      </c>
      <c r="AI208" s="7">
        <v>315500</v>
      </c>
      <c r="AJ208" s="6">
        <v>1</v>
      </c>
      <c r="AK208" s="107">
        <v>102000000</v>
      </c>
      <c r="AM208" s="6">
        <v>14</v>
      </c>
      <c r="AN208" s="7">
        <v>1588200</v>
      </c>
      <c r="AO208" s="6">
        <v>3</v>
      </c>
      <c r="AP208" s="107">
        <v>102315500</v>
      </c>
      <c r="AR208" s="6">
        <v>17</v>
      </c>
      <c r="AS208" s="107">
        <v>103903700</v>
      </c>
      <c r="AU208" s="66">
        <f t="shared" si="9"/>
        <v>180</v>
      </c>
      <c r="AV208" s="66">
        <f t="shared" si="10"/>
        <v>9</v>
      </c>
      <c r="AX208" s="66">
        <f t="shared" si="11"/>
        <v>177</v>
      </c>
    </row>
    <row r="209" spans="1:50" x14ac:dyDescent="0.25">
      <c r="A209" s="50">
        <v>540274</v>
      </c>
      <c r="B209" s="6" t="s">
        <v>240</v>
      </c>
      <c r="C209" s="6" t="s">
        <v>235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101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101">
        <v>0.7931034482758621</v>
      </c>
      <c r="AF209" s="7">
        <v>1118010</v>
      </c>
      <c r="AG209" s="101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66">
        <f t="shared" si="9"/>
        <v>149</v>
      </c>
      <c r="AV209" s="66">
        <f t="shared" si="10"/>
        <v>136</v>
      </c>
      <c r="AX209" s="66">
        <f t="shared" si="11"/>
        <v>16</v>
      </c>
    </row>
    <row r="210" spans="1:50" x14ac:dyDescent="0.25">
      <c r="A210" s="52"/>
      <c r="B210" s="11"/>
      <c r="C210" s="11" t="s">
        <v>235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102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109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109">
        <v>190212218</v>
      </c>
      <c r="AA210" s="11">
        <v>19</v>
      </c>
      <c r="AB210" s="12">
        <v>4359690</v>
      </c>
      <c r="AD210" s="11">
        <v>1061</v>
      </c>
      <c r="AE210" s="102">
        <v>0.83939873417721522</v>
      </c>
      <c r="AF210" s="12">
        <v>91347082</v>
      </c>
      <c r="AG210" s="113">
        <v>7.8761496424563898E-2</v>
      </c>
      <c r="AH210" s="11">
        <v>167</v>
      </c>
      <c r="AI210" s="109">
        <v>860757932</v>
      </c>
      <c r="AJ210" s="11">
        <v>36</v>
      </c>
      <c r="AK210" s="109">
        <v>207688618</v>
      </c>
      <c r="AM210" s="11">
        <v>1053</v>
      </c>
      <c r="AN210" s="12">
        <v>83169363</v>
      </c>
      <c r="AO210" s="11">
        <v>211</v>
      </c>
      <c r="AP210" s="109">
        <v>1076624269</v>
      </c>
      <c r="AR210" s="11">
        <v>1264</v>
      </c>
      <c r="AS210" s="109">
        <v>1159793632</v>
      </c>
      <c r="AU210" s="103">
        <f t="shared" si="9"/>
        <v>24</v>
      </c>
      <c r="AV210" s="103">
        <f t="shared" si="10"/>
        <v>2</v>
      </c>
      <c r="AX210" s="103">
        <f t="shared" si="11"/>
        <v>14</v>
      </c>
    </row>
    <row r="211" spans="1:50" x14ac:dyDescent="0.25">
      <c r="A211" s="50">
        <v>540041</v>
      </c>
      <c r="B211" s="6" t="s">
        <v>105</v>
      </c>
      <c r="C211" s="6" t="s">
        <v>242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101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101">
        <v>0.81818181818181823</v>
      </c>
      <c r="AF211" s="7">
        <v>2383860</v>
      </c>
      <c r="AG211" s="101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66" t="str">
        <f t="shared" si="9"/>
        <v/>
      </c>
      <c r="AV211" s="66" t="str">
        <f t="shared" si="10"/>
        <v/>
      </c>
      <c r="AX211" s="66" t="str">
        <f t="shared" si="11"/>
        <v/>
      </c>
    </row>
    <row r="212" spans="1:50" x14ac:dyDescent="0.25">
      <c r="A212" s="51">
        <v>540278</v>
      </c>
      <c r="B212" s="9" t="s">
        <v>241</v>
      </c>
      <c r="C212" s="9" t="s">
        <v>242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100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100">
        <v>0.90314769975786924</v>
      </c>
      <c r="AF212" s="10">
        <v>17522973</v>
      </c>
      <c r="AG212" s="108">
        <v>0.51497827025224308</v>
      </c>
      <c r="AH212" s="9">
        <v>24</v>
      </c>
      <c r="AI212" s="10">
        <v>2094381</v>
      </c>
      <c r="AJ212" s="9">
        <v>16</v>
      </c>
      <c r="AK212" s="107">
        <v>14409272</v>
      </c>
      <c r="AM212" s="9">
        <v>373</v>
      </c>
      <c r="AN212" s="10">
        <v>17522973</v>
      </c>
      <c r="AO212" s="9">
        <v>40</v>
      </c>
      <c r="AP212" s="107">
        <v>16503653</v>
      </c>
      <c r="AR212" s="9">
        <v>413</v>
      </c>
      <c r="AS212" s="107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x14ac:dyDescent="0.25">
      <c r="A213" s="50">
        <v>540143</v>
      </c>
      <c r="B213" s="6" t="s">
        <v>243</v>
      </c>
      <c r="C213" s="6" t="s">
        <v>242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101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101">
        <v>0.64516129032258063</v>
      </c>
      <c r="AF213" s="7">
        <v>845403</v>
      </c>
      <c r="AG213" s="101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66">
        <f t="shared" si="9"/>
        <v>143</v>
      </c>
      <c r="AV213" s="66">
        <f t="shared" si="10"/>
        <v>156</v>
      </c>
      <c r="AX213" s="66">
        <f t="shared" si="11"/>
        <v>94</v>
      </c>
    </row>
    <row r="214" spans="1:50" x14ac:dyDescent="0.25">
      <c r="A214" s="52"/>
      <c r="B214" s="11"/>
      <c r="C214" s="11" t="s">
        <v>242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102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102">
        <v>0.87647058823529411</v>
      </c>
      <c r="AF214" s="12">
        <v>20752236</v>
      </c>
      <c r="AG214" s="102">
        <v>0.73367796337103508</v>
      </c>
      <c r="AH214" s="11">
        <v>40</v>
      </c>
      <c r="AI214" s="12">
        <v>3060703</v>
      </c>
      <c r="AJ214" s="11">
        <v>23</v>
      </c>
      <c r="AK214" s="109">
        <v>15420872</v>
      </c>
      <c r="AM214" s="11">
        <v>446</v>
      </c>
      <c r="AN214" s="12">
        <v>20569536</v>
      </c>
      <c r="AO214" s="11">
        <v>64</v>
      </c>
      <c r="AP214" s="109">
        <v>18664275</v>
      </c>
      <c r="AR214" s="11">
        <v>510</v>
      </c>
      <c r="AS214" s="109">
        <v>39233811</v>
      </c>
      <c r="AU214" s="103">
        <f t="shared" si="9"/>
        <v>50</v>
      </c>
      <c r="AV214" s="103">
        <f t="shared" si="10"/>
        <v>51</v>
      </c>
      <c r="AX214" s="103">
        <f t="shared" si="11"/>
        <v>40</v>
      </c>
    </row>
    <row r="215" spans="1:50" x14ac:dyDescent="0.25">
      <c r="A215" s="50">
        <v>540005</v>
      </c>
      <c r="B215" s="6" t="s">
        <v>246</v>
      </c>
      <c r="C215" s="6" t="s">
        <v>245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101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101">
        <v>0.49612403100775188</v>
      </c>
      <c r="AF215" s="7">
        <v>7225600</v>
      </c>
      <c r="AG215" s="101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66">
        <f t="shared" si="9"/>
        <v>60</v>
      </c>
      <c r="AV215" s="66">
        <f t="shared" si="10"/>
        <v>30</v>
      </c>
      <c r="AX215" s="66">
        <f t="shared" si="11"/>
        <v>148</v>
      </c>
    </row>
    <row r="216" spans="1:50" x14ac:dyDescent="0.25">
      <c r="A216" s="51">
        <v>540144</v>
      </c>
      <c r="B216" s="9" t="s">
        <v>244</v>
      </c>
      <c r="C216" s="9" t="s">
        <v>245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100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107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100">
        <v>0.90702479338842978</v>
      </c>
      <c r="AF216" s="10">
        <v>35346698</v>
      </c>
      <c r="AG216" s="108">
        <v>0.48247824741196876</v>
      </c>
      <c r="AH216" s="9">
        <v>38</v>
      </c>
      <c r="AI216" s="107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107">
        <v>37946220</v>
      </c>
      <c r="AR216" s="9">
        <v>484</v>
      </c>
      <c r="AS216" s="107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x14ac:dyDescent="0.25">
      <c r="A217" s="50">
        <v>540252</v>
      </c>
      <c r="B217" s="6" t="s">
        <v>247</v>
      </c>
      <c r="C217" s="6" t="s">
        <v>245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101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101">
        <v>0.53333333333333333</v>
      </c>
      <c r="AF217" s="7">
        <v>1133100</v>
      </c>
      <c r="AG217" s="101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66">
        <f t="shared" si="9"/>
        <v>146</v>
      </c>
      <c r="AV217" s="66">
        <f t="shared" si="10"/>
        <v>140</v>
      </c>
      <c r="AX217" s="66">
        <f t="shared" si="11"/>
        <v>177</v>
      </c>
    </row>
    <row r="218" spans="1:50" x14ac:dyDescent="0.25">
      <c r="A218" s="52"/>
      <c r="B218" s="11"/>
      <c r="C218" s="11" t="s">
        <v>245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102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109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102">
        <v>0.80715396578538101</v>
      </c>
      <c r="AF218" s="12">
        <v>43705398</v>
      </c>
      <c r="AG218" s="113">
        <v>0.39283982614068036</v>
      </c>
      <c r="AH218" s="11">
        <v>103</v>
      </c>
      <c r="AI218" s="109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109">
        <v>68513420</v>
      </c>
      <c r="AR218" s="11">
        <v>643</v>
      </c>
      <c r="AS218" s="109">
        <v>111255008</v>
      </c>
      <c r="AU218" s="103">
        <f t="shared" si="9"/>
        <v>44</v>
      </c>
      <c r="AV218" s="103">
        <f t="shared" si="10"/>
        <v>28</v>
      </c>
      <c r="AX218" s="103">
        <f t="shared" si="11"/>
        <v>52</v>
      </c>
    </row>
    <row r="219" spans="1:50" x14ac:dyDescent="0.25">
      <c r="A219" s="51">
        <v>540146</v>
      </c>
      <c r="B219" s="9" t="s">
        <v>248</v>
      </c>
      <c r="C219" s="9" t="s">
        <v>249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100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100">
        <v>0.90173410404624277</v>
      </c>
      <c r="AF219" s="10">
        <v>21060320</v>
      </c>
      <c r="AG219" s="100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x14ac:dyDescent="0.25">
      <c r="A220" s="50">
        <v>540147</v>
      </c>
      <c r="B220" s="6" t="s">
        <v>250</v>
      </c>
      <c r="C220" s="6" t="s">
        <v>249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101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101">
        <v>0.80547112462006076</v>
      </c>
      <c r="AF220" s="7">
        <v>7517650</v>
      </c>
      <c r="AG220" s="116">
        <v>0.55796173427449502</v>
      </c>
      <c r="AH220" s="6">
        <v>47</v>
      </c>
      <c r="AI220" s="7">
        <v>1399470</v>
      </c>
      <c r="AJ220" s="6">
        <v>17</v>
      </c>
      <c r="AK220" s="107">
        <v>4556295</v>
      </c>
      <c r="AM220" s="6">
        <v>264</v>
      </c>
      <c r="AN220" s="7">
        <v>7500350</v>
      </c>
      <c r="AO220" s="6">
        <v>65</v>
      </c>
      <c r="AP220" s="115">
        <v>5955765</v>
      </c>
      <c r="AR220" s="6">
        <v>329</v>
      </c>
      <c r="AS220" s="107">
        <v>13473415</v>
      </c>
      <c r="AU220" s="66">
        <f t="shared" si="9"/>
        <v>21</v>
      </c>
      <c r="AV220" s="66">
        <f t="shared" si="10"/>
        <v>62</v>
      </c>
      <c r="AX220" s="66">
        <f t="shared" si="11"/>
        <v>91</v>
      </c>
    </row>
    <row r="221" spans="1:50" x14ac:dyDescent="0.25">
      <c r="A221" s="50">
        <v>540148</v>
      </c>
      <c r="B221" s="6" t="s">
        <v>251</v>
      </c>
      <c r="C221" s="6" t="s">
        <v>249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101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111">
        <v>1</v>
      </c>
      <c r="Z221" s="107">
        <v>10000000</v>
      </c>
      <c r="AA221" s="6">
        <v>1</v>
      </c>
      <c r="AB221" s="7">
        <v>108700</v>
      </c>
      <c r="AD221" s="6">
        <v>23</v>
      </c>
      <c r="AE221" s="116">
        <v>0.63888888888888895</v>
      </c>
      <c r="AF221" s="7">
        <v>1496740</v>
      </c>
      <c r="AG221" s="116">
        <v>0.112853851118631</v>
      </c>
      <c r="AH221" s="6">
        <v>11</v>
      </c>
      <c r="AI221" s="7">
        <v>1657200</v>
      </c>
      <c r="AJ221" s="111">
        <v>2</v>
      </c>
      <c r="AK221" s="107">
        <v>10108700</v>
      </c>
      <c r="AM221" s="6">
        <v>23</v>
      </c>
      <c r="AN221" s="7">
        <v>1496740</v>
      </c>
      <c r="AO221" s="6">
        <v>12</v>
      </c>
      <c r="AP221" s="115">
        <v>11765900</v>
      </c>
      <c r="AR221" s="6">
        <v>35</v>
      </c>
      <c r="AS221" s="107">
        <v>13262640</v>
      </c>
      <c r="AU221" s="66">
        <f t="shared" si="9"/>
        <v>136</v>
      </c>
      <c r="AV221" s="66">
        <f t="shared" si="10"/>
        <v>63</v>
      </c>
      <c r="AX221" s="66">
        <f t="shared" si="11"/>
        <v>101</v>
      </c>
    </row>
    <row r="222" spans="1:50" x14ac:dyDescent="0.25">
      <c r="A222" s="52"/>
      <c r="B222" s="11"/>
      <c r="C222" s="11" t="s">
        <v>249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102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12">
        <v>11</v>
      </c>
      <c r="Z222" s="109">
        <v>13380470</v>
      </c>
      <c r="AA222" s="11">
        <v>31</v>
      </c>
      <c r="AB222" s="12">
        <v>3048491</v>
      </c>
      <c r="AD222" s="11">
        <v>912</v>
      </c>
      <c r="AE222" s="113">
        <v>0.86281929990539297</v>
      </c>
      <c r="AF222" s="12">
        <v>30074710</v>
      </c>
      <c r="AG222" s="113">
        <v>0.52147564030716986</v>
      </c>
      <c r="AH222" s="11">
        <v>100</v>
      </c>
      <c r="AI222" s="12">
        <v>9702534</v>
      </c>
      <c r="AJ222" s="112">
        <v>45</v>
      </c>
      <c r="AK222" s="109">
        <v>17895076</v>
      </c>
      <c r="AM222" s="11">
        <v>909</v>
      </c>
      <c r="AN222" s="12">
        <v>29785410</v>
      </c>
      <c r="AO222" s="11">
        <v>147</v>
      </c>
      <c r="AP222" s="109">
        <v>27869610</v>
      </c>
      <c r="AR222" s="11">
        <v>1056</v>
      </c>
      <c r="AS222" s="109">
        <v>57672320</v>
      </c>
      <c r="AU222" s="103">
        <f t="shared" si="9"/>
        <v>31</v>
      </c>
      <c r="AV222" s="103">
        <f t="shared" si="10"/>
        <v>41</v>
      </c>
      <c r="AX222" s="103">
        <f t="shared" si="11"/>
        <v>34</v>
      </c>
    </row>
    <row r="223" spans="1:50" x14ac:dyDescent="0.25">
      <c r="A223" s="51">
        <v>540149</v>
      </c>
      <c r="B223" s="9" t="s">
        <v>252</v>
      </c>
      <c r="C223" s="9" t="s">
        <v>253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100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100">
        <v>0.91957104557640745</v>
      </c>
      <c r="AF223" s="10">
        <v>14551595</v>
      </c>
      <c r="AG223" s="100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x14ac:dyDescent="0.25">
      <c r="A224" s="50">
        <v>540150</v>
      </c>
      <c r="B224" s="6" t="s">
        <v>255</v>
      </c>
      <c r="C224" s="6" t="s">
        <v>253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101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101">
        <v>0.80152671755725191</v>
      </c>
      <c r="AF224" s="7">
        <v>5047290</v>
      </c>
      <c r="AG224" s="101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66">
        <f t="shared" si="9"/>
        <v>56</v>
      </c>
      <c r="AV224" s="66">
        <f t="shared" si="10"/>
        <v>104</v>
      </c>
      <c r="AX224" s="66">
        <f t="shared" si="11"/>
        <v>102</v>
      </c>
    </row>
    <row r="225" spans="1:50" x14ac:dyDescent="0.25">
      <c r="A225" s="50">
        <v>540151</v>
      </c>
      <c r="B225" s="6" t="s">
        <v>256</v>
      </c>
      <c r="C225" s="6" t="s">
        <v>253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101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101">
        <v>0.8651685393258427</v>
      </c>
      <c r="AF225" s="7">
        <v>3311380</v>
      </c>
      <c r="AG225" s="101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66">
        <f t="shared" si="9"/>
        <v>78</v>
      </c>
      <c r="AV225" s="66">
        <f t="shared" si="10"/>
        <v>120</v>
      </c>
      <c r="AX225" s="66">
        <f t="shared" si="11"/>
        <v>110</v>
      </c>
    </row>
    <row r="226" spans="1:50" x14ac:dyDescent="0.25">
      <c r="A226" s="50">
        <v>540094</v>
      </c>
      <c r="B226" s="6" t="s">
        <v>254</v>
      </c>
      <c r="C226" s="6" t="s">
        <v>253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101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101">
        <v>0.83333333333333337</v>
      </c>
      <c r="AF226" s="7">
        <v>515180</v>
      </c>
      <c r="AG226" s="101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66">
        <f t="shared" si="9"/>
        <v>191</v>
      </c>
      <c r="AV226" s="66">
        <f t="shared" si="10"/>
        <v>179</v>
      </c>
      <c r="AX226" s="66">
        <f t="shared" si="11"/>
        <v>112</v>
      </c>
    </row>
    <row r="227" spans="1:50" x14ac:dyDescent="0.25">
      <c r="A227" s="50">
        <v>540152</v>
      </c>
      <c r="B227" s="6" t="s">
        <v>195</v>
      </c>
      <c r="C227" s="6" t="s">
        <v>253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101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107">
        <v>30729460</v>
      </c>
      <c r="AA227" s="6">
        <v>29</v>
      </c>
      <c r="AB227" s="7">
        <v>10239168</v>
      </c>
      <c r="AD227" s="6">
        <v>2335</v>
      </c>
      <c r="AE227" s="101">
        <v>0.82450564971751417</v>
      </c>
      <c r="AF227" s="7">
        <v>137844648</v>
      </c>
      <c r="AG227" s="108">
        <v>0.35446273307729598</v>
      </c>
      <c r="AH227" s="6">
        <v>442</v>
      </c>
      <c r="AI227" s="7">
        <v>139278574</v>
      </c>
      <c r="AJ227" s="6">
        <v>55</v>
      </c>
      <c r="AK227" s="107">
        <v>111760108</v>
      </c>
      <c r="AM227" s="6">
        <v>2328</v>
      </c>
      <c r="AN227" s="7">
        <v>108798448</v>
      </c>
      <c r="AO227" s="6">
        <v>504</v>
      </c>
      <c r="AP227" s="107">
        <v>280084882</v>
      </c>
      <c r="AR227" s="6">
        <v>2832</v>
      </c>
      <c r="AS227" s="107">
        <v>388883330</v>
      </c>
      <c r="AU227" s="66" t="str">
        <f t="shared" si="9"/>
        <v/>
      </c>
      <c r="AV227" s="66" t="str">
        <f t="shared" si="10"/>
        <v/>
      </c>
      <c r="AX227" s="66" t="str">
        <f t="shared" si="11"/>
        <v/>
      </c>
    </row>
    <row r="228" spans="1:50" x14ac:dyDescent="0.25">
      <c r="A228" s="52"/>
      <c r="B228" s="11"/>
      <c r="C228" s="11" t="s">
        <v>253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102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109">
        <v>31502160</v>
      </c>
      <c r="AA228" s="11">
        <v>36</v>
      </c>
      <c r="AB228" s="12">
        <v>11352638</v>
      </c>
      <c r="AD228" s="11">
        <v>2870</v>
      </c>
      <c r="AE228" s="102">
        <v>0.83503054989816705</v>
      </c>
      <c r="AF228" s="12">
        <v>161270093</v>
      </c>
      <c r="AG228" s="113">
        <v>0.38630666429154598</v>
      </c>
      <c r="AH228" s="11">
        <v>502</v>
      </c>
      <c r="AI228" s="12">
        <v>142550134</v>
      </c>
      <c r="AJ228" s="11">
        <v>65</v>
      </c>
      <c r="AK228" s="109">
        <v>113646278</v>
      </c>
      <c r="AM228" s="11">
        <v>2862</v>
      </c>
      <c r="AN228" s="12">
        <v>132154493</v>
      </c>
      <c r="AO228" s="11">
        <v>575</v>
      </c>
      <c r="AP228" s="109">
        <v>302884882</v>
      </c>
      <c r="AR228" s="11">
        <v>3437</v>
      </c>
      <c r="AS228" s="109">
        <v>417466505</v>
      </c>
      <c r="AU228" s="103">
        <f t="shared" si="9"/>
        <v>6</v>
      </c>
      <c r="AV228" s="103">
        <f t="shared" si="10"/>
        <v>4</v>
      </c>
      <c r="AX228" s="103">
        <f t="shared" si="11"/>
        <v>54</v>
      </c>
    </row>
    <row r="229" spans="1:50" x14ac:dyDescent="0.25">
      <c r="A229" s="50">
        <v>540154</v>
      </c>
      <c r="B229" s="6" t="s">
        <v>259</v>
      </c>
      <c r="C229" s="6" t="s">
        <v>258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101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101">
        <v>0.2857142857142857</v>
      </c>
      <c r="AF229" s="7">
        <v>323000</v>
      </c>
      <c r="AG229" s="101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66">
        <f t="shared" si="9"/>
        <v>188</v>
      </c>
      <c r="AV229" s="66">
        <f t="shared" si="10"/>
        <v>133</v>
      </c>
      <c r="AX229" s="66">
        <f t="shared" si="11"/>
        <v>177</v>
      </c>
    </row>
    <row r="230" spans="1:50" x14ac:dyDescent="0.25">
      <c r="A230" s="51">
        <v>540153</v>
      </c>
      <c r="B230" s="9" t="s">
        <v>257</v>
      </c>
      <c r="C230" s="9" t="s">
        <v>258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100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100">
        <v>0.89280868385346002</v>
      </c>
      <c r="AF230" s="10">
        <v>43949796</v>
      </c>
      <c r="AG230" s="100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x14ac:dyDescent="0.25">
      <c r="A231" s="52"/>
      <c r="B231" s="11"/>
      <c r="C231" s="11" t="s">
        <v>258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102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102">
        <v>0.881491344873502</v>
      </c>
      <c r="AF231" s="12">
        <v>44272796</v>
      </c>
      <c r="AG231" s="102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103">
        <f t="shared" si="9"/>
        <v>40</v>
      </c>
      <c r="AV231" s="103">
        <f t="shared" si="10"/>
        <v>37</v>
      </c>
      <c r="AX231" s="103">
        <f t="shared" si="11"/>
        <v>25</v>
      </c>
    </row>
    <row r="232" spans="1:50" x14ac:dyDescent="0.25">
      <c r="A232" s="50">
        <v>540253</v>
      </c>
      <c r="B232" s="6" t="s">
        <v>263</v>
      </c>
      <c r="C232" s="6" t="s">
        <v>261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101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101">
        <v>0.5625</v>
      </c>
      <c r="AF232" s="7">
        <v>869200</v>
      </c>
      <c r="AG232" s="101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66">
        <f t="shared" si="9"/>
        <v>185</v>
      </c>
      <c r="AV232" s="66">
        <f t="shared" si="10"/>
        <v>154</v>
      </c>
      <c r="AX232" s="66">
        <f t="shared" si="11"/>
        <v>177</v>
      </c>
    </row>
    <row r="233" spans="1:50" x14ac:dyDescent="0.25">
      <c r="A233" s="51">
        <v>540225</v>
      </c>
      <c r="B233" s="9" t="s">
        <v>260</v>
      </c>
      <c r="C233" s="9" t="s">
        <v>261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100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100">
        <v>0.89855072463768115</v>
      </c>
      <c r="AF233" s="10">
        <v>13569780</v>
      </c>
      <c r="AG233" s="100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x14ac:dyDescent="0.25">
      <c r="A234" s="50">
        <v>540156</v>
      </c>
      <c r="B234" s="6" t="s">
        <v>262</v>
      </c>
      <c r="C234" s="6" t="s">
        <v>261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101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7">
        <v>6731400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101">
        <v>0.58278145695364236</v>
      </c>
      <c r="AF234" s="7">
        <v>5242665</v>
      </c>
      <c r="AG234" s="101">
        <v>0.34205901629076157</v>
      </c>
      <c r="AH234" s="6">
        <v>51</v>
      </c>
      <c r="AI234" s="7">
        <v>6827000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7">
        <v>10239220</v>
      </c>
      <c r="AR234" s="6">
        <v>151</v>
      </c>
      <c r="AS234" s="7">
        <v>15326785</v>
      </c>
      <c r="AU234" s="66">
        <f t="shared" si="9"/>
        <v>47</v>
      </c>
      <c r="AV234" s="66">
        <f t="shared" si="10"/>
        <v>53</v>
      </c>
      <c r="AX234" s="66">
        <f t="shared" si="11"/>
        <v>62</v>
      </c>
    </row>
    <row r="235" spans="1:50" x14ac:dyDescent="0.25">
      <c r="A235" s="52"/>
      <c r="B235" s="11"/>
      <c r="C235" s="11" t="s">
        <v>261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102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2">
        <v>9504000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102">
        <v>0.77878103837471779</v>
      </c>
      <c r="AF235" s="12">
        <v>19681645</v>
      </c>
      <c r="AG235" s="102">
        <v>0.48755756996448513</v>
      </c>
      <c r="AH235" s="11">
        <v>80</v>
      </c>
      <c r="AI235" s="12">
        <v>16314200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2">
        <v>20841293</v>
      </c>
      <c r="AR235" s="11">
        <v>443</v>
      </c>
      <c r="AS235" s="12">
        <v>40367838</v>
      </c>
      <c r="AU235" s="103">
        <f t="shared" si="9"/>
        <v>53</v>
      </c>
      <c r="AV235" s="103">
        <f t="shared" si="10"/>
        <v>49</v>
      </c>
      <c r="AX235" s="103">
        <f t="shared" si="11"/>
        <v>16</v>
      </c>
    </row>
    <row r="236" spans="1:50" x14ac:dyDescent="0.25">
      <c r="A236" s="50">
        <v>540158</v>
      </c>
      <c r="B236" s="6" t="s">
        <v>266</v>
      </c>
      <c r="C236" s="6" t="s">
        <v>265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101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101">
        <v>0.85185185185185186</v>
      </c>
      <c r="AF236" s="7">
        <v>645460</v>
      </c>
      <c r="AG236" s="101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66">
        <f t="shared" si="9"/>
        <v>157</v>
      </c>
      <c r="AV236" s="66">
        <f t="shared" si="10"/>
        <v>182</v>
      </c>
      <c r="AX236" s="66">
        <f t="shared" si="11"/>
        <v>44</v>
      </c>
    </row>
    <row r="237" spans="1:50" x14ac:dyDescent="0.25">
      <c r="A237" s="50">
        <v>540159</v>
      </c>
      <c r="B237" s="6" t="s">
        <v>267</v>
      </c>
      <c r="C237" s="6" t="s">
        <v>265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101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7">
        <v>9598900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101">
        <v>0.75065616797900259</v>
      </c>
      <c r="AF237" s="7">
        <v>15308630</v>
      </c>
      <c r="AG237" s="101">
        <v>0.44334943840757568</v>
      </c>
      <c r="AH237" s="6">
        <v>82</v>
      </c>
      <c r="AI237" s="7">
        <v>9634900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7">
        <v>24773760</v>
      </c>
      <c r="AR237" s="6">
        <v>381</v>
      </c>
      <c r="AS237" s="7">
        <v>34529490</v>
      </c>
      <c r="AU237" s="66">
        <f t="shared" si="9"/>
        <v>15</v>
      </c>
      <c r="AV237" s="66">
        <f t="shared" si="10"/>
        <v>31</v>
      </c>
      <c r="AX237" s="66">
        <f t="shared" si="11"/>
        <v>131</v>
      </c>
    </row>
    <row r="238" spans="1:50" x14ac:dyDescent="0.25">
      <c r="A238" s="51">
        <v>540283</v>
      </c>
      <c r="B238" s="9" t="s">
        <v>264</v>
      </c>
      <c r="C238" s="9" t="s">
        <v>265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100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100">
        <v>0.92962962962962958</v>
      </c>
      <c r="AF238" s="10">
        <v>23166151</v>
      </c>
      <c r="AG238" s="100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x14ac:dyDescent="0.25">
      <c r="A239" s="52"/>
      <c r="B239" s="11"/>
      <c r="C239" s="11" t="s">
        <v>265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102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2">
        <v>12025650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102">
        <v>0.85548523206751059</v>
      </c>
      <c r="AF239" s="12">
        <v>39120241</v>
      </c>
      <c r="AG239" s="102">
        <v>0.62314672534829141</v>
      </c>
      <c r="AH239" s="11">
        <v>107</v>
      </c>
      <c r="AI239" s="12">
        <v>12252210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2">
        <v>29856628</v>
      </c>
      <c r="AR239" s="11">
        <v>948</v>
      </c>
      <c r="AS239" s="12">
        <v>62778539</v>
      </c>
      <c r="AU239" s="103">
        <f t="shared" si="9"/>
        <v>35</v>
      </c>
      <c r="AV239" s="103">
        <f t="shared" si="10"/>
        <v>40</v>
      </c>
      <c r="AX239" s="103">
        <f t="shared" si="11"/>
        <v>50</v>
      </c>
    </row>
    <row r="240" spans="1:50" x14ac:dyDescent="0.25">
      <c r="A240" s="50">
        <v>540161</v>
      </c>
      <c r="B240" s="6" t="s">
        <v>270</v>
      </c>
      <c r="C240" s="6" t="s">
        <v>269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101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101">
        <v>0.84615384615384615</v>
      </c>
      <c r="AF240" s="7">
        <v>1223520</v>
      </c>
      <c r="AG240" s="101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66">
        <f t="shared" si="9"/>
        <v>113</v>
      </c>
      <c r="AV240" s="66">
        <f t="shared" si="10"/>
        <v>155</v>
      </c>
      <c r="AX240" s="66">
        <f t="shared" si="11"/>
        <v>7</v>
      </c>
    </row>
    <row r="241" spans="1:50" x14ac:dyDescent="0.25">
      <c r="A241" s="50">
        <v>540162</v>
      </c>
      <c r="B241" s="6" t="s">
        <v>271</v>
      </c>
      <c r="C241" s="6" t="s">
        <v>269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101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101">
        <v>0.48275862068965519</v>
      </c>
      <c r="AF241" s="7">
        <v>858700</v>
      </c>
      <c r="AG241" s="101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66">
        <f t="shared" si="9"/>
        <v>149</v>
      </c>
      <c r="AV241" s="66">
        <f t="shared" si="10"/>
        <v>130</v>
      </c>
      <c r="AX241" s="66">
        <f t="shared" si="11"/>
        <v>55</v>
      </c>
    </row>
    <row r="242" spans="1:50" x14ac:dyDescent="0.25">
      <c r="A242" s="50">
        <v>540254</v>
      </c>
      <c r="B242" s="6" t="s">
        <v>273</v>
      </c>
      <c r="C242" s="6" t="s">
        <v>269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101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101">
        <v>1</v>
      </c>
      <c r="AF242" s="7">
        <v>30600</v>
      </c>
      <c r="AG242" s="101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66">
        <f t="shared" si="9"/>
        <v>206</v>
      </c>
      <c r="AV242" s="66">
        <f t="shared" si="10"/>
        <v>208</v>
      </c>
      <c r="AX242" s="66">
        <f t="shared" si="11"/>
        <v>177</v>
      </c>
    </row>
    <row r="243" spans="1:50" x14ac:dyDescent="0.25">
      <c r="A243" s="50">
        <v>540270</v>
      </c>
      <c r="B243" s="6" t="s">
        <v>277</v>
      </c>
      <c r="C243" s="6" t="s">
        <v>269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101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101">
        <v>0</v>
      </c>
      <c r="AF243" s="7">
        <v>0</v>
      </c>
      <c r="AG243" s="101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66">
        <f t="shared" si="9"/>
        <v>210</v>
      </c>
      <c r="AV243" s="66">
        <f t="shared" si="10"/>
        <v>210</v>
      </c>
      <c r="AX243" s="66">
        <f t="shared" si="11"/>
        <v>177</v>
      </c>
    </row>
    <row r="244" spans="1:50" x14ac:dyDescent="0.25">
      <c r="A244" s="50">
        <v>540268</v>
      </c>
      <c r="B244" s="6" t="s">
        <v>275</v>
      </c>
      <c r="C244" s="6" t="s">
        <v>269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101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101">
        <v>0.8571428571428571</v>
      </c>
      <c r="AF244" s="7">
        <v>593240</v>
      </c>
      <c r="AG244" s="101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66">
        <f t="shared" si="9"/>
        <v>172</v>
      </c>
      <c r="AV244" s="66">
        <f t="shared" si="10"/>
        <v>185</v>
      </c>
      <c r="AX244" s="66">
        <f t="shared" si="11"/>
        <v>89</v>
      </c>
    </row>
    <row r="245" spans="1:50" x14ac:dyDescent="0.25">
      <c r="A245" s="51">
        <v>540160</v>
      </c>
      <c r="B245" s="9" t="s">
        <v>268</v>
      </c>
      <c r="C245" s="9" t="s">
        <v>269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100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100">
        <v>0.89440993788819878</v>
      </c>
      <c r="AF245" s="10">
        <v>25717180</v>
      </c>
      <c r="AG245" s="100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4</v>
      </c>
      <c r="AX245" s="51">
        <f t="shared" si="11"/>
        <v>45</v>
      </c>
    </row>
    <row r="246" spans="1:50" x14ac:dyDescent="0.25">
      <c r="A246" s="50">
        <v>540269</v>
      </c>
      <c r="B246" s="6" t="s">
        <v>276</v>
      </c>
      <c r="C246" s="6" t="s">
        <v>269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101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101">
        <v>0</v>
      </c>
      <c r="AF246" s="7">
        <v>0</v>
      </c>
      <c r="AG246" s="101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66">
        <f t="shared" si="9"/>
        <v>210</v>
      </c>
      <c r="AV246" s="66">
        <f t="shared" si="10"/>
        <v>210</v>
      </c>
      <c r="AX246" s="66">
        <f t="shared" si="11"/>
        <v>177</v>
      </c>
    </row>
    <row r="247" spans="1:50" x14ac:dyDescent="0.25">
      <c r="A247" s="50">
        <v>540163</v>
      </c>
      <c r="B247" s="6" t="s">
        <v>272</v>
      </c>
      <c r="C247" s="6" t="s">
        <v>269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101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101">
        <v>0.78400000000000003</v>
      </c>
      <c r="AF247" s="7">
        <v>4068840</v>
      </c>
      <c r="AG247" s="101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66">
        <f t="shared" si="9"/>
        <v>64</v>
      </c>
      <c r="AV247" s="66">
        <f t="shared" si="10"/>
        <v>96</v>
      </c>
      <c r="AX247" s="66">
        <f t="shared" si="11"/>
        <v>100</v>
      </c>
    </row>
    <row r="248" spans="1:50" x14ac:dyDescent="0.25">
      <c r="A248" s="50">
        <v>540257</v>
      </c>
      <c r="B248" s="6" t="s">
        <v>274</v>
      </c>
      <c r="C248" s="6" t="s">
        <v>269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101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101">
        <v>0.8571428571428571</v>
      </c>
      <c r="AF248" s="7">
        <v>1021700</v>
      </c>
      <c r="AG248" s="101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66">
        <f t="shared" si="9"/>
        <v>155</v>
      </c>
      <c r="AV248" s="66">
        <f t="shared" si="10"/>
        <v>163</v>
      </c>
      <c r="AX248" s="66">
        <f t="shared" si="11"/>
        <v>47</v>
      </c>
    </row>
    <row r="249" spans="1:50" x14ac:dyDescent="0.25">
      <c r="A249" s="52"/>
      <c r="B249" s="11"/>
      <c r="C249" s="11" t="s">
        <v>269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102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102">
        <v>0.85385656292286871</v>
      </c>
      <c r="AF249" s="12">
        <v>33513780</v>
      </c>
      <c r="AG249" s="102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103">
        <f t="shared" si="9"/>
        <v>41</v>
      </c>
      <c r="AV249" s="103">
        <f t="shared" si="10"/>
        <v>7</v>
      </c>
      <c r="AX249" s="103">
        <f t="shared" si="11"/>
        <v>30</v>
      </c>
    </row>
    <row r="250" spans="1:50" x14ac:dyDescent="0.25">
      <c r="A250" s="50">
        <v>540165</v>
      </c>
      <c r="B250" s="6" t="s">
        <v>279</v>
      </c>
      <c r="C250" s="6" t="s">
        <v>278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101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101">
        <v>0.93</v>
      </c>
      <c r="AF250" s="7">
        <v>3668117</v>
      </c>
      <c r="AG250" s="101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66">
        <f t="shared" si="9"/>
        <v>70</v>
      </c>
      <c r="AV250" s="66">
        <f t="shared" si="10"/>
        <v>124</v>
      </c>
      <c r="AX250" s="66">
        <f t="shared" si="11"/>
        <v>85</v>
      </c>
    </row>
    <row r="251" spans="1:50" x14ac:dyDescent="0.25">
      <c r="A251" s="50">
        <v>540166</v>
      </c>
      <c r="B251" s="6" t="s">
        <v>280</v>
      </c>
      <c r="C251" s="6" t="s">
        <v>278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101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101">
        <v>0.93</v>
      </c>
      <c r="AF251" s="7">
        <v>16171982</v>
      </c>
      <c r="AG251" s="101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66">
        <f t="shared" si="9"/>
        <v>26</v>
      </c>
      <c r="AV251" s="66">
        <f t="shared" si="10"/>
        <v>28</v>
      </c>
      <c r="AX251" s="66">
        <f t="shared" si="11"/>
        <v>50</v>
      </c>
    </row>
    <row r="252" spans="1:50" x14ac:dyDescent="0.25">
      <c r="A252" s="50">
        <v>540222</v>
      </c>
      <c r="B252" s="6" t="s">
        <v>282</v>
      </c>
      <c r="C252" s="6" t="s">
        <v>278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101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101">
        <v>0.7142857142857143</v>
      </c>
      <c r="AF252" s="7">
        <v>371500</v>
      </c>
      <c r="AG252" s="101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66">
        <f t="shared" si="9"/>
        <v>194</v>
      </c>
      <c r="AV252" s="66">
        <f t="shared" si="10"/>
        <v>60</v>
      </c>
      <c r="AX252" s="66">
        <f t="shared" si="11"/>
        <v>177</v>
      </c>
    </row>
    <row r="253" spans="1:50" x14ac:dyDescent="0.25">
      <c r="A253" s="50">
        <v>540167</v>
      </c>
      <c r="B253" s="6" t="s">
        <v>281</v>
      </c>
      <c r="C253" s="6" t="s">
        <v>278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101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101">
        <v>0.79166666666666663</v>
      </c>
      <c r="AF253" s="7">
        <v>2964273</v>
      </c>
      <c r="AG253" s="101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66">
        <f t="shared" si="9"/>
        <v>162</v>
      </c>
      <c r="AV253" s="66">
        <f t="shared" si="10"/>
        <v>132</v>
      </c>
      <c r="AX253" s="66">
        <f t="shared" si="11"/>
        <v>57</v>
      </c>
    </row>
    <row r="254" spans="1:50" x14ac:dyDescent="0.25">
      <c r="A254" s="50">
        <v>540081</v>
      </c>
      <c r="B254" s="6" t="s">
        <v>156</v>
      </c>
      <c r="C254" s="6" t="s">
        <v>278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101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101">
        <v>0.9285714285714286</v>
      </c>
      <c r="AF254" s="7">
        <v>4135900</v>
      </c>
      <c r="AG254" s="101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66" t="str">
        <f t="shared" si="9"/>
        <v/>
      </c>
      <c r="AV254" s="66" t="str">
        <f t="shared" si="10"/>
        <v/>
      </c>
      <c r="AX254" s="66" t="str">
        <f t="shared" si="11"/>
        <v/>
      </c>
    </row>
    <row r="255" spans="1:50" x14ac:dyDescent="0.25">
      <c r="A255" s="50">
        <v>540168</v>
      </c>
      <c r="B255" s="6" t="s">
        <v>285</v>
      </c>
      <c r="C255" s="6" t="s">
        <v>278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101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101">
        <v>0.9285714285714286</v>
      </c>
      <c r="AF255" s="7">
        <v>4950700</v>
      </c>
      <c r="AG255" s="101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66">
        <f t="shared" si="9"/>
        <v>98</v>
      </c>
      <c r="AV255" s="66">
        <f t="shared" si="10"/>
        <v>105</v>
      </c>
      <c r="AX255" s="66">
        <f t="shared" si="11"/>
        <v>177</v>
      </c>
    </row>
    <row r="256" spans="1:50" x14ac:dyDescent="0.25">
      <c r="A256" s="51">
        <v>540164</v>
      </c>
      <c r="B256" s="129" t="s">
        <v>284</v>
      </c>
      <c r="C256" s="9" t="s">
        <v>278</v>
      </c>
      <c r="D256" s="9" t="s">
        <v>44</v>
      </c>
      <c r="E256" s="51">
        <v>3</v>
      </c>
      <c r="F256" s="9">
        <v>1148</v>
      </c>
      <c r="G256" s="10">
        <v>130556636</v>
      </c>
      <c r="H256" s="9">
        <v>595</v>
      </c>
      <c r="I256" s="100">
        <v>0.34136546184738958</v>
      </c>
      <c r="J256" s="10">
        <v>8428140</v>
      </c>
      <c r="K256" s="9">
        <v>1743</v>
      </c>
      <c r="L256" s="10">
        <v>138984776</v>
      </c>
      <c r="M256" s="9">
        <v>15</v>
      </c>
      <c r="N256" s="10">
        <v>1703700</v>
      </c>
      <c r="O256" s="9">
        <v>3</v>
      </c>
      <c r="P256" s="10">
        <v>2116500</v>
      </c>
      <c r="Q256" s="111">
        <v>109</v>
      </c>
      <c r="R256" s="107">
        <v>22596890</v>
      </c>
      <c r="S256" s="9">
        <v>10</v>
      </c>
      <c r="T256" s="10">
        <v>12880190</v>
      </c>
      <c r="U256" s="9">
        <v>1</v>
      </c>
      <c r="V256" s="10">
        <v>135420</v>
      </c>
      <c r="W256" s="9">
        <v>0</v>
      </c>
      <c r="X256" s="10">
        <v>0</v>
      </c>
      <c r="Y256" s="111">
        <v>7</v>
      </c>
      <c r="Z256" s="107">
        <v>231135500</v>
      </c>
      <c r="AA256" s="9">
        <v>14</v>
      </c>
      <c r="AB256" s="10">
        <v>2824800</v>
      </c>
      <c r="AD256" s="9">
        <v>1761</v>
      </c>
      <c r="AE256" s="100">
        <v>0.92586750788643535</v>
      </c>
      <c r="AF256" s="10">
        <v>142804976</v>
      </c>
      <c r="AG256" s="108">
        <v>0.34629648907171001</v>
      </c>
      <c r="AH256" s="111">
        <v>119</v>
      </c>
      <c r="AI256" s="107">
        <v>35477080</v>
      </c>
      <c r="AJ256" s="111">
        <v>22</v>
      </c>
      <c r="AK256" s="107">
        <v>234095720</v>
      </c>
      <c r="AM256" s="9">
        <v>1758</v>
      </c>
      <c r="AN256" s="10">
        <v>140688476</v>
      </c>
      <c r="AO256" s="9">
        <v>144</v>
      </c>
      <c r="AP256" s="107">
        <v>271689300</v>
      </c>
      <c r="AQ256" s="128"/>
      <c r="AR256" s="9">
        <v>1902</v>
      </c>
      <c r="AS256" s="107">
        <v>412377776</v>
      </c>
      <c r="AU256" s="51">
        <f t="shared" si="9"/>
        <v>11</v>
      </c>
      <c r="AV256" s="51">
        <f t="shared" si="10"/>
        <v>3</v>
      </c>
      <c r="AX256" s="51">
        <f t="shared" si="11"/>
        <v>14</v>
      </c>
    </row>
    <row r="257" spans="1:50" x14ac:dyDescent="0.25">
      <c r="A257" s="50">
        <v>540271</v>
      </c>
      <c r="B257" s="6" t="s">
        <v>283</v>
      </c>
      <c r="C257" s="6" t="s">
        <v>278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101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101">
        <v>0.96685082872928174</v>
      </c>
      <c r="AF257" s="7">
        <v>34310900</v>
      </c>
      <c r="AG257" s="101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66">
        <f t="shared" si="9"/>
        <v>39</v>
      </c>
      <c r="AV257" s="66">
        <f t="shared" si="10"/>
        <v>29</v>
      </c>
      <c r="AX257" s="66">
        <f t="shared" si="11"/>
        <v>177</v>
      </c>
    </row>
    <row r="258" spans="1:50" x14ac:dyDescent="0.25">
      <c r="A258" s="52"/>
      <c r="B258" s="11"/>
      <c r="C258" s="11" t="s">
        <v>278</v>
      </c>
      <c r="D258" s="11" t="s">
        <v>2</v>
      </c>
      <c r="E258" s="52">
        <v>3</v>
      </c>
      <c r="F258" s="11">
        <v>1756</v>
      </c>
      <c r="G258" s="12">
        <v>194733925</v>
      </c>
      <c r="H258" s="11">
        <v>701</v>
      </c>
      <c r="I258" s="102">
        <v>0.28530728530728527</v>
      </c>
      <c r="J258" s="12">
        <v>10011190</v>
      </c>
      <c r="K258" s="11">
        <v>2457</v>
      </c>
      <c r="L258" s="12">
        <v>204745115</v>
      </c>
      <c r="M258" s="11">
        <v>27</v>
      </c>
      <c r="N258" s="12">
        <v>2444333</v>
      </c>
      <c r="O258" s="11">
        <v>4</v>
      </c>
      <c r="P258" s="12">
        <v>2188900</v>
      </c>
      <c r="Q258" s="112">
        <v>140</v>
      </c>
      <c r="R258" s="109">
        <v>25363290</v>
      </c>
      <c r="S258" s="11">
        <v>10</v>
      </c>
      <c r="T258" s="12">
        <v>12880190</v>
      </c>
      <c r="U258" s="11">
        <v>1</v>
      </c>
      <c r="V258" s="12">
        <v>135420</v>
      </c>
      <c r="W258" s="11">
        <v>2</v>
      </c>
      <c r="X258" s="12">
        <v>19297843</v>
      </c>
      <c r="Y258" s="112">
        <v>14</v>
      </c>
      <c r="Z258" s="109">
        <v>246096850</v>
      </c>
      <c r="AA258" s="11">
        <v>27</v>
      </c>
      <c r="AB258" s="12">
        <v>5903700</v>
      </c>
      <c r="AD258" s="11">
        <v>2488</v>
      </c>
      <c r="AE258" s="102">
        <v>0.92766592095451161</v>
      </c>
      <c r="AF258" s="12">
        <v>209378348</v>
      </c>
      <c r="AG258" s="113">
        <v>0.40338324345462601</v>
      </c>
      <c r="AH258" s="112">
        <v>150</v>
      </c>
      <c r="AI258" s="109">
        <v>38243480</v>
      </c>
      <c r="AJ258" s="112">
        <v>44</v>
      </c>
      <c r="AK258" s="109">
        <v>271433813</v>
      </c>
      <c r="AM258" s="11">
        <v>2484</v>
      </c>
      <c r="AN258" s="12">
        <v>207189448</v>
      </c>
      <c r="AO258" s="11">
        <v>198</v>
      </c>
      <c r="AP258" s="109">
        <v>311866193</v>
      </c>
      <c r="AR258" s="11">
        <v>2682</v>
      </c>
      <c r="AS258" s="109">
        <v>519055641</v>
      </c>
      <c r="AU258" s="103">
        <f t="shared" si="9"/>
        <v>11</v>
      </c>
      <c r="AV258" s="103">
        <f t="shared" si="10"/>
        <v>3</v>
      </c>
      <c r="AX258" s="103">
        <f t="shared" si="11"/>
        <v>18</v>
      </c>
    </row>
    <row r="259" spans="1:50" x14ac:dyDescent="0.25">
      <c r="A259" s="50">
        <v>540170</v>
      </c>
      <c r="B259" s="6" t="s">
        <v>288</v>
      </c>
      <c r="C259" s="6" t="s">
        <v>287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101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101">
        <v>0.29629629629629628</v>
      </c>
      <c r="AF259" s="7">
        <v>283800</v>
      </c>
      <c r="AG259" s="101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66">
        <f t="shared" si="9"/>
        <v>157</v>
      </c>
      <c r="AV259" s="66">
        <f t="shared" si="10"/>
        <v>128</v>
      </c>
      <c r="AX259" s="66">
        <f t="shared" si="11"/>
        <v>106</v>
      </c>
    </row>
    <row r="260" spans="1:50" x14ac:dyDescent="0.25">
      <c r="A260" s="50">
        <v>540171</v>
      </c>
      <c r="B260" s="6" t="s">
        <v>289</v>
      </c>
      <c r="C260" s="6" t="s">
        <v>287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101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101">
        <v>0.78947368421052633</v>
      </c>
      <c r="AF260" s="7">
        <v>760630</v>
      </c>
      <c r="AG260" s="101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66">
        <f t="shared" si="9"/>
        <v>130</v>
      </c>
      <c r="AV260" s="66">
        <f t="shared" si="10"/>
        <v>165</v>
      </c>
      <c r="AX260" s="66">
        <f t="shared" si="11"/>
        <v>9</v>
      </c>
    </row>
    <row r="261" spans="1:50" x14ac:dyDescent="0.25">
      <c r="A261" s="50">
        <v>540286</v>
      </c>
      <c r="B261" s="6" t="s">
        <v>292</v>
      </c>
      <c r="C261" s="6" t="s">
        <v>287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101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101">
        <v>0.52857142857142858</v>
      </c>
      <c r="AF261" s="7">
        <v>844640</v>
      </c>
      <c r="AG261" s="101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66">
        <f t="shared" si="9"/>
        <v>98</v>
      </c>
      <c r="AV261" s="66">
        <f t="shared" si="10"/>
        <v>116</v>
      </c>
      <c r="AX261" s="66">
        <f t="shared" si="11"/>
        <v>132</v>
      </c>
    </row>
    <row r="262" spans="1:50" x14ac:dyDescent="0.25">
      <c r="A262" s="51">
        <v>540169</v>
      </c>
      <c r="B262" s="9" t="s">
        <v>286</v>
      </c>
      <c r="C262" s="9" t="s">
        <v>287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100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100">
        <v>0.91474245115452935</v>
      </c>
      <c r="AF262" s="10">
        <v>65778597</v>
      </c>
      <c r="AG262" s="108">
        <v>0.52652758672379696</v>
      </c>
      <c r="AH262" s="9">
        <v>116</v>
      </c>
      <c r="AI262" s="107">
        <v>32171843</v>
      </c>
      <c r="AJ262" s="9">
        <v>76</v>
      </c>
      <c r="AK262" s="107">
        <v>26978621</v>
      </c>
      <c r="AM262" s="9">
        <v>2057</v>
      </c>
      <c r="AN262" s="10">
        <v>65522497</v>
      </c>
      <c r="AO262" s="9">
        <v>195</v>
      </c>
      <c r="AP262" s="107">
        <v>59406564</v>
      </c>
      <c r="AR262" s="9">
        <v>2252</v>
      </c>
      <c r="AS262" s="107">
        <v>124929061</v>
      </c>
      <c r="AU262" s="51">
        <f t="shared" si="9"/>
        <v>7</v>
      </c>
      <c r="AV262" s="51">
        <f t="shared" si="10"/>
        <v>12</v>
      </c>
      <c r="AX262" s="51">
        <f t="shared" si="11"/>
        <v>22</v>
      </c>
    </row>
    <row r="263" spans="1:50" x14ac:dyDescent="0.25">
      <c r="A263" s="50">
        <v>540173</v>
      </c>
      <c r="B263" s="6" t="s">
        <v>290</v>
      </c>
      <c r="C263" s="6" t="s">
        <v>287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101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101">
        <v>0.84946236559139787</v>
      </c>
      <c r="AF263" s="7">
        <v>1098380</v>
      </c>
      <c r="AG263" s="101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66">
        <f t="shared" si="9"/>
        <v>73</v>
      </c>
      <c r="AV263" s="66">
        <f t="shared" si="10"/>
        <v>164</v>
      </c>
      <c r="AX263" s="66">
        <f t="shared" si="11"/>
        <v>56</v>
      </c>
    </row>
    <row r="264" spans="1:50" x14ac:dyDescent="0.25">
      <c r="A264" s="50">
        <v>540174</v>
      </c>
      <c r="B264" s="6" t="s">
        <v>291</v>
      </c>
      <c r="C264" s="6" t="s">
        <v>287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101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101">
        <v>0.84615384615384615</v>
      </c>
      <c r="AF264" s="7">
        <v>440620</v>
      </c>
      <c r="AG264" s="101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66">
        <f t="shared" si="9"/>
        <v>189</v>
      </c>
      <c r="AV264" s="66">
        <f t="shared" si="10"/>
        <v>187</v>
      </c>
      <c r="AX264" s="66">
        <f t="shared" si="11"/>
        <v>81</v>
      </c>
    </row>
    <row r="265" spans="1:50" x14ac:dyDescent="0.25">
      <c r="A265" s="52"/>
      <c r="B265" s="11"/>
      <c r="C265" s="11" t="s">
        <v>287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102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102">
        <v>0.89249899719213799</v>
      </c>
      <c r="AF265" s="12">
        <v>69206667</v>
      </c>
      <c r="AG265" s="113">
        <v>0.503913703451078</v>
      </c>
      <c r="AH265" s="11">
        <v>173</v>
      </c>
      <c r="AI265" s="109">
        <v>37772083</v>
      </c>
      <c r="AJ265" s="11">
        <v>95</v>
      </c>
      <c r="AK265" s="109">
        <v>30359581</v>
      </c>
      <c r="AM265" s="11">
        <v>2222</v>
      </c>
      <c r="AN265" s="12">
        <v>68950567</v>
      </c>
      <c r="AO265" s="11">
        <v>271</v>
      </c>
      <c r="AP265" s="109">
        <v>68387764</v>
      </c>
      <c r="AR265" s="11">
        <v>2493</v>
      </c>
      <c r="AS265" s="109">
        <v>137338331</v>
      </c>
      <c r="AU265" s="103">
        <f t="shared" si="9"/>
        <v>13</v>
      </c>
      <c r="AV265" s="103">
        <f t="shared" si="10"/>
        <v>21</v>
      </c>
      <c r="AX265" s="103">
        <f t="shared" si="11"/>
        <v>15</v>
      </c>
    </row>
    <row r="266" spans="1:50" x14ac:dyDescent="0.25">
      <c r="A266" s="50">
        <v>540267</v>
      </c>
      <c r="B266" s="6" t="s">
        <v>298</v>
      </c>
      <c r="C266" s="6" t="s">
        <v>294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101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101">
        <v>0.6785714285714286</v>
      </c>
      <c r="AF266" s="7">
        <v>1941200</v>
      </c>
      <c r="AG266" s="101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66">
        <f t="shared" si="9"/>
        <v>155</v>
      </c>
      <c r="AV266" s="66">
        <f t="shared" si="10"/>
        <v>149</v>
      </c>
      <c r="AX266" s="66">
        <f t="shared" si="11"/>
        <v>31</v>
      </c>
    </row>
    <row r="267" spans="1:50" x14ac:dyDescent="0.25">
      <c r="A267" s="50">
        <v>540177</v>
      </c>
      <c r="B267" s="6" t="s">
        <v>299</v>
      </c>
      <c r="C267" s="6" t="s">
        <v>294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101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101">
        <v>0.8614718614718615</v>
      </c>
      <c r="AF267" s="7">
        <v>11466640</v>
      </c>
      <c r="AG267" s="101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66">
        <f t="shared" ref="AU267:AU330" si="12">IF(D267 = "SPLIT", "",COUNTIFS(D$11:D$350,D267,AR$11:AR$350,"&gt;"&amp;AR267)+1)</f>
        <v>33</v>
      </c>
      <c r="AV267" s="66">
        <f t="shared" ref="AV267:AV330" si="13">IF(D267 = "SPLIT", "",COUNTIFS(D$11:D$350,D267,AS$11:AS$350,"&gt;"&amp;AS267)+1)</f>
        <v>49</v>
      </c>
      <c r="AX267" s="66">
        <f t="shared" si="11"/>
        <v>93</v>
      </c>
    </row>
    <row r="268" spans="1:50" x14ac:dyDescent="0.25">
      <c r="A268" s="50">
        <v>540178</v>
      </c>
      <c r="B268" s="6" t="s">
        <v>489</v>
      </c>
      <c r="C268" s="6" t="s">
        <v>294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101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101">
        <v>0.8529411764705882</v>
      </c>
      <c r="AF268" s="7">
        <v>1208300</v>
      </c>
      <c r="AG268" s="101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66">
        <f t="shared" si="12"/>
        <v>138</v>
      </c>
      <c r="AV268" s="66">
        <f t="shared" si="13"/>
        <v>108</v>
      </c>
      <c r="AX268" s="66">
        <f t="shared" ref="AX268:AX331" si="14">IF(D268 = "SPLIT", "",COUNTIFS(D$11:D$350,D268,I$11:I$350,"&gt;"&amp;I268)+1)</f>
        <v>36</v>
      </c>
    </row>
    <row r="269" spans="1:50" x14ac:dyDescent="0.25">
      <c r="A269" s="50">
        <v>540264</v>
      </c>
      <c r="B269" s="6" t="s">
        <v>295</v>
      </c>
      <c r="C269" s="6" t="s">
        <v>294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101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101">
        <v>0</v>
      </c>
      <c r="AF269" s="7">
        <v>0</v>
      </c>
      <c r="AG269" s="101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66">
        <f t="shared" si="12"/>
        <v>210</v>
      </c>
      <c r="AV269" s="66">
        <f t="shared" si="13"/>
        <v>210</v>
      </c>
      <c r="AX269" s="66">
        <f t="shared" si="14"/>
        <v>177</v>
      </c>
    </row>
    <row r="270" spans="1:50" x14ac:dyDescent="0.25">
      <c r="A270" s="50">
        <v>540266</v>
      </c>
      <c r="B270" s="6" t="s">
        <v>297</v>
      </c>
      <c r="C270" s="6" t="s">
        <v>294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101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101">
        <v>0.94444444444444442</v>
      </c>
      <c r="AF270" s="7">
        <v>541260</v>
      </c>
      <c r="AG270" s="101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66">
        <f t="shared" si="12"/>
        <v>175</v>
      </c>
      <c r="AV270" s="66">
        <f t="shared" si="13"/>
        <v>192</v>
      </c>
      <c r="AX270" s="66">
        <f t="shared" si="14"/>
        <v>6</v>
      </c>
    </row>
    <row r="271" spans="1:50" x14ac:dyDescent="0.25">
      <c r="A271" s="50">
        <v>540265</v>
      </c>
      <c r="B271" s="6" t="s">
        <v>296</v>
      </c>
      <c r="C271" s="6" t="s">
        <v>294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101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101">
        <v>0.95454545454545459</v>
      </c>
      <c r="AF271" s="7">
        <v>1010167</v>
      </c>
      <c r="AG271" s="101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66">
        <f t="shared" si="12"/>
        <v>166</v>
      </c>
      <c r="AV271" s="66">
        <f t="shared" si="13"/>
        <v>177</v>
      </c>
      <c r="AX271" s="66">
        <f t="shared" si="14"/>
        <v>177</v>
      </c>
    </row>
    <row r="272" spans="1:50" x14ac:dyDescent="0.25">
      <c r="A272" s="51">
        <v>540175</v>
      </c>
      <c r="B272" s="9" t="s">
        <v>300</v>
      </c>
      <c r="C272" s="9" t="s">
        <v>294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100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111">
        <v>12</v>
      </c>
      <c r="Z272" s="107">
        <v>7137477</v>
      </c>
      <c r="AA272" s="9">
        <v>19</v>
      </c>
      <c r="AB272" s="10">
        <v>1432231</v>
      </c>
      <c r="AD272" s="9">
        <v>1171</v>
      </c>
      <c r="AE272" s="108">
        <v>0.92350157728706606</v>
      </c>
      <c r="AF272" s="10">
        <v>63465802</v>
      </c>
      <c r="AG272" s="108">
        <v>0.74445004053808495</v>
      </c>
      <c r="AH272" s="9">
        <v>64</v>
      </c>
      <c r="AI272" s="10">
        <v>12668821</v>
      </c>
      <c r="AJ272" s="111">
        <v>33</v>
      </c>
      <c r="AK272" s="107">
        <v>9117306</v>
      </c>
      <c r="AM272" s="9">
        <v>1164</v>
      </c>
      <c r="AN272" s="10">
        <v>60786002</v>
      </c>
      <c r="AO272" s="111">
        <v>104</v>
      </c>
      <c r="AP272" s="107">
        <v>24465927</v>
      </c>
      <c r="AR272" s="111">
        <v>1268</v>
      </c>
      <c r="AS272" s="107">
        <v>85251929</v>
      </c>
      <c r="AU272" s="51">
        <f t="shared" si="12"/>
        <v>15</v>
      </c>
      <c r="AV272" s="51">
        <f t="shared" si="13"/>
        <v>16</v>
      </c>
      <c r="AX272" s="51">
        <f t="shared" si="14"/>
        <v>26</v>
      </c>
    </row>
    <row r="273" spans="1:50" x14ac:dyDescent="0.25">
      <c r="A273" s="50">
        <v>540176</v>
      </c>
      <c r="B273" s="6" t="s">
        <v>293</v>
      </c>
      <c r="C273" s="6" t="s">
        <v>294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101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101">
        <v>0.91666666666666663</v>
      </c>
      <c r="AF273" s="7">
        <v>1262310</v>
      </c>
      <c r="AG273" s="101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66">
        <f t="shared" si="12"/>
        <v>134</v>
      </c>
      <c r="AV273" s="66">
        <f t="shared" si="13"/>
        <v>101</v>
      </c>
      <c r="AX273" s="66">
        <f t="shared" si="14"/>
        <v>48</v>
      </c>
    </row>
    <row r="274" spans="1:50" x14ac:dyDescent="0.25">
      <c r="A274" s="52"/>
      <c r="B274" s="11"/>
      <c r="C274" s="11" t="s">
        <v>294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102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12">
        <v>16</v>
      </c>
      <c r="Z274" s="109">
        <v>7997606</v>
      </c>
      <c r="AA274" s="11">
        <v>22</v>
      </c>
      <c r="AB274" s="12">
        <v>1818621</v>
      </c>
      <c r="AD274" s="11">
        <v>1489</v>
      </c>
      <c r="AE274" s="113">
        <v>0.909590714722052</v>
      </c>
      <c r="AF274" s="12">
        <v>80895679</v>
      </c>
      <c r="AG274" s="113">
        <v>0.67241194538376803</v>
      </c>
      <c r="AH274" s="11">
        <v>106</v>
      </c>
      <c r="AI274" s="12">
        <v>18983421</v>
      </c>
      <c r="AJ274" s="112">
        <v>42</v>
      </c>
      <c r="AK274" s="109">
        <v>20427625</v>
      </c>
      <c r="AM274" s="11">
        <v>1481</v>
      </c>
      <c r="AN274" s="12">
        <v>78152479</v>
      </c>
      <c r="AO274" s="112">
        <v>156</v>
      </c>
      <c r="AP274" s="109">
        <v>42154246</v>
      </c>
      <c r="AR274" s="112">
        <v>1637</v>
      </c>
      <c r="AS274" s="109">
        <v>120306725</v>
      </c>
      <c r="AU274" s="103">
        <f t="shared" si="12"/>
        <v>20</v>
      </c>
      <c r="AV274" s="103">
        <f t="shared" si="13"/>
        <v>24</v>
      </c>
      <c r="AX274" s="103">
        <f t="shared" si="14"/>
        <v>20</v>
      </c>
    </row>
    <row r="275" spans="1:50" x14ac:dyDescent="0.25">
      <c r="A275" s="50">
        <v>540262</v>
      </c>
      <c r="B275" s="6" t="s">
        <v>307</v>
      </c>
      <c r="C275" s="6" t="s">
        <v>302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101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101">
        <v>0.94117647058823528</v>
      </c>
      <c r="AF275" s="7">
        <v>334040</v>
      </c>
      <c r="AG275" s="101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66">
        <f t="shared" si="12"/>
        <v>180</v>
      </c>
      <c r="AV275" s="66">
        <f t="shared" si="13"/>
        <v>201</v>
      </c>
      <c r="AX275" s="66">
        <f t="shared" si="14"/>
        <v>65</v>
      </c>
    </row>
    <row r="276" spans="1:50" x14ac:dyDescent="0.25">
      <c r="A276" s="50">
        <v>540179</v>
      </c>
      <c r="B276" s="6" t="s">
        <v>304</v>
      </c>
      <c r="C276" s="6" t="s">
        <v>302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101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101">
        <v>0.80769230769230771</v>
      </c>
      <c r="AF276" s="7">
        <v>931020</v>
      </c>
      <c r="AG276" s="101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66">
        <f t="shared" si="12"/>
        <v>161</v>
      </c>
      <c r="AV276" s="66">
        <f t="shared" si="13"/>
        <v>174</v>
      </c>
      <c r="AX276" s="66">
        <f t="shared" si="14"/>
        <v>65</v>
      </c>
    </row>
    <row r="277" spans="1:50" x14ac:dyDescent="0.25">
      <c r="A277" s="50">
        <v>540180</v>
      </c>
      <c r="B277" s="6" t="s">
        <v>305</v>
      </c>
      <c r="C277" s="6" t="s">
        <v>302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101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101">
        <v>0.61111111111111116</v>
      </c>
      <c r="AF277" s="7">
        <v>377880</v>
      </c>
      <c r="AG277" s="101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66">
        <f t="shared" si="12"/>
        <v>175</v>
      </c>
      <c r="AV277" s="66">
        <f t="shared" si="13"/>
        <v>180</v>
      </c>
      <c r="AX277" s="66">
        <f t="shared" si="14"/>
        <v>17</v>
      </c>
    </row>
    <row r="278" spans="1:50" x14ac:dyDescent="0.25">
      <c r="A278" s="50">
        <v>540132</v>
      </c>
      <c r="B278" s="6" t="s">
        <v>303</v>
      </c>
      <c r="C278" s="6" t="s">
        <v>302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101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101">
        <v>1</v>
      </c>
      <c r="AF278" s="7">
        <v>17000</v>
      </c>
      <c r="AG278" s="101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66">
        <f t="shared" si="12"/>
        <v>206</v>
      </c>
      <c r="AV278" s="66">
        <f t="shared" si="13"/>
        <v>209</v>
      </c>
      <c r="AX278" s="66">
        <f t="shared" si="14"/>
        <v>1</v>
      </c>
    </row>
    <row r="279" spans="1:50" x14ac:dyDescent="0.25">
      <c r="A279" s="50">
        <v>540182</v>
      </c>
      <c r="B279" s="6" t="s">
        <v>306</v>
      </c>
      <c r="C279" s="6" t="s">
        <v>302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101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111">
        <v>2</v>
      </c>
      <c r="Z279" s="107">
        <v>6155414</v>
      </c>
      <c r="AA279" s="6">
        <v>1</v>
      </c>
      <c r="AB279" s="7">
        <v>186497</v>
      </c>
      <c r="AD279" s="6">
        <v>16</v>
      </c>
      <c r="AE279" s="108">
        <v>0.48484848484848497</v>
      </c>
      <c r="AF279" s="7">
        <v>983420</v>
      </c>
      <c r="AG279" s="108">
        <v>0.10380602748829899</v>
      </c>
      <c r="AH279" s="6">
        <v>14</v>
      </c>
      <c r="AI279" s="7">
        <v>2148300</v>
      </c>
      <c r="AJ279" s="111">
        <v>3</v>
      </c>
      <c r="AK279" s="107">
        <v>6341911</v>
      </c>
      <c r="AM279" s="6">
        <v>16</v>
      </c>
      <c r="AN279" s="7">
        <v>983420</v>
      </c>
      <c r="AO279" s="111">
        <v>17</v>
      </c>
      <c r="AP279" s="107">
        <v>8490211</v>
      </c>
      <c r="AR279" s="111">
        <v>33</v>
      </c>
      <c r="AS279" s="107">
        <v>9473631</v>
      </c>
      <c r="AU279" s="66">
        <f t="shared" si="12"/>
        <v>139</v>
      </c>
      <c r="AV279" s="66">
        <f t="shared" si="13"/>
        <v>81</v>
      </c>
      <c r="AX279" s="66">
        <f t="shared" si="14"/>
        <v>143</v>
      </c>
    </row>
    <row r="280" spans="1:50" x14ac:dyDescent="0.25">
      <c r="A280" s="50">
        <v>540263</v>
      </c>
      <c r="B280" s="6" t="s">
        <v>308</v>
      </c>
      <c r="C280" s="6" t="s">
        <v>302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101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101">
        <v>0.8666666666666667</v>
      </c>
      <c r="AF280" s="7">
        <v>444020</v>
      </c>
      <c r="AG280" s="101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66">
        <f t="shared" si="12"/>
        <v>186</v>
      </c>
      <c r="AV280" s="66">
        <f t="shared" si="13"/>
        <v>191</v>
      </c>
      <c r="AX280" s="66">
        <f t="shared" si="14"/>
        <v>26</v>
      </c>
    </row>
    <row r="281" spans="1:50" x14ac:dyDescent="0.25">
      <c r="A281" s="51">
        <v>540224</v>
      </c>
      <c r="B281" s="9" t="s">
        <v>301</v>
      </c>
      <c r="C281" s="9" t="s">
        <v>302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100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100">
        <v>0.91919191919191923</v>
      </c>
      <c r="AF281" s="10">
        <v>14914647</v>
      </c>
      <c r="AG281" s="100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x14ac:dyDescent="0.25">
      <c r="A282" s="52"/>
      <c r="B282" s="11"/>
      <c r="C282" s="11" t="s">
        <v>302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102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12">
        <v>3</v>
      </c>
      <c r="Z282" s="109">
        <v>6905414</v>
      </c>
      <c r="AA282" s="11">
        <v>9</v>
      </c>
      <c r="AB282" s="12">
        <v>572757</v>
      </c>
      <c r="AD282" s="11">
        <v>442</v>
      </c>
      <c r="AE282" s="113">
        <v>0.873517786561265</v>
      </c>
      <c r="AF282" s="12">
        <v>18002027</v>
      </c>
      <c r="AG282" s="113">
        <v>0.60318304731826899</v>
      </c>
      <c r="AH282" s="11">
        <v>52</v>
      </c>
      <c r="AI282" s="12">
        <v>4364850</v>
      </c>
      <c r="AJ282" s="112">
        <v>12</v>
      </c>
      <c r="AK282" s="109">
        <v>7478171</v>
      </c>
      <c r="AM282" s="11">
        <v>442</v>
      </c>
      <c r="AN282" s="12">
        <v>18002027</v>
      </c>
      <c r="AO282" s="112">
        <v>64</v>
      </c>
      <c r="AP282" s="109">
        <v>11843021</v>
      </c>
      <c r="AR282" s="112">
        <v>506</v>
      </c>
      <c r="AS282" s="109">
        <v>29845048</v>
      </c>
      <c r="AU282" s="103">
        <f t="shared" si="12"/>
        <v>51</v>
      </c>
      <c r="AV282" s="103">
        <f t="shared" si="13"/>
        <v>54</v>
      </c>
      <c r="AX282" s="103">
        <f t="shared" si="14"/>
        <v>19</v>
      </c>
    </row>
    <row r="283" spans="1:50" x14ac:dyDescent="0.25">
      <c r="A283" s="50">
        <v>540184</v>
      </c>
      <c r="B283" s="6" t="s">
        <v>311</v>
      </c>
      <c r="C283" s="6" t="s">
        <v>310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101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101">
        <v>0.7931034482758621</v>
      </c>
      <c r="AF283" s="7">
        <v>1008600</v>
      </c>
      <c r="AG283" s="101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66">
        <f t="shared" si="12"/>
        <v>149</v>
      </c>
      <c r="AV283" s="66">
        <f t="shared" si="13"/>
        <v>167</v>
      </c>
      <c r="AX283" s="66">
        <f t="shared" si="14"/>
        <v>177</v>
      </c>
    </row>
    <row r="284" spans="1:50" x14ac:dyDescent="0.25">
      <c r="A284" s="51">
        <v>540183</v>
      </c>
      <c r="B284" s="9" t="s">
        <v>309</v>
      </c>
      <c r="C284" s="9" t="s">
        <v>310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100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0">
        <v>3315410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107">
        <v>3868300</v>
      </c>
      <c r="AA284" s="9">
        <v>20</v>
      </c>
      <c r="AB284" s="10">
        <v>1897340</v>
      </c>
      <c r="AD284" s="9">
        <v>773</v>
      </c>
      <c r="AE284" s="100">
        <v>0.93244873341375156</v>
      </c>
      <c r="AF284" s="10">
        <v>45192260</v>
      </c>
      <c r="AG284" s="108">
        <v>0.64278098749207102</v>
      </c>
      <c r="AH284" s="9">
        <v>30</v>
      </c>
      <c r="AI284" s="10">
        <v>3568310</v>
      </c>
      <c r="AJ284" s="9">
        <v>26</v>
      </c>
      <c r="AK284" s="107">
        <v>21546830</v>
      </c>
      <c r="AM284" s="9">
        <v>773</v>
      </c>
      <c r="AN284" s="10">
        <v>45192260</v>
      </c>
      <c r="AO284" s="9">
        <v>56</v>
      </c>
      <c r="AP284" s="107">
        <v>25115140</v>
      </c>
      <c r="AR284" s="9">
        <v>829</v>
      </c>
      <c r="AS284" s="107">
        <v>70307400</v>
      </c>
      <c r="AU284" s="51">
        <f t="shared" si="12"/>
        <v>27</v>
      </c>
      <c r="AV284" s="51">
        <f t="shared" si="13"/>
        <v>24</v>
      </c>
      <c r="AX284" s="51">
        <f t="shared" si="14"/>
        <v>49</v>
      </c>
    </row>
    <row r="285" spans="1:50" x14ac:dyDescent="0.25">
      <c r="A285" s="50">
        <v>540185</v>
      </c>
      <c r="B285" s="6" t="s">
        <v>312</v>
      </c>
      <c r="C285" s="6" t="s">
        <v>310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101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101">
        <v>0.78181818181818186</v>
      </c>
      <c r="AF285" s="7">
        <v>7679000</v>
      </c>
      <c r="AG285" s="101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66">
        <f t="shared" si="12"/>
        <v>34</v>
      </c>
      <c r="AV285" s="66">
        <f t="shared" si="13"/>
        <v>33</v>
      </c>
      <c r="AX285" s="66">
        <f t="shared" si="14"/>
        <v>166</v>
      </c>
    </row>
    <row r="286" spans="1:50" x14ac:dyDescent="0.25">
      <c r="A286" s="52"/>
      <c r="B286" s="11"/>
      <c r="C286" s="11" t="s">
        <v>310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102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2">
        <v>13774500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109">
        <v>5032100</v>
      </c>
      <c r="AA286" s="11">
        <v>25</v>
      </c>
      <c r="AB286" s="12">
        <v>3423950</v>
      </c>
      <c r="AD286" s="11">
        <v>968</v>
      </c>
      <c r="AE286" s="102">
        <v>0.89795918367346939</v>
      </c>
      <c r="AF286" s="12">
        <v>53879860</v>
      </c>
      <c r="AG286" s="113">
        <v>0.51606144863460801</v>
      </c>
      <c r="AH286" s="11">
        <v>71</v>
      </c>
      <c r="AI286" s="12">
        <v>14457600</v>
      </c>
      <c r="AJ286" s="11">
        <v>39</v>
      </c>
      <c r="AK286" s="109">
        <v>36068440</v>
      </c>
      <c r="AM286" s="11">
        <v>968</v>
      </c>
      <c r="AN286" s="12">
        <v>53879860</v>
      </c>
      <c r="AO286" s="11">
        <v>110</v>
      </c>
      <c r="AP286" s="109">
        <v>50526040</v>
      </c>
      <c r="AR286" s="11">
        <v>1078</v>
      </c>
      <c r="AS286" s="109">
        <v>104405900</v>
      </c>
      <c r="AU286" s="103">
        <f t="shared" si="12"/>
        <v>29</v>
      </c>
      <c r="AV286" s="103">
        <f t="shared" si="13"/>
        <v>29</v>
      </c>
      <c r="AX286" s="103">
        <f t="shared" si="14"/>
        <v>46</v>
      </c>
    </row>
    <row r="287" spans="1:50" x14ac:dyDescent="0.25">
      <c r="A287" s="50">
        <v>540187</v>
      </c>
      <c r="B287" s="6" t="s">
        <v>315</v>
      </c>
      <c r="C287" s="6" t="s">
        <v>314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101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101">
        <v>0.74193548387096775</v>
      </c>
      <c r="AF287" s="7">
        <v>3255720</v>
      </c>
      <c r="AG287" s="101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66">
        <f t="shared" si="12"/>
        <v>73</v>
      </c>
      <c r="AV287" s="66">
        <f t="shared" si="13"/>
        <v>92</v>
      </c>
      <c r="AX287" s="66">
        <f t="shared" si="14"/>
        <v>54</v>
      </c>
    </row>
    <row r="288" spans="1:50" x14ac:dyDescent="0.25">
      <c r="A288" s="51">
        <v>540186</v>
      </c>
      <c r="B288" s="9" t="s">
        <v>313</v>
      </c>
      <c r="C288" s="9" t="s">
        <v>314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100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100">
        <v>0.97200447928331468</v>
      </c>
      <c r="AF288" s="10">
        <v>37260888</v>
      </c>
      <c r="AG288" s="100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x14ac:dyDescent="0.25">
      <c r="A289" s="52"/>
      <c r="B289" s="11"/>
      <c r="C289" s="11" t="s">
        <v>314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102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102">
        <v>0.9503042596348884</v>
      </c>
      <c r="AF289" s="12">
        <v>40516608</v>
      </c>
      <c r="AG289" s="102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103">
        <f t="shared" si="12"/>
        <v>34</v>
      </c>
      <c r="AV289" s="103">
        <f t="shared" si="13"/>
        <v>45</v>
      </c>
      <c r="AX289" s="103">
        <f t="shared" si="14"/>
        <v>32</v>
      </c>
    </row>
    <row r="290" spans="1:50" x14ac:dyDescent="0.25">
      <c r="A290" s="50">
        <v>540189</v>
      </c>
      <c r="B290" s="6" t="s">
        <v>318</v>
      </c>
      <c r="C290" s="6" t="s">
        <v>317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101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101">
        <v>0.53846153846153844</v>
      </c>
      <c r="AF290" s="7">
        <v>257800</v>
      </c>
      <c r="AG290" s="101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66">
        <f t="shared" si="12"/>
        <v>189</v>
      </c>
      <c r="AV290" s="66">
        <f t="shared" si="13"/>
        <v>196</v>
      </c>
      <c r="AX290" s="66">
        <f t="shared" si="14"/>
        <v>95</v>
      </c>
    </row>
    <row r="291" spans="1:50" x14ac:dyDescent="0.25">
      <c r="A291" s="50">
        <v>540190</v>
      </c>
      <c r="B291" s="6" t="s">
        <v>319</v>
      </c>
      <c r="C291" s="6" t="s">
        <v>317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101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101">
        <v>0.86928104575163401</v>
      </c>
      <c r="AF291" s="7">
        <v>8133732</v>
      </c>
      <c r="AG291" s="101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66">
        <f t="shared" si="12"/>
        <v>46</v>
      </c>
      <c r="AV291" s="66">
        <f t="shared" si="13"/>
        <v>36</v>
      </c>
      <c r="AX291" s="66">
        <f t="shared" si="14"/>
        <v>160</v>
      </c>
    </row>
    <row r="292" spans="1:50" x14ac:dyDescent="0.25">
      <c r="A292" s="51">
        <v>540188</v>
      </c>
      <c r="B292" s="9" t="s">
        <v>316</v>
      </c>
      <c r="C292" s="9" t="s">
        <v>317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100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107">
        <v>6864502</v>
      </c>
      <c r="AA292" s="9">
        <v>5</v>
      </c>
      <c r="AB292" s="10">
        <v>915810</v>
      </c>
      <c r="AD292" s="9">
        <v>233</v>
      </c>
      <c r="AE292" s="100">
        <v>0.88593155893536124</v>
      </c>
      <c r="AF292" s="10">
        <v>14107672</v>
      </c>
      <c r="AG292" s="108">
        <v>0.58859676154109097</v>
      </c>
      <c r="AH292" s="9">
        <v>21</v>
      </c>
      <c r="AI292" s="10">
        <v>2080330</v>
      </c>
      <c r="AJ292" s="9">
        <v>9</v>
      </c>
      <c r="AK292" s="107">
        <v>7780312</v>
      </c>
      <c r="AM292" s="9">
        <v>232</v>
      </c>
      <c r="AN292" s="10">
        <v>12816472</v>
      </c>
      <c r="AO292" s="9">
        <v>31</v>
      </c>
      <c r="AP292" s="107">
        <v>11151842</v>
      </c>
      <c r="AR292" s="9">
        <v>263</v>
      </c>
      <c r="AS292" s="107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x14ac:dyDescent="0.25">
      <c r="A293" s="52"/>
      <c r="B293" s="11"/>
      <c r="C293" s="11" t="s">
        <v>317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102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109">
        <v>7347659</v>
      </c>
      <c r="AA293" s="11">
        <v>9</v>
      </c>
      <c r="AB293" s="12">
        <v>1214179</v>
      </c>
      <c r="AD293" s="11">
        <v>373</v>
      </c>
      <c r="AE293" s="102">
        <v>0.86946386946386944</v>
      </c>
      <c r="AF293" s="12">
        <v>22499204</v>
      </c>
      <c r="AG293" s="113">
        <v>0.426328525529095</v>
      </c>
      <c r="AH293" s="11">
        <v>37</v>
      </c>
      <c r="AI293" s="12">
        <v>4212892</v>
      </c>
      <c r="AJ293" s="11">
        <v>19</v>
      </c>
      <c r="AK293" s="109">
        <v>26062238</v>
      </c>
      <c r="AM293" s="11">
        <v>372</v>
      </c>
      <c r="AN293" s="12">
        <v>21208004</v>
      </c>
      <c r="AO293" s="11">
        <v>57</v>
      </c>
      <c r="AP293" s="109">
        <v>31566330</v>
      </c>
      <c r="AR293" s="11">
        <v>429</v>
      </c>
      <c r="AS293" s="119">
        <v>52774334</v>
      </c>
      <c r="AU293" s="103">
        <f t="shared" si="12"/>
        <v>54</v>
      </c>
      <c r="AV293" s="103">
        <f t="shared" si="13"/>
        <v>44</v>
      </c>
      <c r="AX293" s="103">
        <f t="shared" si="14"/>
        <v>45</v>
      </c>
    </row>
    <row r="294" spans="1:50" x14ac:dyDescent="0.25">
      <c r="A294" s="50">
        <v>540260</v>
      </c>
      <c r="B294" s="6" t="s">
        <v>326</v>
      </c>
      <c r="C294" s="6" t="s">
        <v>321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101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101">
        <v>0</v>
      </c>
      <c r="AF294" s="7">
        <v>0</v>
      </c>
      <c r="AG294" s="101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66">
        <f t="shared" si="12"/>
        <v>202</v>
      </c>
      <c r="AV294" s="66">
        <f t="shared" si="13"/>
        <v>197</v>
      </c>
      <c r="AX294" s="66">
        <f t="shared" si="14"/>
        <v>177</v>
      </c>
    </row>
    <row r="295" spans="1:50" x14ac:dyDescent="0.25">
      <c r="A295" s="50">
        <v>540192</v>
      </c>
      <c r="B295" s="6" t="s">
        <v>323</v>
      </c>
      <c r="C295" s="6" t="s">
        <v>321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101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101">
        <v>0.91666666666666663</v>
      </c>
      <c r="AF295" s="7">
        <v>737960</v>
      </c>
      <c r="AG295" s="101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66">
        <f t="shared" si="12"/>
        <v>191</v>
      </c>
      <c r="AV295" s="66">
        <f t="shared" si="13"/>
        <v>184</v>
      </c>
      <c r="AX295" s="66">
        <f t="shared" si="14"/>
        <v>58</v>
      </c>
    </row>
    <row r="296" spans="1:50" x14ac:dyDescent="0.25">
      <c r="A296" s="50">
        <v>540193</v>
      </c>
      <c r="B296" s="6" t="s">
        <v>322</v>
      </c>
      <c r="C296" s="6" t="s">
        <v>321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101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101">
        <v>0.82352941176470584</v>
      </c>
      <c r="AF296" s="7">
        <v>1240900</v>
      </c>
      <c r="AG296" s="101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66">
        <f t="shared" si="12"/>
        <v>180</v>
      </c>
      <c r="AV296" s="66">
        <f t="shared" si="13"/>
        <v>150</v>
      </c>
      <c r="AX296" s="66">
        <f t="shared" si="14"/>
        <v>177</v>
      </c>
    </row>
    <row r="297" spans="1:50" x14ac:dyDescent="0.25">
      <c r="A297" s="50">
        <v>540194</v>
      </c>
      <c r="B297" s="6" t="s">
        <v>324</v>
      </c>
      <c r="C297" s="6" t="s">
        <v>321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101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101">
        <v>0.74206349206349209</v>
      </c>
      <c r="AF297" s="7">
        <v>9961460</v>
      </c>
      <c r="AG297" s="101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66">
        <f t="shared" si="12"/>
        <v>31</v>
      </c>
      <c r="AV297" s="66">
        <f t="shared" si="13"/>
        <v>46</v>
      </c>
      <c r="AX297" s="66">
        <f t="shared" si="14"/>
        <v>111</v>
      </c>
    </row>
    <row r="298" spans="1:50" x14ac:dyDescent="0.25">
      <c r="A298" s="50">
        <v>540261</v>
      </c>
      <c r="B298" s="6" t="s">
        <v>325</v>
      </c>
      <c r="C298" s="6" t="s">
        <v>321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101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101">
        <v>0</v>
      </c>
      <c r="AF298" s="7">
        <v>0</v>
      </c>
      <c r="AG298" s="101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66">
        <f t="shared" si="12"/>
        <v>210</v>
      </c>
      <c r="AV298" s="66">
        <f t="shared" si="13"/>
        <v>210</v>
      </c>
      <c r="AX298" s="66">
        <f t="shared" si="14"/>
        <v>177</v>
      </c>
    </row>
    <row r="299" spans="1:50" x14ac:dyDescent="0.25">
      <c r="A299" s="51">
        <v>540191</v>
      </c>
      <c r="B299" s="9" t="s">
        <v>320</v>
      </c>
      <c r="C299" s="9" t="s">
        <v>321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100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100">
        <v>0.92528735632183912</v>
      </c>
      <c r="AF299" s="10">
        <v>16285483</v>
      </c>
      <c r="AG299" s="100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x14ac:dyDescent="0.25">
      <c r="A300" s="52"/>
      <c r="B300" s="11"/>
      <c r="C300" s="11" t="s">
        <v>321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102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102">
        <v>0.84627575277337563</v>
      </c>
      <c r="AF300" s="12">
        <v>28225803</v>
      </c>
      <c r="AG300" s="102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103">
        <f t="shared" si="12"/>
        <v>45</v>
      </c>
      <c r="AV300" s="103">
        <f t="shared" si="13"/>
        <v>46</v>
      </c>
      <c r="AX300" s="103">
        <f t="shared" si="14"/>
        <v>42</v>
      </c>
    </row>
    <row r="301" spans="1:50" x14ac:dyDescent="0.25">
      <c r="A301" s="50">
        <v>540259</v>
      </c>
      <c r="B301" s="6" t="s">
        <v>332</v>
      </c>
      <c r="C301" s="6" t="s">
        <v>328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101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101">
        <v>0.89473684210526316</v>
      </c>
      <c r="AF301" s="7">
        <v>1587413</v>
      </c>
      <c r="AG301" s="101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66">
        <f t="shared" si="12"/>
        <v>108</v>
      </c>
      <c r="AV301" s="66">
        <f t="shared" si="13"/>
        <v>158</v>
      </c>
      <c r="AX301" s="66">
        <f t="shared" si="14"/>
        <v>37</v>
      </c>
    </row>
    <row r="302" spans="1:50" x14ac:dyDescent="0.25">
      <c r="A302" s="50">
        <v>540195</v>
      </c>
      <c r="B302" s="6" t="s">
        <v>329</v>
      </c>
      <c r="C302" s="6" t="s">
        <v>328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101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101">
        <v>1</v>
      </c>
      <c r="AF302" s="7">
        <v>82440</v>
      </c>
      <c r="AG302" s="101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66">
        <f t="shared" si="12"/>
        <v>202</v>
      </c>
      <c r="AV302" s="66">
        <f t="shared" si="13"/>
        <v>204</v>
      </c>
      <c r="AX302" s="66">
        <f t="shared" si="14"/>
        <v>13</v>
      </c>
    </row>
    <row r="303" spans="1:50" x14ac:dyDescent="0.25">
      <c r="A303" s="50">
        <v>540196</v>
      </c>
      <c r="B303" s="6" t="s">
        <v>330</v>
      </c>
      <c r="C303" s="6" t="s">
        <v>328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101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101">
        <v>0.66666666666666663</v>
      </c>
      <c r="AF303" s="7">
        <v>92920</v>
      </c>
      <c r="AG303" s="101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66" t="str">
        <f t="shared" si="12"/>
        <v/>
      </c>
      <c r="AV303" s="66" t="str">
        <f t="shared" si="13"/>
        <v/>
      </c>
      <c r="AX303" s="66" t="str">
        <f t="shared" si="14"/>
        <v/>
      </c>
    </row>
    <row r="304" spans="1:50" x14ac:dyDescent="0.25">
      <c r="A304" s="50">
        <v>540197</v>
      </c>
      <c r="B304" s="6" t="s">
        <v>331</v>
      </c>
      <c r="C304" s="6" t="s">
        <v>328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101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101">
        <v>0.89411764705882357</v>
      </c>
      <c r="AF304" s="7">
        <v>4540130</v>
      </c>
      <c r="AG304" s="101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66">
        <f t="shared" si="12"/>
        <v>80</v>
      </c>
      <c r="AV304" s="66">
        <f t="shared" si="13"/>
        <v>87</v>
      </c>
      <c r="AX304" s="66">
        <f t="shared" si="14"/>
        <v>124</v>
      </c>
    </row>
    <row r="305" spans="1:50" x14ac:dyDescent="0.25">
      <c r="A305" s="51">
        <v>540277</v>
      </c>
      <c r="B305" s="9" t="s">
        <v>327</v>
      </c>
      <c r="C305" s="9" t="s">
        <v>328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100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111">
        <v>4</v>
      </c>
      <c r="Z305" s="107">
        <v>7038410</v>
      </c>
      <c r="AA305" s="9">
        <v>10</v>
      </c>
      <c r="AB305" s="10">
        <v>798110</v>
      </c>
      <c r="AD305" s="9">
        <v>639</v>
      </c>
      <c r="AE305" s="108">
        <v>0.95230998509687004</v>
      </c>
      <c r="AF305" s="10">
        <v>28215571</v>
      </c>
      <c r="AG305" s="108">
        <v>0.63647866838048095</v>
      </c>
      <c r="AH305" s="9">
        <v>17</v>
      </c>
      <c r="AI305" s="10">
        <v>2303850</v>
      </c>
      <c r="AJ305" s="111">
        <v>15</v>
      </c>
      <c r="AK305" s="107">
        <v>13811320</v>
      </c>
      <c r="AM305" s="9">
        <v>639</v>
      </c>
      <c r="AN305" s="10">
        <v>28215571</v>
      </c>
      <c r="AO305" s="111">
        <v>32</v>
      </c>
      <c r="AP305" s="107">
        <v>16115170</v>
      </c>
      <c r="AR305" s="111">
        <v>671</v>
      </c>
      <c r="AS305" s="107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x14ac:dyDescent="0.25">
      <c r="A306" s="52"/>
      <c r="B306" s="11"/>
      <c r="C306" s="11" t="s">
        <v>328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102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12">
        <v>6</v>
      </c>
      <c r="Z306" s="109">
        <v>8051566</v>
      </c>
      <c r="AA306" s="11">
        <v>12</v>
      </c>
      <c r="AB306" s="12">
        <v>972270</v>
      </c>
      <c r="AD306" s="11">
        <v>770</v>
      </c>
      <c r="AE306" s="110">
        <v>0.94132029339853296</v>
      </c>
      <c r="AF306" s="12">
        <v>34518474</v>
      </c>
      <c r="AG306" s="110">
        <v>0.63049698217506966</v>
      </c>
      <c r="AH306" s="11">
        <v>29</v>
      </c>
      <c r="AI306" s="12">
        <v>5230930</v>
      </c>
      <c r="AJ306" s="112">
        <v>19</v>
      </c>
      <c r="AK306" s="109">
        <v>14998636</v>
      </c>
      <c r="AM306" s="11">
        <v>770</v>
      </c>
      <c r="AN306" s="12">
        <v>34518474</v>
      </c>
      <c r="AO306" s="112">
        <v>48</v>
      </c>
      <c r="AP306" s="109">
        <v>20229566</v>
      </c>
      <c r="AR306" s="112">
        <v>818</v>
      </c>
      <c r="AS306" s="109">
        <v>54748040</v>
      </c>
      <c r="AU306" s="103">
        <f t="shared" si="12"/>
        <v>38</v>
      </c>
      <c r="AV306" s="103">
        <f t="shared" si="13"/>
        <v>42</v>
      </c>
      <c r="AX306" s="103">
        <f t="shared" si="14"/>
        <v>31</v>
      </c>
    </row>
    <row r="307" spans="1:50" x14ac:dyDescent="0.25">
      <c r="A307" s="50">
        <v>540199</v>
      </c>
      <c r="B307" s="6" t="s">
        <v>335</v>
      </c>
      <c r="C307" s="6" t="s">
        <v>334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101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101">
        <v>0.78877887788778878</v>
      </c>
      <c r="AF307" s="7">
        <v>32234191</v>
      </c>
      <c r="AG307" s="101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66">
        <f t="shared" si="12"/>
        <v>9</v>
      </c>
      <c r="AV307" s="66">
        <f t="shared" si="13"/>
        <v>11</v>
      </c>
      <c r="AX307" s="66">
        <f t="shared" si="14"/>
        <v>87</v>
      </c>
    </row>
    <row r="308" spans="1:50" x14ac:dyDescent="0.25">
      <c r="A308" s="51">
        <v>540198</v>
      </c>
      <c r="B308" s="9" t="s">
        <v>333</v>
      </c>
      <c r="C308" s="9" t="s">
        <v>334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100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100">
        <v>0.90239999999999998</v>
      </c>
      <c r="AF308" s="10">
        <v>30304277</v>
      </c>
      <c r="AG308" s="100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x14ac:dyDescent="0.25">
      <c r="A309" s="52"/>
      <c r="B309" s="11"/>
      <c r="C309" s="11" t="s">
        <v>334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102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102">
        <v>0.84646628757108044</v>
      </c>
      <c r="AF309" s="12">
        <v>62538468</v>
      </c>
      <c r="AG309" s="102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103">
        <f t="shared" si="12"/>
        <v>25</v>
      </c>
      <c r="AV309" s="103">
        <f t="shared" si="13"/>
        <v>22</v>
      </c>
      <c r="AX309" s="103">
        <f t="shared" si="14"/>
        <v>35</v>
      </c>
    </row>
    <row r="310" spans="1:50" x14ac:dyDescent="0.25">
      <c r="A310" s="50">
        <v>540232</v>
      </c>
      <c r="B310" s="6" t="s">
        <v>341</v>
      </c>
      <c r="C310" s="6" t="s">
        <v>337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101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101">
        <v>0.77777777777777779</v>
      </c>
      <c r="AF310" s="7">
        <v>4066490</v>
      </c>
      <c r="AG310" s="101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66">
        <f t="shared" si="12"/>
        <v>84</v>
      </c>
      <c r="AV310" s="66">
        <f t="shared" si="13"/>
        <v>71</v>
      </c>
      <c r="AX310" s="66">
        <f t="shared" si="14"/>
        <v>140</v>
      </c>
    </row>
    <row r="311" spans="1:50" x14ac:dyDescent="0.25">
      <c r="A311" s="50">
        <v>540202</v>
      </c>
      <c r="B311" s="6" t="s">
        <v>338</v>
      </c>
      <c r="C311" s="6" t="s">
        <v>337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101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101">
        <v>0.90243902439024393</v>
      </c>
      <c r="AF311" s="7">
        <v>2360210</v>
      </c>
      <c r="AG311" s="101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66">
        <f t="shared" si="12"/>
        <v>83</v>
      </c>
      <c r="AV311" s="66">
        <f t="shared" si="13"/>
        <v>42</v>
      </c>
      <c r="AX311" s="66">
        <f t="shared" si="14"/>
        <v>61</v>
      </c>
    </row>
    <row r="312" spans="1:50" x14ac:dyDescent="0.25">
      <c r="A312" s="50">
        <v>540018</v>
      </c>
      <c r="B312" s="6" t="s">
        <v>74</v>
      </c>
      <c r="C312" s="6" t="s">
        <v>337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101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101">
        <v>0.89224137931034486</v>
      </c>
      <c r="AF312" s="7">
        <v>9499700</v>
      </c>
      <c r="AG312" s="101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66" t="str">
        <f t="shared" si="12"/>
        <v/>
      </c>
      <c r="AV312" s="66" t="str">
        <f t="shared" si="13"/>
        <v/>
      </c>
      <c r="AX312" s="66" t="str">
        <f t="shared" si="14"/>
        <v/>
      </c>
    </row>
    <row r="313" spans="1:50" x14ac:dyDescent="0.25">
      <c r="A313" s="50">
        <v>540221</v>
      </c>
      <c r="B313" s="6" t="s">
        <v>339</v>
      </c>
      <c r="C313" s="6" t="s">
        <v>337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101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101">
        <v>0.97701149425287359</v>
      </c>
      <c r="AF313" s="7">
        <v>2439440</v>
      </c>
      <c r="AG313" s="101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66">
        <f t="shared" si="12"/>
        <v>79</v>
      </c>
      <c r="AV313" s="66">
        <f t="shared" si="13"/>
        <v>142</v>
      </c>
      <c r="AX313" s="66">
        <f t="shared" si="14"/>
        <v>75</v>
      </c>
    </row>
    <row r="314" spans="1:50" x14ac:dyDescent="0.25">
      <c r="A314" s="50">
        <v>540231</v>
      </c>
      <c r="B314" s="6" t="s">
        <v>340</v>
      </c>
      <c r="C314" s="6" t="s">
        <v>337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101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107">
        <v>6101300</v>
      </c>
      <c r="AA314" s="6">
        <v>6</v>
      </c>
      <c r="AB314" s="7">
        <v>1003510</v>
      </c>
      <c r="AD314" s="6">
        <v>177</v>
      </c>
      <c r="AE314" s="101">
        <v>0.88059701492537312</v>
      </c>
      <c r="AF314" s="7">
        <v>5860248</v>
      </c>
      <c r="AG314" s="108">
        <v>0.39609764353504701</v>
      </c>
      <c r="AH314" s="6">
        <v>15</v>
      </c>
      <c r="AI314" s="7">
        <v>1829900</v>
      </c>
      <c r="AJ314" s="6">
        <v>9</v>
      </c>
      <c r="AK314" s="107">
        <v>7104810</v>
      </c>
      <c r="AM314" s="6">
        <v>174</v>
      </c>
      <c r="AN314" s="7">
        <v>5108448</v>
      </c>
      <c r="AO314" s="6">
        <v>27</v>
      </c>
      <c r="AP314" s="107">
        <v>9686510</v>
      </c>
      <c r="AR314" s="6">
        <v>201</v>
      </c>
      <c r="AS314" s="107">
        <v>14794958</v>
      </c>
      <c r="AU314" s="66">
        <f t="shared" si="12"/>
        <v>38</v>
      </c>
      <c r="AV314" s="66">
        <f t="shared" si="13"/>
        <v>56</v>
      </c>
      <c r="AX314" s="66">
        <f t="shared" si="14"/>
        <v>12</v>
      </c>
    </row>
    <row r="315" spans="1:50" x14ac:dyDescent="0.25">
      <c r="A315" s="51">
        <v>540200</v>
      </c>
      <c r="B315" s="9" t="s">
        <v>336</v>
      </c>
      <c r="C315" s="9" t="s">
        <v>337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100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100">
        <v>0.90544799639801887</v>
      </c>
      <c r="AF315" s="10">
        <v>86387317</v>
      </c>
      <c r="AG315" s="100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x14ac:dyDescent="0.25">
      <c r="A316" s="52"/>
      <c r="B316" s="11"/>
      <c r="C316" s="11" t="s">
        <v>337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102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109">
        <v>20636844</v>
      </c>
      <c r="AA316" s="11">
        <v>66</v>
      </c>
      <c r="AB316" s="12">
        <v>13001680</v>
      </c>
      <c r="AD316" s="11">
        <v>2617</v>
      </c>
      <c r="AE316" s="102">
        <v>0.90117079889807161</v>
      </c>
      <c r="AF316" s="12">
        <v>110613405</v>
      </c>
      <c r="AG316" s="110">
        <v>0.46231317951357381</v>
      </c>
      <c r="AH316" s="11">
        <v>191</v>
      </c>
      <c r="AI316" s="12">
        <v>23802838</v>
      </c>
      <c r="AJ316" s="11">
        <v>96</v>
      </c>
      <c r="AK316" s="109">
        <v>104844522</v>
      </c>
      <c r="AM316" s="11">
        <v>2610</v>
      </c>
      <c r="AN316" s="12">
        <v>107222005</v>
      </c>
      <c r="AO316" s="11">
        <v>294</v>
      </c>
      <c r="AP316" s="109">
        <v>132038760</v>
      </c>
      <c r="AR316" s="11">
        <v>2904</v>
      </c>
      <c r="AS316" s="109">
        <v>239260765</v>
      </c>
      <c r="AU316" s="103">
        <f t="shared" si="12"/>
        <v>8</v>
      </c>
      <c r="AV316" s="103">
        <f t="shared" si="13"/>
        <v>11</v>
      </c>
      <c r="AX316" s="103">
        <f t="shared" si="14"/>
        <v>10</v>
      </c>
    </row>
    <row r="317" spans="1:50" x14ac:dyDescent="0.25">
      <c r="A317" s="50">
        <v>540204</v>
      </c>
      <c r="B317" s="6" t="s">
        <v>344</v>
      </c>
      <c r="C317" s="6" t="s">
        <v>343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101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101">
        <v>0.84920634920634919</v>
      </c>
      <c r="AF317" s="7">
        <v>3854673</v>
      </c>
      <c r="AG317" s="101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66">
        <f t="shared" si="12"/>
        <v>63</v>
      </c>
      <c r="AV317" s="66">
        <f t="shared" si="13"/>
        <v>67</v>
      </c>
      <c r="AX317" s="66">
        <f t="shared" si="14"/>
        <v>116</v>
      </c>
    </row>
    <row r="318" spans="1:50" x14ac:dyDescent="0.25">
      <c r="A318" s="50">
        <v>540205</v>
      </c>
      <c r="B318" s="6" t="s">
        <v>345</v>
      </c>
      <c r="C318" s="6" t="s">
        <v>343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101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101">
        <v>0.61904761904761907</v>
      </c>
      <c r="AF318" s="7">
        <v>262980</v>
      </c>
      <c r="AG318" s="101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66">
        <f t="shared" si="12"/>
        <v>172</v>
      </c>
      <c r="AV318" s="66">
        <f t="shared" si="13"/>
        <v>194</v>
      </c>
      <c r="AX318" s="66">
        <f t="shared" si="14"/>
        <v>46</v>
      </c>
    </row>
    <row r="319" spans="1:50" x14ac:dyDescent="0.25">
      <c r="A319" s="50">
        <v>540206</v>
      </c>
      <c r="B319" s="6" t="s">
        <v>346</v>
      </c>
      <c r="C319" s="6" t="s">
        <v>343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101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101">
        <v>0.8</v>
      </c>
      <c r="AF319" s="7">
        <v>814030</v>
      </c>
      <c r="AG319" s="101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66">
        <f t="shared" si="12"/>
        <v>136</v>
      </c>
      <c r="AV319" s="66">
        <f t="shared" si="13"/>
        <v>111</v>
      </c>
      <c r="AX319" s="66">
        <f t="shared" si="14"/>
        <v>10</v>
      </c>
    </row>
    <row r="320" spans="1:50" x14ac:dyDescent="0.25">
      <c r="A320" s="51">
        <v>540203</v>
      </c>
      <c r="B320" s="9" t="s">
        <v>342</v>
      </c>
      <c r="C320" s="9" t="s">
        <v>343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100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100">
        <v>0.9405829596412556</v>
      </c>
      <c r="AF320" s="10">
        <v>25758570</v>
      </c>
      <c r="AG320" s="116">
        <v>0.51108316399787501</v>
      </c>
      <c r="AH320" s="9">
        <v>27</v>
      </c>
      <c r="AI320" s="10">
        <v>2684602</v>
      </c>
      <c r="AJ320" s="9">
        <v>26</v>
      </c>
      <c r="AK320" s="115">
        <v>21956786</v>
      </c>
      <c r="AM320" s="9">
        <v>837</v>
      </c>
      <c r="AN320" s="10">
        <v>25727720</v>
      </c>
      <c r="AO320" s="9">
        <v>55</v>
      </c>
      <c r="AP320" s="115">
        <v>24672238</v>
      </c>
      <c r="AR320" s="9">
        <v>892</v>
      </c>
      <c r="AS320" s="115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x14ac:dyDescent="0.25">
      <c r="A321" s="52"/>
      <c r="B321" s="11"/>
      <c r="C321" s="11" t="s">
        <v>343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102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102">
        <v>0.91899441340782118</v>
      </c>
      <c r="AF321" s="12">
        <v>30690253</v>
      </c>
      <c r="AG321" s="113">
        <v>0.45097454811150489</v>
      </c>
      <c r="AH321" s="11">
        <v>50</v>
      </c>
      <c r="AI321" s="12">
        <v>5861124</v>
      </c>
      <c r="AJ321" s="11">
        <v>37</v>
      </c>
      <c r="AK321" s="109">
        <v>31501805</v>
      </c>
      <c r="AM321" s="11">
        <v>984</v>
      </c>
      <c r="AN321" s="12">
        <v>30450203</v>
      </c>
      <c r="AO321" s="11">
        <v>90</v>
      </c>
      <c r="AP321" s="109">
        <v>37602979</v>
      </c>
      <c r="AR321" s="11">
        <v>1074</v>
      </c>
      <c r="AS321" s="109">
        <v>68053182</v>
      </c>
      <c r="AU321" s="103">
        <f t="shared" si="12"/>
        <v>30</v>
      </c>
      <c r="AV321" s="103">
        <f t="shared" si="13"/>
        <v>38</v>
      </c>
      <c r="AX321" s="103">
        <f t="shared" si="14"/>
        <v>24</v>
      </c>
    </row>
    <row r="322" spans="1:50" x14ac:dyDescent="0.25">
      <c r="A322" s="50">
        <v>540256</v>
      </c>
      <c r="B322" s="6" t="s">
        <v>351</v>
      </c>
      <c r="C322" s="6" t="s">
        <v>348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101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111">
        <v>6</v>
      </c>
      <c r="Z322" s="107">
        <v>4282115</v>
      </c>
      <c r="AA322" s="6">
        <v>1</v>
      </c>
      <c r="AB322" s="7">
        <v>127700</v>
      </c>
      <c r="AD322" s="6">
        <v>58</v>
      </c>
      <c r="AE322" s="108">
        <v>0.69047619047619002</v>
      </c>
      <c r="AF322" s="7">
        <v>2576850</v>
      </c>
      <c r="AG322" s="108">
        <v>0.31712481378447099</v>
      </c>
      <c r="AH322" s="6">
        <v>19</v>
      </c>
      <c r="AI322" s="7">
        <v>1139000</v>
      </c>
      <c r="AJ322" s="111">
        <v>7</v>
      </c>
      <c r="AK322" s="107">
        <v>4409815</v>
      </c>
      <c r="AM322" s="6">
        <v>57</v>
      </c>
      <c r="AN322" s="7">
        <v>2553750</v>
      </c>
      <c r="AO322" s="111">
        <v>27</v>
      </c>
      <c r="AP322" s="107">
        <v>5571915</v>
      </c>
      <c r="AR322" s="111">
        <v>84</v>
      </c>
      <c r="AS322" s="107">
        <v>8125665</v>
      </c>
      <c r="AU322" s="66">
        <f t="shared" si="12"/>
        <v>81</v>
      </c>
      <c r="AV322" s="66">
        <f t="shared" si="13"/>
        <v>88</v>
      </c>
      <c r="AX322" s="66">
        <f t="shared" si="14"/>
        <v>163</v>
      </c>
    </row>
    <row r="323" spans="1:50" x14ac:dyDescent="0.25">
      <c r="A323" s="50">
        <v>540208</v>
      </c>
      <c r="B323" s="6" t="s">
        <v>349</v>
      </c>
      <c r="C323" s="6" t="s">
        <v>348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101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101">
        <v>0.78335373317013468</v>
      </c>
      <c r="AF323" s="7">
        <v>45949934</v>
      </c>
      <c r="AG323" s="117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66">
        <f t="shared" si="12"/>
        <v>5</v>
      </c>
      <c r="AV323" s="66">
        <f t="shared" si="13"/>
        <v>6</v>
      </c>
      <c r="AX323" s="66">
        <f t="shared" si="14"/>
        <v>151</v>
      </c>
    </row>
    <row r="324" spans="1:50" x14ac:dyDescent="0.25">
      <c r="A324" s="50">
        <v>540196</v>
      </c>
      <c r="B324" s="6" t="s">
        <v>330</v>
      </c>
      <c r="C324" s="6" t="s">
        <v>348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101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101">
        <v>0.5</v>
      </c>
      <c r="AF324" s="7">
        <v>149000</v>
      </c>
      <c r="AG324" s="117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66" t="str">
        <f t="shared" si="12"/>
        <v/>
      </c>
      <c r="AV324" s="66" t="str">
        <f t="shared" si="13"/>
        <v/>
      </c>
      <c r="AX324" s="66" t="str">
        <f t="shared" si="14"/>
        <v/>
      </c>
    </row>
    <row r="325" spans="1:50" x14ac:dyDescent="0.25">
      <c r="A325" s="50">
        <v>540210</v>
      </c>
      <c r="B325" s="6" t="s">
        <v>350</v>
      </c>
      <c r="C325" s="6" t="s">
        <v>348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101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101">
        <v>0.76767676767676762</v>
      </c>
      <c r="AF325" s="7">
        <v>2825360</v>
      </c>
      <c r="AG325" s="117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66">
        <f t="shared" si="12"/>
        <v>71</v>
      </c>
      <c r="AV325" s="66">
        <f t="shared" si="13"/>
        <v>72</v>
      </c>
      <c r="AX325" s="66">
        <f t="shared" si="14"/>
        <v>112</v>
      </c>
    </row>
    <row r="326" spans="1:50" x14ac:dyDescent="0.25">
      <c r="A326" s="50">
        <v>540258</v>
      </c>
      <c r="B326" s="6" t="s">
        <v>352</v>
      </c>
      <c r="C326" s="6" t="s">
        <v>348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101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101">
        <v>0.70833333333333337</v>
      </c>
      <c r="AF326" s="7">
        <v>680200</v>
      </c>
      <c r="AG326" s="117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66">
        <f t="shared" si="12"/>
        <v>162</v>
      </c>
      <c r="AV326" s="66">
        <f t="shared" si="13"/>
        <v>173</v>
      </c>
      <c r="AX326" s="66">
        <f t="shared" si="14"/>
        <v>137</v>
      </c>
    </row>
    <row r="327" spans="1:50" x14ac:dyDescent="0.25">
      <c r="A327" s="51">
        <v>540207</v>
      </c>
      <c r="B327" s="9" t="s">
        <v>347</v>
      </c>
      <c r="C327" s="9" t="s">
        <v>348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100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107">
        <v>15521600</v>
      </c>
      <c r="AA327" s="9">
        <v>21</v>
      </c>
      <c r="AB327" s="10">
        <v>2312370</v>
      </c>
      <c r="AD327" s="9">
        <v>820</v>
      </c>
      <c r="AE327" s="100">
        <v>0.89130434782608692</v>
      </c>
      <c r="AF327" s="10">
        <v>43270455</v>
      </c>
      <c r="AG327" s="108">
        <v>0.58916138802948304</v>
      </c>
      <c r="AH327" s="9">
        <v>73</v>
      </c>
      <c r="AI327" s="10">
        <v>10535721</v>
      </c>
      <c r="AJ327" s="9">
        <v>27</v>
      </c>
      <c r="AK327" s="107">
        <v>19637970</v>
      </c>
      <c r="AM327" s="9">
        <v>819</v>
      </c>
      <c r="AN327" s="10">
        <v>43088755</v>
      </c>
      <c r="AO327" s="9">
        <v>101</v>
      </c>
      <c r="AP327" s="107">
        <v>30355391</v>
      </c>
      <c r="AR327" s="9">
        <v>920</v>
      </c>
      <c r="AS327" s="107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x14ac:dyDescent="0.25">
      <c r="A328" s="52"/>
      <c r="B328" s="11"/>
      <c r="C328" s="11" t="s">
        <v>348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102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12">
        <v>28</v>
      </c>
      <c r="Z328" s="109">
        <v>64008945</v>
      </c>
      <c r="AA328" s="11">
        <v>41</v>
      </c>
      <c r="AB328" s="12">
        <v>5941060</v>
      </c>
      <c r="AD328" s="11">
        <v>1613</v>
      </c>
      <c r="AE328" s="113">
        <v>0.82802874743326405</v>
      </c>
      <c r="AF328" s="12">
        <v>95451799</v>
      </c>
      <c r="AG328" s="113">
        <v>0.41849763899999998</v>
      </c>
      <c r="AH328" s="11">
        <v>258</v>
      </c>
      <c r="AI328" s="12">
        <v>36454415</v>
      </c>
      <c r="AJ328" s="112">
        <v>77</v>
      </c>
      <c r="AK328" s="109">
        <v>96175835</v>
      </c>
      <c r="AM328" s="11">
        <v>1606</v>
      </c>
      <c r="AN328" s="12">
        <v>91512999</v>
      </c>
      <c r="AO328" s="112">
        <v>342</v>
      </c>
      <c r="AP328" s="109">
        <v>136569050</v>
      </c>
      <c r="AR328" s="112">
        <v>1948</v>
      </c>
      <c r="AS328" s="109">
        <v>228082049</v>
      </c>
      <c r="AU328" s="103">
        <f t="shared" si="12"/>
        <v>17</v>
      </c>
      <c r="AV328" s="103">
        <f t="shared" si="13"/>
        <v>13</v>
      </c>
      <c r="AX328" s="103">
        <f t="shared" si="14"/>
        <v>51</v>
      </c>
    </row>
    <row r="329" spans="1:50" x14ac:dyDescent="0.25">
      <c r="A329" s="50">
        <v>540212</v>
      </c>
      <c r="B329" s="6" t="s">
        <v>355</v>
      </c>
      <c r="C329" s="6" t="s">
        <v>354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101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101">
        <v>0.77272727272727271</v>
      </c>
      <c r="AF329" s="7">
        <v>2789540</v>
      </c>
      <c r="AG329" s="101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66">
        <f t="shared" si="12"/>
        <v>103</v>
      </c>
      <c r="AV329" s="66">
        <f t="shared" si="13"/>
        <v>68</v>
      </c>
      <c r="AX329" s="66">
        <f t="shared" si="14"/>
        <v>79</v>
      </c>
    </row>
    <row r="330" spans="1:50" x14ac:dyDescent="0.25">
      <c r="A330" s="51">
        <v>540211</v>
      </c>
      <c r="B330" s="9" t="s">
        <v>353</v>
      </c>
      <c r="C330" s="9" t="s">
        <v>354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100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100">
        <v>0.96271929824561409</v>
      </c>
      <c r="AF330" s="10">
        <v>15071860</v>
      </c>
      <c r="AG330" s="100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x14ac:dyDescent="0.25">
      <c r="A331" s="52"/>
      <c r="B331" s="11"/>
      <c r="C331" s="11" t="s">
        <v>354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102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102">
        <v>0.93869731800766287</v>
      </c>
      <c r="AF331" s="12">
        <v>17861400</v>
      </c>
      <c r="AG331" s="102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103">
        <f t="shared" ref="AU331:AU341" si="15">IF(D331 = "SPLIT", "",COUNTIFS(D$11:D$350,D331,AR$11:AR$350,"&gt;"&amp;AR331)+1)</f>
        <v>49</v>
      </c>
      <c r="AV331" s="103">
        <f t="shared" ref="AV331:AV341" si="16">IF(D331 = "SPLIT", "",COUNTIFS(D$11:D$350,D331,AS$11:AS$350,"&gt;"&amp;AS331)+1)</f>
        <v>55</v>
      </c>
      <c r="AX331" s="103">
        <f t="shared" si="14"/>
        <v>28</v>
      </c>
    </row>
    <row r="332" spans="1:50" x14ac:dyDescent="0.25">
      <c r="A332" s="50">
        <v>540214</v>
      </c>
      <c r="B332" s="6" t="s">
        <v>358</v>
      </c>
      <c r="C332" s="6" t="s">
        <v>357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101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111">
        <v>61</v>
      </c>
      <c r="R332" s="107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111">
        <v>1</v>
      </c>
      <c r="Z332" s="107">
        <v>69000000</v>
      </c>
      <c r="AA332" s="6">
        <v>2</v>
      </c>
      <c r="AB332" s="7">
        <v>1326300</v>
      </c>
      <c r="AD332" s="6">
        <v>240</v>
      </c>
      <c r="AE332" s="108">
        <v>0.78431372549019596</v>
      </c>
      <c r="AF332" s="7">
        <v>19488650</v>
      </c>
      <c r="AG332" s="108">
        <v>0.13394230973829799</v>
      </c>
      <c r="AH332" s="111">
        <v>63</v>
      </c>
      <c r="AI332" s="107">
        <v>55685378</v>
      </c>
      <c r="AJ332" s="111">
        <v>3</v>
      </c>
      <c r="AK332" s="107">
        <v>70326300</v>
      </c>
      <c r="AM332" s="6">
        <v>240</v>
      </c>
      <c r="AN332" s="7">
        <v>19488650</v>
      </c>
      <c r="AO332" s="6">
        <v>66</v>
      </c>
      <c r="AP332" s="107">
        <v>126011678</v>
      </c>
      <c r="AR332" s="6">
        <v>306</v>
      </c>
      <c r="AS332" s="107">
        <v>145500328</v>
      </c>
      <c r="AU332" s="66">
        <f t="shared" si="15"/>
        <v>25</v>
      </c>
      <c r="AV332" s="66">
        <f t="shared" si="16"/>
        <v>5</v>
      </c>
      <c r="AX332" s="66">
        <f t="shared" ref="AX332:AX350" si="17">IF(D332 = "SPLIT", "",COUNTIFS(D$11:D$350,D332,I$11:I$350,"&gt;"&amp;I332)+1)</f>
        <v>117</v>
      </c>
    </row>
    <row r="333" spans="1:50" x14ac:dyDescent="0.25">
      <c r="A333" s="50">
        <v>540215</v>
      </c>
      <c r="B333" s="6" t="s">
        <v>359</v>
      </c>
      <c r="C333" s="6" t="s">
        <v>357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101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101">
        <v>0.85759493670886078</v>
      </c>
      <c r="AF333" s="7">
        <v>21886570</v>
      </c>
      <c r="AG333" s="117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66">
        <f t="shared" si="15"/>
        <v>23</v>
      </c>
      <c r="AV333" s="66">
        <f t="shared" si="16"/>
        <v>13</v>
      </c>
      <c r="AX333" s="66">
        <f t="shared" si="17"/>
        <v>161</v>
      </c>
    </row>
    <row r="334" spans="1:50" x14ac:dyDescent="0.25">
      <c r="A334" s="50">
        <v>540216</v>
      </c>
      <c r="B334" s="6" t="s">
        <v>360</v>
      </c>
      <c r="C334" s="6" t="s">
        <v>357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101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107">
        <v>2000000</v>
      </c>
      <c r="AA334" s="6">
        <v>1</v>
      </c>
      <c r="AB334" s="7">
        <v>125000</v>
      </c>
      <c r="AD334" s="6">
        <v>58</v>
      </c>
      <c r="AE334" s="101">
        <v>0.58585858585858586</v>
      </c>
      <c r="AF334" s="7">
        <v>4828420</v>
      </c>
      <c r="AG334" s="108">
        <v>0.438136719795651</v>
      </c>
      <c r="AH334" s="6">
        <v>39</v>
      </c>
      <c r="AI334" s="7">
        <v>4066930</v>
      </c>
      <c r="AJ334" s="6">
        <v>2</v>
      </c>
      <c r="AK334" s="107">
        <v>2125000</v>
      </c>
      <c r="AM334" s="6">
        <v>58</v>
      </c>
      <c r="AN334" s="7">
        <v>4828420</v>
      </c>
      <c r="AO334" s="6">
        <v>41</v>
      </c>
      <c r="AP334" s="107">
        <v>6191930</v>
      </c>
      <c r="AR334" s="6">
        <v>99</v>
      </c>
      <c r="AS334" s="107">
        <v>11020350</v>
      </c>
      <c r="AU334" s="66">
        <f t="shared" si="15"/>
        <v>71</v>
      </c>
      <c r="AV334" s="66">
        <f t="shared" si="16"/>
        <v>73</v>
      </c>
      <c r="AX334" s="66">
        <f t="shared" si="17"/>
        <v>49</v>
      </c>
    </row>
    <row r="335" spans="1:50" x14ac:dyDescent="0.25">
      <c r="A335" s="51">
        <v>540213</v>
      </c>
      <c r="B335" s="9" t="s">
        <v>356</v>
      </c>
      <c r="C335" s="9" t="s">
        <v>357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100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107">
        <v>15563170</v>
      </c>
      <c r="AA335" s="9">
        <v>18</v>
      </c>
      <c r="AB335" s="10">
        <v>3342063</v>
      </c>
      <c r="AD335" s="9">
        <v>1402</v>
      </c>
      <c r="AE335" s="100">
        <v>0.89699296225207936</v>
      </c>
      <c r="AF335" s="10">
        <v>109746477</v>
      </c>
      <c r="AG335" s="108">
        <v>0.724113638804468</v>
      </c>
      <c r="AH335" s="9">
        <v>129</v>
      </c>
      <c r="AI335" s="10">
        <v>22817633</v>
      </c>
      <c r="AJ335" s="9">
        <v>31</v>
      </c>
      <c r="AK335" s="107">
        <v>18941733</v>
      </c>
      <c r="AM335" s="9">
        <v>1399</v>
      </c>
      <c r="AN335" s="10">
        <v>105968307</v>
      </c>
      <c r="AO335" s="9">
        <v>163</v>
      </c>
      <c r="AP335" s="107">
        <v>45537536</v>
      </c>
      <c r="AR335" s="9">
        <v>1563</v>
      </c>
      <c r="AS335" s="107">
        <v>151559743</v>
      </c>
      <c r="AU335" s="51">
        <f t="shared" si="15"/>
        <v>13</v>
      </c>
      <c r="AV335" s="51">
        <f t="shared" si="16"/>
        <v>10</v>
      </c>
      <c r="AX335" s="51">
        <f t="shared" si="17"/>
        <v>18</v>
      </c>
    </row>
    <row r="336" spans="1:50" x14ac:dyDescent="0.25">
      <c r="A336" s="52"/>
      <c r="B336" s="11"/>
      <c r="C336" s="11" t="s">
        <v>357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102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12">
        <v>262</v>
      </c>
      <c r="R336" s="109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12">
        <v>14</v>
      </c>
      <c r="Z336" s="109">
        <v>86563170</v>
      </c>
      <c r="AA336" s="11">
        <v>23</v>
      </c>
      <c r="AB336" s="12">
        <v>5578663</v>
      </c>
      <c r="AD336" s="11">
        <v>1971</v>
      </c>
      <c r="AE336" s="113">
        <v>0.86295971978984198</v>
      </c>
      <c r="AF336" s="12">
        <v>155950117</v>
      </c>
      <c r="AG336" s="113">
        <v>0.40291329371072199</v>
      </c>
      <c r="AH336" s="112">
        <v>274</v>
      </c>
      <c r="AI336" s="109">
        <v>138873921</v>
      </c>
      <c r="AJ336" s="112">
        <v>38</v>
      </c>
      <c r="AK336" s="109">
        <v>92178333</v>
      </c>
      <c r="AM336" s="11">
        <v>1968</v>
      </c>
      <c r="AN336" s="12">
        <v>152171947</v>
      </c>
      <c r="AO336" s="11">
        <v>315</v>
      </c>
      <c r="AP336" s="109">
        <v>234830424</v>
      </c>
      <c r="AR336" s="11">
        <v>2284</v>
      </c>
      <c r="AS336" s="109">
        <v>387056271</v>
      </c>
      <c r="AU336" s="103">
        <f t="shared" si="15"/>
        <v>14</v>
      </c>
      <c r="AV336" s="103">
        <f t="shared" si="16"/>
        <v>6</v>
      </c>
      <c r="AX336" s="103">
        <f t="shared" si="17"/>
        <v>27</v>
      </c>
    </row>
    <row r="337" spans="1:50" x14ac:dyDescent="0.25">
      <c r="A337" s="50">
        <v>540218</v>
      </c>
      <c r="B337" s="6" t="s">
        <v>364</v>
      </c>
      <c r="C337" s="6" t="s">
        <v>362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101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101">
        <v>0.69565217391304346</v>
      </c>
      <c r="AF337" s="7">
        <v>3419400</v>
      </c>
      <c r="AG337" s="101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66">
        <f t="shared" si="15"/>
        <v>52</v>
      </c>
      <c r="AV337" s="66">
        <f t="shared" si="16"/>
        <v>69</v>
      </c>
      <c r="AX337" s="66">
        <f t="shared" si="17"/>
        <v>133</v>
      </c>
    </row>
    <row r="338" spans="1:50" x14ac:dyDescent="0.25">
      <c r="A338" s="50">
        <v>540219</v>
      </c>
      <c r="B338" s="6" t="s">
        <v>361</v>
      </c>
      <c r="C338" s="6" t="s">
        <v>362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101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101">
        <v>0.76815642458100564</v>
      </c>
      <c r="AF338" s="7">
        <v>9442280</v>
      </c>
      <c r="AG338" s="101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66">
        <f t="shared" si="15"/>
        <v>17</v>
      </c>
      <c r="AV338" s="66">
        <f t="shared" si="16"/>
        <v>37</v>
      </c>
      <c r="AX338" s="66">
        <f t="shared" si="17"/>
        <v>35</v>
      </c>
    </row>
    <row r="339" spans="1:50" x14ac:dyDescent="0.25">
      <c r="A339" s="50">
        <v>540220</v>
      </c>
      <c r="B339" s="6" t="s">
        <v>363</v>
      </c>
      <c r="C339" s="6" t="s">
        <v>362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101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101">
        <v>0.7946428571428571</v>
      </c>
      <c r="AF339" s="7">
        <v>2981450</v>
      </c>
      <c r="AG339" s="101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66">
        <f t="shared" si="15"/>
        <v>67</v>
      </c>
      <c r="AV339" s="66">
        <f t="shared" si="16"/>
        <v>99</v>
      </c>
      <c r="AX339" s="66">
        <f t="shared" si="17"/>
        <v>88</v>
      </c>
    </row>
    <row r="340" spans="1:50" x14ac:dyDescent="0.25">
      <c r="A340" s="51">
        <v>540217</v>
      </c>
      <c r="B340" s="9" t="s">
        <v>365</v>
      </c>
      <c r="C340" s="9" t="s">
        <v>362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100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100">
        <v>0.93126684636118595</v>
      </c>
      <c r="AF340" s="10">
        <v>62044141</v>
      </c>
      <c r="AG340" s="108">
        <v>0.62922138269999495</v>
      </c>
      <c r="AH340" s="9">
        <v>84</v>
      </c>
      <c r="AI340" s="10">
        <v>8843270</v>
      </c>
      <c r="AJ340" s="9">
        <v>69</v>
      </c>
      <c r="AK340" s="107">
        <v>27717218</v>
      </c>
      <c r="AM340" s="9">
        <v>2071</v>
      </c>
      <c r="AN340" s="10">
        <v>61658841</v>
      </c>
      <c r="AO340" s="9">
        <v>155</v>
      </c>
      <c r="AP340" s="107">
        <v>36945788</v>
      </c>
      <c r="AR340" s="9">
        <v>2226</v>
      </c>
      <c r="AS340" s="107">
        <v>98604629</v>
      </c>
      <c r="AU340" s="51">
        <f t="shared" si="15"/>
        <v>9</v>
      </c>
      <c r="AV340" s="51">
        <f t="shared" si="16"/>
        <v>15</v>
      </c>
      <c r="AX340" s="51">
        <f t="shared" si="17"/>
        <v>7</v>
      </c>
    </row>
    <row r="341" spans="1:50" x14ac:dyDescent="0.25">
      <c r="A341" s="52"/>
      <c r="B341" s="11"/>
      <c r="C341" s="11" t="s">
        <v>362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102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102">
        <v>0.89378969654199014</v>
      </c>
      <c r="AF341" s="12">
        <v>77887271</v>
      </c>
      <c r="AG341" s="113">
        <v>0.53505104912080903</v>
      </c>
      <c r="AH341" s="11">
        <v>202</v>
      </c>
      <c r="AI341" s="12">
        <v>21849640</v>
      </c>
      <c r="AJ341" s="11">
        <v>99</v>
      </c>
      <c r="AK341" s="109">
        <v>45832883</v>
      </c>
      <c r="AM341" s="11">
        <v>2529</v>
      </c>
      <c r="AN341" s="12">
        <v>77423071</v>
      </c>
      <c r="AO341" s="11">
        <v>305</v>
      </c>
      <c r="AP341" s="109">
        <v>68146723</v>
      </c>
      <c r="AR341" s="11">
        <v>2834</v>
      </c>
      <c r="AS341" s="109">
        <v>145569794</v>
      </c>
      <c r="AU341" s="103">
        <f t="shared" si="15"/>
        <v>9</v>
      </c>
      <c r="AV341" s="103">
        <f t="shared" si="16"/>
        <v>18</v>
      </c>
      <c r="AX341" s="103">
        <f t="shared" si="17"/>
        <v>8</v>
      </c>
    </row>
    <row r="342" spans="1:50" x14ac:dyDescent="0.25">
      <c r="A342" s="54" t="s">
        <v>366</v>
      </c>
      <c r="B342" s="6"/>
      <c r="C342" s="6"/>
      <c r="D342" s="6"/>
      <c r="E342" s="50"/>
      <c r="F342" s="6"/>
      <c r="G342" s="7"/>
      <c r="H342" s="6"/>
      <c r="I342" s="101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101"/>
      <c r="AF342" s="7"/>
      <c r="AG342" s="101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66"/>
      <c r="AV342" s="66"/>
      <c r="AX342" s="51"/>
    </row>
    <row r="343" spans="1:50" x14ac:dyDescent="0.25">
      <c r="A343" s="62">
        <v>540041</v>
      </c>
      <c r="B343" s="14" t="s">
        <v>105</v>
      </c>
      <c r="C343" s="14" t="s">
        <v>367</v>
      </c>
      <c r="D343" s="14" t="s">
        <v>46</v>
      </c>
      <c r="E343" s="62" t="s">
        <v>368</v>
      </c>
      <c r="F343" s="14">
        <v>155</v>
      </c>
      <c r="G343" s="15">
        <v>7896800</v>
      </c>
      <c r="H343" s="14">
        <v>15</v>
      </c>
      <c r="I343" s="104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104">
        <v>0.83732057416267947</v>
      </c>
      <c r="AF343" s="15">
        <v>8868660</v>
      </c>
      <c r="AG343" s="104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62">
        <f t="shared" ref="AU343:AU350" si="18">IF(D343 = "SPLIT", "",COUNTIFS(D$11:D$350,D343,AR$11:AR$350,"&gt;"&amp;AR343)+1)</f>
        <v>36</v>
      </c>
      <c r="AV343" s="62">
        <f t="shared" ref="AV343:AV350" si="19">IF(D343 = "SPLIT", "",COUNTIFS(D$11:D$350,D343,AS$11:AS$350,"&gt;"&amp;AS343)+1)</f>
        <v>57</v>
      </c>
      <c r="AX343" s="62">
        <f t="shared" si="17"/>
        <v>125</v>
      </c>
    </row>
    <row r="344" spans="1:50" x14ac:dyDescent="0.25">
      <c r="A344" s="62">
        <v>540018</v>
      </c>
      <c r="B344" s="14" t="s">
        <v>74</v>
      </c>
      <c r="C344" s="14" t="s">
        <v>369</v>
      </c>
      <c r="D344" s="14" t="s">
        <v>46</v>
      </c>
      <c r="E344" s="62" t="s">
        <v>370</v>
      </c>
      <c r="F344" s="14">
        <v>942</v>
      </c>
      <c r="G344" s="15">
        <v>76295700</v>
      </c>
      <c r="H344" s="14">
        <v>10</v>
      </c>
      <c r="I344" s="104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104">
        <v>0.94599303135888502</v>
      </c>
      <c r="AF344" s="15">
        <v>93828480</v>
      </c>
      <c r="AG344" s="104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62">
        <f t="shared" si="18"/>
        <v>3</v>
      </c>
      <c r="AV344" s="62">
        <f t="shared" si="19"/>
        <v>3</v>
      </c>
      <c r="AX344" s="62">
        <f t="shared" si="17"/>
        <v>169</v>
      </c>
    </row>
    <row r="345" spans="1:50" x14ac:dyDescent="0.25">
      <c r="A345" s="62">
        <v>540029</v>
      </c>
      <c r="B345" s="14" t="s">
        <v>88</v>
      </c>
      <c r="C345" s="14" t="s">
        <v>371</v>
      </c>
      <c r="D345" s="14" t="s">
        <v>46</v>
      </c>
      <c r="E345" s="62" t="s">
        <v>372</v>
      </c>
      <c r="F345" s="14">
        <v>53</v>
      </c>
      <c r="G345" s="15">
        <v>2271650</v>
      </c>
      <c r="H345" s="14">
        <v>5</v>
      </c>
      <c r="I345" s="104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104">
        <v>0.81081081081081086</v>
      </c>
      <c r="AF345" s="15">
        <v>2623080</v>
      </c>
      <c r="AG345" s="104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62">
        <f t="shared" si="18"/>
        <v>93</v>
      </c>
      <c r="AV345" s="62">
        <f t="shared" si="19"/>
        <v>86</v>
      </c>
      <c r="AX345" s="62">
        <f t="shared" si="17"/>
        <v>128</v>
      </c>
    </row>
    <row r="346" spans="1:50" x14ac:dyDescent="0.25">
      <c r="A346" s="62">
        <v>540081</v>
      </c>
      <c r="B346" s="14" t="s">
        <v>156</v>
      </c>
      <c r="C346" s="14" t="s">
        <v>373</v>
      </c>
      <c r="D346" s="14" t="s">
        <v>46</v>
      </c>
      <c r="E346" s="62" t="s">
        <v>374</v>
      </c>
      <c r="F346" s="14">
        <v>598</v>
      </c>
      <c r="G346" s="15">
        <v>39747500</v>
      </c>
      <c r="H346" s="14">
        <v>12</v>
      </c>
      <c r="I346" s="104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104">
        <v>0.92349726775956287</v>
      </c>
      <c r="AF346" s="15">
        <v>46176980</v>
      </c>
      <c r="AG346" s="104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62">
        <f t="shared" si="18"/>
        <v>7</v>
      </c>
      <c r="AV346" s="62">
        <f t="shared" si="19"/>
        <v>21</v>
      </c>
      <c r="AX346" s="62">
        <f t="shared" si="17"/>
        <v>162</v>
      </c>
    </row>
    <row r="347" spans="1:50" x14ac:dyDescent="0.25">
      <c r="A347" s="62">
        <v>540196</v>
      </c>
      <c r="B347" s="14" t="s">
        <v>330</v>
      </c>
      <c r="C347" s="14" t="s">
        <v>375</v>
      </c>
      <c r="D347" s="14" t="s">
        <v>46</v>
      </c>
      <c r="E347" s="62" t="s">
        <v>376</v>
      </c>
      <c r="F347" s="14">
        <v>3</v>
      </c>
      <c r="G347" s="15">
        <v>221500</v>
      </c>
      <c r="H347" s="14">
        <v>1</v>
      </c>
      <c r="I347" s="104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104">
        <v>0.5714285714285714</v>
      </c>
      <c r="AF347" s="15">
        <v>241920</v>
      </c>
      <c r="AG347" s="104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62">
        <f t="shared" si="18"/>
        <v>194</v>
      </c>
      <c r="AV347" s="62">
        <f t="shared" si="19"/>
        <v>151</v>
      </c>
      <c r="AX347" s="62">
        <f t="shared" si="17"/>
        <v>65</v>
      </c>
    </row>
    <row r="348" spans="1:50" x14ac:dyDescent="0.25">
      <c r="A348" s="62">
        <v>540033</v>
      </c>
      <c r="B348" s="14" t="s">
        <v>92</v>
      </c>
      <c r="C348" s="14" t="s">
        <v>371</v>
      </c>
      <c r="D348" s="14" t="s">
        <v>46</v>
      </c>
      <c r="E348" s="62" t="s">
        <v>372</v>
      </c>
      <c r="F348" s="14">
        <v>54</v>
      </c>
      <c r="G348" s="15">
        <v>1801520</v>
      </c>
      <c r="H348" s="14">
        <v>6</v>
      </c>
      <c r="I348" s="104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104">
        <v>0.85135135135135132</v>
      </c>
      <c r="AF348" s="15">
        <v>2064280</v>
      </c>
      <c r="AG348" s="104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62">
        <f t="shared" si="18"/>
        <v>93</v>
      </c>
      <c r="AV348" s="62">
        <f t="shared" si="19"/>
        <v>131</v>
      </c>
      <c r="AX348" s="62">
        <f t="shared" si="17"/>
        <v>119</v>
      </c>
    </row>
    <row r="349" spans="1:50" x14ac:dyDescent="0.25">
      <c r="A349" s="62">
        <v>540014</v>
      </c>
      <c r="B349" s="14" t="s">
        <v>67</v>
      </c>
      <c r="C349" s="14" t="s">
        <v>377</v>
      </c>
      <c r="D349" s="14" t="s">
        <v>46</v>
      </c>
      <c r="E349" s="62" t="s">
        <v>378</v>
      </c>
      <c r="F349" s="14">
        <v>111</v>
      </c>
      <c r="G349" s="15">
        <v>10274500</v>
      </c>
      <c r="H349" s="14">
        <v>1</v>
      </c>
      <c r="I349" s="104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20">
        <v>3</v>
      </c>
      <c r="Z349" s="121">
        <v>31261600</v>
      </c>
      <c r="AA349" s="14">
        <v>2</v>
      </c>
      <c r="AB349" s="15">
        <v>427500</v>
      </c>
      <c r="AD349" s="14">
        <v>130</v>
      </c>
      <c r="AE349" s="122">
        <v>0.73863636363636365</v>
      </c>
      <c r="AF349" s="15">
        <v>17056130</v>
      </c>
      <c r="AG349" s="122">
        <v>0.22506025224501697</v>
      </c>
      <c r="AH349" s="14">
        <v>39</v>
      </c>
      <c r="AI349" s="15">
        <v>22684798</v>
      </c>
      <c r="AJ349" s="120">
        <v>7</v>
      </c>
      <c r="AK349" s="121">
        <v>36043800</v>
      </c>
      <c r="AM349" s="14">
        <v>128</v>
      </c>
      <c r="AN349" s="15">
        <v>11584430</v>
      </c>
      <c r="AO349" s="120">
        <v>48</v>
      </c>
      <c r="AP349" s="121">
        <v>64200298</v>
      </c>
      <c r="AR349" s="120">
        <v>176</v>
      </c>
      <c r="AS349" s="121">
        <v>75784728</v>
      </c>
      <c r="AU349" s="62">
        <f t="shared" si="18"/>
        <v>40</v>
      </c>
      <c r="AV349" s="62">
        <f t="shared" si="19"/>
        <v>14</v>
      </c>
      <c r="AX349" s="62">
        <f t="shared" si="17"/>
        <v>171</v>
      </c>
    </row>
    <row r="350" spans="1:50" x14ac:dyDescent="0.25">
      <c r="A350" s="62">
        <v>540152</v>
      </c>
      <c r="B350" s="14" t="s">
        <v>195</v>
      </c>
      <c r="C350" s="14" t="s">
        <v>379</v>
      </c>
      <c r="D350" s="14" t="s">
        <v>46</v>
      </c>
      <c r="E350" s="62" t="s">
        <v>380</v>
      </c>
      <c r="F350" s="14">
        <v>1948</v>
      </c>
      <c r="G350" s="15">
        <v>90905533</v>
      </c>
      <c r="H350" s="14">
        <v>29</v>
      </c>
      <c r="I350" s="104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21">
        <v>30729460</v>
      </c>
      <c r="AA350" s="14">
        <v>29</v>
      </c>
      <c r="AB350" s="15">
        <v>10239168</v>
      </c>
      <c r="AD350" s="14">
        <v>2339</v>
      </c>
      <c r="AE350" s="122">
        <v>0.82475317348377997</v>
      </c>
      <c r="AF350" s="15">
        <v>138008648</v>
      </c>
      <c r="AG350" s="122">
        <v>0.35473485449700898</v>
      </c>
      <c r="AH350" s="14">
        <v>442</v>
      </c>
      <c r="AI350" s="15">
        <v>139278574</v>
      </c>
      <c r="AJ350" s="14">
        <v>55</v>
      </c>
      <c r="AK350" s="121">
        <v>111760108</v>
      </c>
      <c r="AM350" s="14">
        <v>2332</v>
      </c>
      <c r="AN350" s="15">
        <v>108962448</v>
      </c>
      <c r="AO350" s="14">
        <v>504</v>
      </c>
      <c r="AP350" s="121">
        <v>280084882</v>
      </c>
      <c r="AR350" s="14">
        <v>2836</v>
      </c>
      <c r="AS350" s="121">
        <v>389047330</v>
      </c>
      <c r="AU350" s="62">
        <f t="shared" si="18"/>
        <v>1</v>
      </c>
      <c r="AV350" s="62">
        <f t="shared" si="19"/>
        <v>2</v>
      </c>
      <c r="AX350" s="62">
        <f t="shared" si="17"/>
        <v>164</v>
      </c>
    </row>
  </sheetData>
  <autoFilter ref="A10:AV350" xr:uid="{00000000-0009-0000-0000-000000000000}"/>
  <mergeCells count="58">
    <mergeCell ref="A4:E4"/>
    <mergeCell ref="F4:AB4"/>
    <mergeCell ref="AD4:AK4"/>
    <mergeCell ref="AM4:AP4"/>
    <mergeCell ref="AR4:AS4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S6:T6"/>
    <mergeCell ref="U6:V6"/>
    <mergeCell ref="W6:X6"/>
    <mergeCell ref="Y6:Z6"/>
    <mergeCell ref="AA6:AB6"/>
    <mergeCell ref="F7:G7"/>
    <mergeCell ref="H7:J7"/>
    <mergeCell ref="K7:L7"/>
    <mergeCell ref="M7:N7"/>
    <mergeCell ref="O7:P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S7:T7"/>
    <mergeCell ref="U7:V7"/>
    <mergeCell ref="W7:X7"/>
    <mergeCell ref="Q7:R7"/>
    <mergeCell ref="Y7:Z7"/>
    <mergeCell ref="AO8:AP8"/>
    <mergeCell ref="AR8:AS8"/>
    <mergeCell ref="Y8:Z8"/>
    <mergeCell ref="AA8:AB8"/>
    <mergeCell ref="AD8:AG8"/>
    <mergeCell ref="AH8:AI8"/>
    <mergeCell ref="AJ8:AK8"/>
    <mergeCell ref="AM8:AN8"/>
    <mergeCell ref="AJ6:AK7"/>
    <mergeCell ref="AM6:AN7"/>
    <mergeCell ref="AO6:AP7"/>
    <mergeCell ref="AD6:AG7"/>
    <mergeCell ref="AA7:AB7"/>
  </mergeCells>
  <hyperlinks>
    <hyperlink ref="E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5" x14ac:dyDescent="0.25"/>
  <cols>
    <col min="1" max="1" width="3.7109375" customWidth="1"/>
    <col min="2" max="2" width="46.42578125" customWidth="1"/>
    <col min="3" max="3" width="31.140625" customWidth="1"/>
    <col min="4" max="4" width="40.5703125" customWidth="1"/>
    <col min="5" max="5" width="27.85546875" style="49" customWidth="1"/>
    <col min="6" max="6" width="55.42578125" customWidth="1"/>
    <col min="7" max="7" width="27.5703125" customWidth="1"/>
  </cols>
  <sheetData>
    <row r="1" spans="2:5" x14ac:dyDescent="0.25">
      <c r="B1" s="16" t="s">
        <v>434</v>
      </c>
      <c r="C1" s="17" t="s">
        <v>435</v>
      </c>
      <c r="D1" s="17" t="s">
        <v>436</v>
      </c>
      <c r="E1" s="18" t="s">
        <v>437</v>
      </c>
    </row>
    <row r="2" spans="2:5" ht="15.75" thickBot="1" x14ac:dyDescent="0.3">
      <c r="B2" s="1"/>
      <c r="C2" s="3" t="s">
        <v>438</v>
      </c>
      <c r="D2" s="2"/>
      <c r="E2" s="19"/>
    </row>
    <row r="3" spans="2:5" x14ac:dyDescent="0.25">
      <c r="B3" s="20" t="s">
        <v>381</v>
      </c>
      <c r="C3" s="21"/>
      <c r="D3" s="21"/>
      <c r="E3" s="22"/>
    </row>
    <row r="4" spans="2:5" x14ac:dyDescent="0.25">
      <c r="B4" s="23" t="s">
        <v>2</v>
      </c>
      <c r="C4" s="5"/>
      <c r="D4" s="5"/>
      <c r="E4" s="24"/>
    </row>
    <row r="5" spans="2:5" x14ac:dyDescent="0.25">
      <c r="B5" s="23" t="s">
        <v>439</v>
      </c>
      <c r="C5" s="5"/>
      <c r="D5" s="5"/>
      <c r="E5" s="24"/>
    </row>
    <row r="6" spans="2:5" ht="15.75" thickBot="1" x14ac:dyDescent="0.3">
      <c r="B6" s="25" t="s">
        <v>4</v>
      </c>
      <c r="C6" s="26"/>
      <c r="D6" s="27"/>
      <c r="E6" s="28"/>
    </row>
    <row r="7" spans="2:5" ht="15.75" thickBot="1" x14ac:dyDescent="0.3">
      <c r="B7" s="29"/>
      <c r="C7" s="2"/>
      <c r="D7" s="30"/>
      <c r="E7" s="19"/>
    </row>
    <row r="8" spans="2:5" x14ac:dyDescent="0.25">
      <c r="B8" s="31" t="s">
        <v>440</v>
      </c>
      <c r="C8" s="21"/>
      <c r="D8" s="32"/>
      <c r="E8" s="22"/>
    </row>
    <row r="9" spans="2:5" x14ac:dyDescent="0.25">
      <c r="B9" s="33" t="s">
        <v>5</v>
      </c>
      <c r="C9" s="240" t="s">
        <v>412</v>
      </c>
      <c r="D9" s="241" t="s">
        <v>441</v>
      </c>
      <c r="E9" s="242" t="s">
        <v>384</v>
      </c>
    </row>
    <row r="10" spans="2:5" x14ac:dyDescent="0.25">
      <c r="B10" s="33" t="s">
        <v>6</v>
      </c>
      <c r="C10" s="240"/>
      <c r="D10" s="241"/>
      <c r="E10" s="242"/>
    </row>
    <row r="11" spans="2:5" x14ac:dyDescent="0.25">
      <c r="B11" s="33" t="s">
        <v>7</v>
      </c>
      <c r="C11" s="240" t="s">
        <v>413</v>
      </c>
      <c r="D11" s="241" t="s">
        <v>442</v>
      </c>
      <c r="E11" s="242"/>
    </row>
    <row r="12" spans="2:5" x14ac:dyDescent="0.25">
      <c r="B12" s="33" t="s">
        <v>9</v>
      </c>
      <c r="C12" s="240"/>
      <c r="D12" s="241"/>
      <c r="E12" s="242"/>
    </row>
    <row r="13" spans="2:5" x14ac:dyDescent="0.25">
      <c r="B13" s="33" t="s">
        <v>443</v>
      </c>
      <c r="C13" s="240" t="s">
        <v>444</v>
      </c>
      <c r="D13" s="241" t="s">
        <v>445</v>
      </c>
      <c r="E13" s="242"/>
    </row>
    <row r="14" spans="2:5" x14ac:dyDescent="0.25">
      <c r="B14" s="33" t="s">
        <v>446</v>
      </c>
      <c r="C14" s="240"/>
      <c r="D14" s="241"/>
      <c r="E14" s="242"/>
    </row>
    <row r="15" spans="2:5" ht="17.25" customHeight="1" x14ac:dyDescent="0.25">
      <c r="B15" s="33" t="s">
        <v>447</v>
      </c>
      <c r="C15" s="240" t="s">
        <v>448</v>
      </c>
      <c r="D15" s="241" t="s">
        <v>449</v>
      </c>
      <c r="E15" s="242"/>
    </row>
    <row r="16" spans="2:5" ht="18.75" customHeight="1" x14ac:dyDescent="0.25">
      <c r="B16" s="33" t="s">
        <v>450</v>
      </c>
      <c r="C16" s="240"/>
      <c r="D16" s="241"/>
      <c r="E16" s="242"/>
    </row>
    <row r="17" spans="2:5" x14ac:dyDescent="0.25">
      <c r="B17" s="33" t="s">
        <v>451</v>
      </c>
      <c r="C17" s="243" t="s">
        <v>452</v>
      </c>
      <c r="D17" s="244" t="s">
        <v>453</v>
      </c>
      <c r="E17" s="242"/>
    </row>
    <row r="18" spans="2:5" x14ac:dyDescent="0.25">
      <c r="B18" s="33" t="s">
        <v>454</v>
      </c>
      <c r="C18" s="243"/>
      <c r="D18" s="244"/>
      <c r="E18" s="242"/>
    </row>
    <row r="19" spans="2:5" x14ac:dyDescent="0.25">
      <c r="B19" s="33" t="s">
        <v>455</v>
      </c>
      <c r="C19" s="243" t="s">
        <v>456</v>
      </c>
      <c r="D19" s="244" t="s">
        <v>457</v>
      </c>
      <c r="E19" s="242"/>
    </row>
    <row r="20" spans="2:5" x14ac:dyDescent="0.25">
      <c r="B20" s="33" t="s">
        <v>458</v>
      </c>
      <c r="C20" s="243"/>
      <c r="D20" s="244"/>
      <c r="E20" s="242"/>
    </row>
    <row r="21" spans="2:5" x14ac:dyDescent="0.25">
      <c r="B21" s="33" t="s">
        <v>16</v>
      </c>
      <c r="C21" s="245" t="s">
        <v>417</v>
      </c>
      <c r="D21" s="246" t="s">
        <v>395</v>
      </c>
      <c r="E21" s="242" t="s">
        <v>459</v>
      </c>
    </row>
    <row r="22" spans="2:5" x14ac:dyDescent="0.25">
      <c r="B22" s="33" t="s">
        <v>17</v>
      </c>
      <c r="C22" s="245"/>
      <c r="D22" s="246"/>
      <c r="E22" s="242"/>
    </row>
    <row r="23" spans="2:5" x14ac:dyDescent="0.25">
      <c r="B23" s="33" t="s">
        <v>18</v>
      </c>
      <c r="C23" s="245" t="s">
        <v>418</v>
      </c>
      <c r="D23" s="246" t="s">
        <v>460</v>
      </c>
      <c r="E23" s="242"/>
    </row>
    <row r="24" spans="2:5" x14ac:dyDescent="0.25">
      <c r="B24" s="33" t="s">
        <v>19</v>
      </c>
      <c r="C24" s="245"/>
      <c r="D24" s="246"/>
      <c r="E24" s="242"/>
    </row>
    <row r="25" spans="2:5" x14ac:dyDescent="0.25">
      <c r="B25" s="33" t="s">
        <v>20</v>
      </c>
      <c r="C25" s="247" t="s">
        <v>419</v>
      </c>
      <c r="D25" s="248" t="s">
        <v>461</v>
      </c>
      <c r="E25" s="242" t="s">
        <v>462</v>
      </c>
    </row>
    <row r="26" spans="2:5" x14ac:dyDescent="0.25">
      <c r="B26" s="33" t="s">
        <v>21</v>
      </c>
      <c r="C26" s="247"/>
      <c r="D26" s="248"/>
      <c r="E26" s="242"/>
    </row>
    <row r="27" spans="2:5" x14ac:dyDescent="0.25">
      <c r="B27" s="33" t="s">
        <v>22</v>
      </c>
      <c r="C27" s="247" t="s">
        <v>420</v>
      </c>
      <c r="D27" s="248" t="s">
        <v>463</v>
      </c>
      <c r="E27" s="242"/>
    </row>
    <row r="28" spans="2:5" x14ac:dyDescent="0.25">
      <c r="B28" s="33" t="s">
        <v>23</v>
      </c>
      <c r="C28" s="247"/>
      <c r="D28" s="248"/>
      <c r="E28" s="242"/>
    </row>
    <row r="29" spans="2:5" x14ac:dyDescent="0.25">
      <c r="B29" s="33" t="s">
        <v>24</v>
      </c>
      <c r="C29" s="247" t="s">
        <v>421</v>
      </c>
      <c r="D29" s="248" t="s">
        <v>464</v>
      </c>
      <c r="E29" s="242"/>
    </row>
    <row r="30" spans="2:5" x14ac:dyDescent="0.25">
      <c r="B30" s="33" t="s">
        <v>25</v>
      </c>
      <c r="C30" s="247"/>
      <c r="D30" s="248"/>
      <c r="E30" s="242"/>
    </row>
    <row r="31" spans="2:5" x14ac:dyDescent="0.25">
      <c r="B31" s="33" t="s">
        <v>26</v>
      </c>
      <c r="C31" s="247" t="s">
        <v>422</v>
      </c>
      <c r="D31" s="248" t="s">
        <v>465</v>
      </c>
      <c r="E31" s="242"/>
    </row>
    <row r="32" spans="2:5" ht="15.75" thickBot="1" x14ac:dyDescent="0.3">
      <c r="B32" s="34" t="s">
        <v>27</v>
      </c>
      <c r="C32" s="250"/>
      <c r="D32" s="251"/>
      <c r="E32" s="249"/>
    </row>
    <row r="33" spans="2:5" ht="15.75" thickBot="1" x14ac:dyDescent="0.3">
      <c r="B33" s="35"/>
      <c r="C33" s="2"/>
      <c r="D33" s="30"/>
      <c r="E33" s="19"/>
    </row>
    <row r="34" spans="2:5" ht="15.75" customHeight="1" x14ac:dyDescent="0.25">
      <c r="B34" s="252" t="s">
        <v>466</v>
      </c>
      <c r="C34" s="253"/>
      <c r="D34" s="36"/>
      <c r="E34" s="37"/>
    </row>
    <row r="35" spans="2:5" ht="15" customHeight="1" x14ac:dyDescent="0.25">
      <c r="B35" s="38" t="s">
        <v>467</v>
      </c>
      <c r="C35" s="254" t="s">
        <v>423</v>
      </c>
      <c r="D35" s="255" t="s">
        <v>394</v>
      </c>
      <c r="E35" s="242" t="s">
        <v>384</v>
      </c>
    </row>
    <row r="36" spans="2:5" x14ac:dyDescent="0.25">
      <c r="B36" s="38" t="s">
        <v>468</v>
      </c>
      <c r="C36" s="254"/>
      <c r="D36" s="256"/>
      <c r="E36" s="242"/>
    </row>
    <row r="37" spans="2:5" x14ac:dyDescent="0.25">
      <c r="B37" s="38" t="s">
        <v>32</v>
      </c>
      <c r="C37" s="254" t="s">
        <v>424</v>
      </c>
      <c r="D37" s="257" t="s">
        <v>395</v>
      </c>
      <c r="E37" s="242" t="s">
        <v>388</v>
      </c>
    </row>
    <row r="38" spans="2:5" x14ac:dyDescent="0.25">
      <c r="B38" s="38" t="s">
        <v>33</v>
      </c>
      <c r="C38" s="254"/>
      <c r="D38" s="258"/>
      <c r="E38" s="242"/>
    </row>
    <row r="39" spans="2:5" ht="15" customHeight="1" x14ac:dyDescent="0.25">
      <c r="B39" s="38" t="s">
        <v>34</v>
      </c>
      <c r="C39" s="259" t="s">
        <v>469</v>
      </c>
      <c r="D39" s="255" t="s">
        <v>396</v>
      </c>
      <c r="E39" s="242"/>
    </row>
    <row r="40" spans="2:5" ht="15.75" thickBot="1" x14ac:dyDescent="0.3">
      <c r="B40" s="39" t="s">
        <v>35</v>
      </c>
      <c r="C40" s="260"/>
      <c r="D40" s="261"/>
      <c r="E40" s="249"/>
    </row>
    <row r="41" spans="2:5" ht="15.75" thickBot="1" x14ac:dyDescent="0.3">
      <c r="B41" s="40"/>
      <c r="C41" s="2"/>
      <c r="D41" s="30"/>
      <c r="E41" s="41"/>
    </row>
    <row r="42" spans="2:5" x14ac:dyDescent="0.25">
      <c r="B42" s="42" t="s">
        <v>470</v>
      </c>
      <c r="C42" s="43"/>
      <c r="D42" s="36"/>
      <c r="E42" s="44"/>
    </row>
    <row r="43" spans="2:5" ht="15.75" customHeight="1" x14ac:dyDescent="0.25">
      <c r="B43" s="45" t="s">
        <v>36</v>
      </c>
      <c r="C43" s="259" t="s">
        <v>425</v>
      </c>
      <c r="D43" s="264" t="s">
        <v>397</v>
      </c>
      <c r="E43" s="242" t="s">
        <v>384</v>
      </c>
    </row>
    <row r="44" spans="2:5" x14ac:dyDescent="0.25">
      <c r="B44" s="45" t="s">
        <v>37</v>
      </c>
      <c r="C44" s="259"/>
      <c r="D44" s="264"/>
      <c r="E44" s="242"/>
    </row>
    <row r="45" spans="2:5" ht="15.75" customHeight="1" x14ac:dyDescent="0.25">
      <c r="B45" s="45" t="s">
        <v>38</v>
      </c>
      <c r="C45" s="259" t="s">
        <v>426</v>
      </c>
      <c r="D45" s="264" t="s">
        <v>398</v>
      </c>
      <c r="E45" s="242" t="s">
        <v>388</v>
      </c>
    </row>
    <row r="46" spans="2:5" ht="15.75" thickBot="1" x14ac:dyDescent="0.3">
      <c r="B46" s="46" t="s">
        <v>39</v>
      </c>
      <c r="C46" s="260"/>
      <c r="D46" s="265"/>
      <c r="E46" s="249"/>
    </row>
    <row r="47" spans="2:5" ht="15.75" thickBot="1" x14ac:dyDescent="0.3">
      <c r="B47" s="47"/>
      <c r="C47" s="2"/>
      <c r="D47" s="2"/>
      <c r="E47" s="19"/>
    </row>
    <row r="48" spans="2:5" x14ac:dyDescent="0.25">
      <c r="B48" s="48" t="s">
        <v>471</v>
      </c>
      <c r="C48" s="43"/>
      <c r="D48" s="43"/>
      <c r="E48" s="37"/>
    </row>
    <row r="49" spans="2:5" x14ac:dyDescent="0.25">
      <c r="B49" s="45" t="s">
        <v>40</v>
      </c>
      <c r="C49" s="262" t="s">
        <v>472</v>
      </c>
      <c r="D49" s="262" t="s">
        <v>472</v>
      </c>
      <c r="E49" s="242" t="s">
        <v>473</v>
      </c>
    </row>
    <row r="50" spans="2:5" ht="15.75" thickBot="1" x14ac:dyDescent="0.3">
      <c r="B50" s="46" t="s">
        <v>41</v>
      </c>
      <c r="C50" s="263"/>
      <c r="D50" s="263"/>
      <c r="E50" s="249"/>
    </row>
  </sheetData>
  <mergeCells count="45"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</mergeCells>
  <hyperlinks>
    <hyperlink ref="C2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Occupancy Classes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2022-02-15T18:07:36Z</dcterms:modified>
</cp:coreProperties>
</file>