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U:\Working\CIVIC_NSF\Indicators\2_Structure_Risk\Repetitive_Losses_REP_LOSS\"/>
    </mc:Choice>
  </mc:AlternateContent>
  <xr:revisionPtr revIDLastSave="0" documentId="13_ncr:1_{7A62375D-14C2-4358-95A6-8BADD458CF6C}" xr6:coauthVersionLast="47" xr6:coauthVersionMax="47" xr10:uidLastSave="{00000000-0000-0000-0000-000000000000}"/>
  <bookViews>
    <workbookView xWindow="-108" yWindow="-108" windowWidth="23256" windowHeight="12576" tabRatio="758" xr2:uid="{00000000-000D-0000-FFFF-FFFF00000000}"/>
  </bookViews>
  <sheets>
    <sheet name="RL_All_Scales" sheetId="4" r:id="rId1"/>
    <sheet name="RL_Community" sheetId="5" r:id="rId2"/>
    <sheet name="RL_Incorporated" sheetId="10" r:id="rId3"/>
    <sheet name="RL_Unincorporated" sheetId="11" r:id="rId4"/>
    <sheet name="RL_County" sheetId="12" r:id="rId5"/>
    <sheet name="RL_Region" sheetId="13" r:id="rId6"/>
    <sheet name="RL_State" sheetId="15" r:id="rId7"/>
    <sheet name="Metadata" sheetId="16" r:id="rId8"/>
    <sheet name="rloss_bcx" sheetId="1" r:id="rId9"/>
    <sheet name="rloss_bcx_Cleaned" sheetId="7" r:id="rId10"/>
  </sheets>
  <externalReferences>
    <externalReference r:id="rId11"/>
  </externalReferences>
  <definedNames>
    <definedName name="_xlnm._FilterDatabase" localSheetId="0" hidden="1">RL_All_Scales!$A$5:$AS$352</definedName>
    <definedName name="_xlnm._FilterDatabase" localSheetId="1" hidden="1">RL_Community!$A$5:$AR$289</definedName>
    <definedName name="_xlnm._FilterDatabase" localSheetId="4" hidden="1">RL_County!$A$5:$AJ$5</definedName>
    <definedName name="_xlnm._FilterDatabase" localSheetId="2" hidden="1">RL_Incorporated!$A$5:$AR$234</definedName>
    <definedName name="_xlnm._FilterDatabase" localSheetId="5" hidden="1">RL_Region!$A$5:$AH$5</definedName>
    <definedName name="_xlnm._FilterDatabase" localSheetId="3" hidden="1">RL_Unincorporated!$A$5:$AR$60</definedName>
    <definedName name="_xlnm._FilterDatabase" localSheetId="9" hidden="1">rloss_bcx_Cleaned!$A$1:$M$1</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13" l="1"/>
  <c r="I8" i="13"/>
  <c r="I12" i="13"/>
  <c r="I11" i="13"/>
  <c r="I13" i="13"/>
  <c r="I9" i="13"/>
  <c r="I16" i="13"/>
  <c r="I14" i="13"/>
  <c r="I7" i="13"/>
  <c r="I15" i="13"/>
  <c r="I10" i="13"/>
  <c r="K19" i="12"/>
  <c r="K17" i="12"/>
  <c r="K34" i="12"/>
  <c r="K56" i="12"/>
  <c r="K8" i="12"/>
  <c r="K46" i="12"/>
  <c r="K35" i="12"/>
  <c r="K39" i="12"/>
  <c r="K33" i="12"/>
  <c r="K38" i="12"/>
  <c r="K41" i="12"/>
  <c r="K22" i="12"/>
  <c r="K29" i="12"/>
  <c r="K50" i="12"/>
  <c r="K43" i="12"/>
  <c r="K15" i="12"/>
  <c r="K23" i="12"/>
  <c r="K11" i="12"/>
  <c r="K6" i="12"/>
  <c r="K14" i="12"/>
  <c r="K21" i="12"/>
  <c r="K18" i="12"/>
  <c r="K24" i="12"/>
  <c r="K25" i="12"/>
  <c r="K37" i="12"/>
  <c r="K52" i="12"/>
  <c r="K20" i="12"/>
  <c r="K31" i="12"/>
  <c r="K27" i="12"/>
  <c r="K12" i="12"/>
  <c r="K55" i="12"/>
  <c r="K36" i="12"/>
  <c r="K45" i="12"/>
  <c r="K30" i="12"/>
  <c r="K49" i="12"/>
  <c r="K57" i="12"/>
  <c r="K53" i="12"/>
  <c r="K44" i="12"/>
  <c r="K7" i="12"/>
  <c r="K28" i="12"/>
  <c r="K13" i="12"/>
  <c r="K58" i="12"/>
  <c r="K26" i="12"/>
  <c r="K54" i="12"/>
  <c r="K48" i="12"/>
  <c r="K59" i="12"/>
  <c r="K42" i="12"/>
  <c r="K16" i="12"/>
  <c r="K10" i="12"/>
  <c r="K60" i="12"/>
  <c r="K32" i="12"/>
  <c r="K40" i="12"/>
  <c r="K9" i="12"/>
  <c r="K51" i="12"/>
  <c r="K47" i="12"/>
  <c r="Q60" i="11"/>
  <c r="Q59" i="11"/>
  <c r="Q58" i="11"/>
  <c r="Q57" i="11"/>
  <c r="Q56" i="11"/>
  <c r="Q55" i="11"/>
  <c r="Q54" i="11"/>
  <c r="Q53" i="11"/>
  <c r="Q52" i="11"/>
  <c r="Q51" i="11"/>
  <c r="Q50" i="11"/>
  <c r="Q49" i="11"/>
  <c r="Q48" i="11"/>
  <c r="Q47" i="11"/>
  <c r="Q46" i="11"/>
  <c r="Q45" i="11"/>
  <c r="Q44" i="11"/>
  <c r="Q43" i="11"/>
  <c r="Q42" i="11"/>
  <c r="Q41" i="11"/>
  <c r="Q40" i="11"/>
  <c r="Q39" i="11"/>
  <c r="Q38" i="11"/>
  <c r="Q37" i="11"/>
  <c r="Q36" i="11"/>
  <c r="Q35" i="11"/>
  <c r="Q34" i="11"/>
  <c r="Q33" i="11"/>
  <c r="Q32" i="11"/>
  <c r="Q31" i="11"/>
  <c r="Q30" i="11"/>
  <c r="Q29" i="11"/>
  <c r="Q28" i="11"/>
  <c r="Q27" i="11"/>
  <c r="Q26" i="11"/>
  <c r="Q25" i="11"/>
  <c r="Q24" i="11"/>
  <c r="Q23" i="11"/>
  <c r="Q22" i="11"/>
  <c r="Q21" i="11"/>
  <c r="Q20" i="11"/>
  <c r="Q19" i="11"/>
  <c r="Q18" i="11"/>
  <c r="Q17" i="11"/>
  <c r="Q16" i="11"/>
  <c r="Q15" i="11"/>
  <c r="Q14" i="11"/>
  <c r="Q13" i="11"/>
  <c r="Q12" i="11"/>
  <c r="Q11" i="11"/>
  <c r="Q10" i="11"/>
  <c r="Q9" i="11"/>
  <c r="Q8" i="11"/>
  <c r="Q7" i="11"/>
  <c r="Q6" i="11"/>
  <c r="Q234" i="10"/>
  <c r="Q233" i="10"/>
  <c r="Q232" i="10"/>
  <c r="Q231" i="10"/>
  <c r="Q230" i="10"/>
  <c r="Q229" i="10"/>
  <c r="Q228" i="10"/>
  <c r="Q227" i="10"/>
  <c r="Q226" i="10"/>
  <c r="Q225" i="10"/>
  <c r="Q224" i="10"/>
  <c r="Q223" i="10"/>
  <c r="Q222" i="10"/>
  <c r="Q221" i="10"/>
  <c r="Q220" i="10"/>
  <c r="Q219" i="10"/>
  <c r="Q218" i="10"/>
  <c r="Q217" i="10"/>
  <c r="Q216" i="10"/>
  <c r="Q215" i="10"/>
  <c r="Q214" i="10"/>
  <c r="Q213" i="10"/>
  <c r="Q212" i="10"/>
  <c r="Q211" i="10"/>
  <c r="Q210" i="10"/>
  <c r="Q209" i="10"/>
  <c r="Q208" i="10"/>
  <c r="Q207" i="10"/>
  <c r="Q206" i="10"/>
  <c r="Q205" i="10"/>
  <c r="Q204" i="10"/>
  <c r="Q203" i="10"/>
  <c r="Q202" i="10"/>
  <c r="Q201" i="10"/>
  <c r="Q200" i="10"/>
  <c r="Q199" i="10"/>
  <c r="Q198" i="10"/>
  <c r="Q197" i="10"/>
  <c r="Q196" i="10"/>
  <c r="Q195" i="10"/>
  <c r="Q194" i="10"/>
  <c r="Q193" i="10"/>
  <c r="Q192" i="10"/>
  <c r="Q191" i="10"/>
  <c r="Q190" i="10"/>
  <c r="Q189" i="10"/>
  <c r="Q188" i="10"/>
  <c r="Q187" i="10"/>
  <c r="Q186" i="10"/>
  <c r="Q185" i="10"/>
  <c r="Q184" i="10"/>
  <c r="Q183" i="10"/>
  <c r="Q182" i="10"/>
  <c r="Q181" i="10"/>
  <c r="Q180" i="10"/>
  <c r="Q179" i="10"/>
  <c r="Q178" i="10"/>
  <c r="Q177" i="10"/>
  <c r="Q176" i="10"/>
  <c r="Q175" i="10"/>
  <c r="Q174" i="10"/>
  <c r="Q173" i="10"/>
  <c r="Q172" i="10"/>
  <c r="Q171" i="10"/>
  <c r="Q170" i="10"/>
  <c r="Q169" i="10"/>
  <c r="Q168" i="10"/>
  <c r="Q167" i="10"/>
  <c r="Q166" i="10"/>
  <c r="Q165" i="10"/>
  <c r="Q164" i="10"/>
  <c r="Q163" i="10"/>
  <c r="Q162" i="10"/>
  <c r="Q161" i="10"/>
  <c r="Q160" i="10"/>
  <c r="Q159" i="10"/>
  <c r="Q158" i="10"/>
  <c r="Q157" i="10"/>
  <c r="Q156" i="10"/>
  <c r="Q155" i="10"/>
  <c r="Q154" i="10"/>
  <c r="Q153" i="10"/>
  <c r="Q152" i="10"/>
  <c r="Q151" i="10"/>
  <c r="Q150" i="10"/>
  <c r="Q149" i="10"/>
  <c r="Q148" i="10"/>
  <c r="Q147" i="10"/>
  <c r="Q146" i="10"/>
  <c r="Q145" i="10"/>
  <c r="Q144" i="10"/>
  <c r="Q143" i="10"/>
  <c r="Q142" i="10"/>
  <c r="Q141" i="10"/>
  <c r="Q140" i="10"/>
  <c r="Q139" i="10"/>
  <c r="Q138" i="10"/>
  <c r="Q137" i="10"/>
  <c r="Q136" i="10"/>
  <c r="Q135" i="10"/>
  <c r="Q134" i="10"/>
  <c r="Q133" i="10"/>
  <c r="Q132" i="10"/>
  <c r="Q131" i="10"/>
  <c r="Q130" i="10"/>
  <c r="Q129" i="10"/>
  <c r="Q128" i="10"/>
  <c r="Q127" i="10"/>
  <c r="Q126" i="10"/>
  <c r="Q125" i="10"/>
  <c r="Q124" i="10"/>
  <c r="Q123" i="10"/>
  <c r="Q122" i="10"/>
  <c r="Q121" i="10"/>
  <c r="Q120" i="10"/>
  <c r="Q119" i="10"/>
  <c r="Q118" i="10"/>
  <c r="Q117" i="10"/>
  <c r="Q116" i="10"/>
  <c r="Q115" i="10"/>
  <c r="Q114" i="10"/>
  <c r="Q113" i="10"/>
  <c r="Q112" i="10"/>
  <c r="Q111" i="10"/>
  <c r="Q110" i="10"/>
  <c r="Q109" i="10"/>
  <c r="Q108" i="10"/>
  <c r="Q107" i="10"/>
  <c r="Q106" i="10"/>
  <c r="Q105" i="10"/>
  <c r="Q104" i="10"/>
  <c r="Q103" i="10"/>
  <c r="Q102" i="10"/>
  <c r="Q101" i="10"/>
  <c r="Q100" i="10"/>
  <c r="Q99" i="10"/>
  <c r="Q98" i="10"/>
  <c r="Q97" i="10"/>
  <c r="Q96" i="10"/>
  <c r="Q95" i="10"/>
  <c r="Q94" i="10"/>
  <c r="Q93" i="10"/>
  <c r="Q92" i="10"/>
  <c r="Q91" i="10"/>
  <c r="Q90" i="10"/>
  <c r="Q89" i="10"/>
  <c r="Q88" i="10"/>
  <c r="Q87" i="10"/>
  <c r="Q86" i="10"/>
  <c r="Q85" i="10"/>
  <c r="Q84" i="10"/>
  <c r="Q83" i="10"/>
  <c r="Q82" i="10"/>
  <c r="Q81" i="10"/>
  <c r="Q80" i="10"/>
  <c r="Q79" i="10"/>
  <c r="Q78" i="10"/>
  <c r="Q77" i="10"/>
  <c r="Q76" i="10"/>
  <c r="Q75" i="10"/>
  <c r="Q74" i="10"/>
  <c r="Q73" i="10"/>
  <c r="Q72" i="10"/>
  <c r="Q71" i="10"/>
  <c r="Q70" i="10"/>
  <c r="Q69" i="10"/>
  <c r="Q68" i="10"/>
  <c r="Q67" i="10"/>
  <c r="Q66" i="10"/>
  <c r="Q65" i="10"/>
  <c r="Q64" i="10"/>
  <c r="Q63" i="10"/>
  <c r="Q62" i="10"/>
  <c r="Q61" i="10"/>
  <c r="Q60" i="10"/>
  <c r="Q59" i="10"/>
  <c r="Q58" i="10"/>
  <c r="Q57" i="10"/>
  <c r="Q56" i="10"/>
  <c r="Q55" i="10"/>
  <c r="Q54" i="10"/>
  <c r="Q53" i="10"/>
  <c r="Q52" i="10"/>
  <c r="Q51" i="10"/>
  <c r="Q50" i="10"/>
  <c r="Q49" i="10"/>
  <c r="Q48" i="10"/>
  <c r="Q47" i="10"/>
  <c r="Q46" i="10"/>
  <c r="Q45" i="10"/>
  <c r="Q44" i="10"/>
  <c r="Q43" i="10"/>
  <c r="Q42" i="10"/>
  <c r="Q41" i="10"/>
  <c r="Q40" i="10"/>
  <c r="Q39" i="10"/>
  <c r="Q38" i="10"/>
  <c r="Q37" i="10"/>
  <c r="Q36" i="10"/>
  <c r="Q35" i="10"/>
  <c r="Q34" i="10"/>
  <c r="Q33" i="10"/>
  <c r="Q32" i="10"/>
  <c r="Q31" i="10"/>
  <c r="Q30" i="10"/>
  <c r="Q29" i="10"/>
  <c r="Q28" i="10"/>
  <c r="Q27" i="10"/>
  <c r="Q26" i="10"/>
  <c r="Q25" i="10"/>
  <c r="Q24" i="10"/>
  <c r="Q23" i="10"/>
  <c r="Q22" i="10"/>
  <c r="Q21" i="10"/>
  <c r="Q20" i="10"/>
  <c r="Q19" i="10"/>
  <c r="Q18" i="10"/>
  <c r="Q17" i="10"/>
  <c r="Q16" i="10"/>
  <c r="Q15" i="10"/>
  <c r="Q14" i="10"/>
  <c r="Q13" i="10"/>
  <c r="Q12" i="10"/>
  <c r="Q11" i="10"/>
  <c r="Q10" i="10"/>
  <c r="Q9" i="10"/>
  <c r="Q8" i="10"/>
  <c r="Q7" i="10"/>
  <c r="Q6" i="10"/>
  <c r="Q213" i="5"/>
  <c r="Q46" i="5"/>
  <c r="Q135" i="5"/>
  <c r="Q6" i="5"/>
  <c r="Q116" i="5"/>
  <c r="Q35" i="5"/>
  <c r="Q92" i="5"/>
  <c r="Q81" i="5"/>
  <c r="Q148" i="5"/>
  <c r="Q186" i="5"/>
  <c r="Q61" i="5"/>
  <c r="Q196" i="5"/>
  <c r="Q214" i="5"/>
  <c r="Q215" i="5"/>
  <c r="Q216" i="5"/>
  <c r="Q130" i="5"/>
  <c r="Q7" i="5"/>
  <c r="Q197" i="5"/>
  <c r="Q157" i="5"/>
  <c r="Q36" i="5"/>
  <c r="Q8" i="5"/>
  <c r="Q136" i="5"/>
  <c r="Q57" i="5"/>
  <c r="Q217" i="5"/>
  <c r="Q59" i="5"/>
  <c r="Q52" i="5"/>
  <c r="Q48" i="5"/>
  <c r="Q77" i="5"/>
  <c r="Q82" i="5"/>
  <c r="Q218" i="5"/>
  <c r="Q131" i="5"/>
  <c r="Q163" i="5"/>
  <c r="Q149" i="5"/>
  <c r="Q219" i="5"/>
  <c r="Q9" i="5"/>
  <c r="Q158" i="5"/>
  <c r="Q220" i="5"/>
  <c r="Q104" i="5"/>
  <c r="Q221" i="5"/>
  <c r="Q150" i="5"/>
  <c r="Q10" i="5"/>
  <c r="Q73" i="5"/>
  <c r="Q222" i="5"/>
  <c r="Q223" i="5"/>
  <c r="Q37" i="5"/>
  <c r="Q139" i="5"/>
  <c r="Q65" i="5"/>
  <c r="Q224" i="5"/>
  <c r="Q101" i="5"/>
  <c r="Q137" i="5"/>
  <c r="Q225" i="5"/>
  <c r="Q226" i="5"/>
  <c r="Q227" i="5"/>
  <c r="Q85" i="5"/>
  <c r="Q70" i="5"/>
  <c r="Q140" i="5"/>
  <c r="Q198" i="5"/>
  <c r="Q55" i="5"/>
  <c r="Q83" i="5"/>
  <c r="Q151" i="5"/>
  <c r="Q228" i="5"/>
  <c r="Q45" i="5"/>
  <c r="Q229" i="5"/>
  <c r="Q86" i="5"/>
  <c r="Q78" i="5"/>
  <c r="Q102" i="5"/>
  <c r="Q230" i="5"/>
  <c r="Q164" i="5"/>
  <c r="Q210" i="5"/>
  <c r="Q199" i="5"/>
  <c r="Q33" i="5"/>
  <c r="Q165" i="5"/>
  <c r="Q141" i="5"/>
  <c r="Q159" i="5"/>
  <c r="Q132" i="5"/>
  <c r="Q142" i="5"/>
  <c r="Q200" i="5"/>
  <c r="Q231" i="5"/>
  <c r="Q84" i="5"/>
  <c r="Q166" i="5"/>
  <c r="Q97" i="5"/>
  <c r="Q58" i="5"/>
  <c r="Q11" i="5"/>
  <c r="Q232" i="5"/>
  <c r="Q201" i="5"/>
  <c r="Q160" i="5"/>
  <c r="Q233" i="5"/>
  <c r="Q64" i="5"/>
  <c r="Q234" i="5"/>
  <c r="Q235" i="5"/>
  <c r="Q44" i="5"/>
  <c r="Q202" i="5"/>
  <c r="Q100" i="5"/>
  <c r="Q117" i="5"/>
  <c r="Q236" i="5"/>
  <c r="Q237" i="5"/>
  <c r="Q238" i="5"/>
  <c r="Q167" i="5"/>
  <c r="Q123" i="5"/>
  <c r="Q90" i="5"/>
  <c r="Q187" i="5"/>
  <c r="Q28" i="5"/>
  <c r="Q118" i="5"/>
  <c r="Q239" i="5"/>
  <c r="Q87" i="5"/>
  <c r="Q126" i="5"/>
  <c r="Q161" i="5"/>
  <c r="Q188" i="5"/>
  <c r="Q43" i="5"/>
  <c r="Q175" i="5"/>
  <c r="Q145" i="5"/>
  <c r="Q189" i="5"/>
  <c r="Q240" i="5"/>
  <c r="Q176" i="5"/>
  <c r="Q27" i="5"/>
  <c r="Q241" i="5"/>
  <c r="Q96" i="5"/>
  <c r="Q242" i="5"/>
  <c r="Q168" i="5"/>
  <c r="Q243" i="5"/>
  <c r="Q127" i="5"/>
  <c r="Q244" i="5"/>
  <c r="Q12" i="5"/>
  <c r="Q245" i="5"/>
  <c r="Q13" i="5"/>
  <c r="Q211" i="5"/>
  <c r="Q76" i="5"/>
  <c r="Q79" i="5"/>
  <c r="Q177" i="5"/>
  <c r="Q115" i="5"/>
  <c r="Q112" i="5"/>
  <c r="Q88" i="5"/>
  <c r="Q66" i="5"/>
  <c r="Q246" i="5"/>
  <c r="Q247" i="5"/>
  <c r="Q248" i="5"/>
  <c r="Q169" i="5"/>
  <c r="Q138" i="5"/>
  <c r="Q74" i="5"/>
  <c r="Q203" i="5"/>
  <c r="Q249" i="5"/>
  <c r="Q190" i="5"/>
  <c r="Q191" i="5"/>
  <c r="Q204" i="5"/>
  <c r="Q192" i="5"/>
  <c r="Q119" i="5"/>
  <c r="Q113" i="5"/>
  <c r="Q250" i="5"/>
  <c r="Q60" i="5"/>
  <c r="Q69" i="5"/>
  <c r="Q14" i="5"/>
  <c r="Q124" i="5"/>
  <c r="Q178" i="5"/>
  <c r="Q170" i="5"/>
  <c r="Q128" i="5"/>
  <c r="Q47" i="5"/>
  <c r="Q15" i="5"/>
  <c r="Q16" i="5"/>
  <c r="Q71" i="5"/>
  <c r="Q251" i="5"/>
  <c r="Q17" i="5"/>
  <c r="Q109" i="5"/>
  <c r="Q152" i="5"/>
  <c r="Q110" i="5"/>
  <c r="Q171" i="5"/>
  <c r="Q68" i="5"/>
  <c r="Q75" i="5"/>
  <c r="Q31" i="5"/>
  <c r="Q179" i="5"/>
  <c r="Q172" i="5"/>
  <c r="Q54" i="5"/>
  <c r="Q252" i="5"/>
  <c r="Q153" i="5"/>
  <c r="Q89" i="5"/>
  <c r="Q253" i="5"/>
  <c r="Q18" i="5"/>
  <c r="Q205" i="5"/>
  <c r="Q154" i="5"/>
  <c r="Q254" i="5"/>
  <c r="Q49" i="5"/>
  <c r="Q63" i="5"/>
  <c r="Q206" i="5"/>
  <c r="Q155" i="5"/>
  <c r="Q255" i="5"/>
  <c r="Q19" i="5"/>
  <c r="Q106" i="5"/>
  <c r="Q256" i="5"/>
  <c r="Q20" i="5"/>
  <c r="Q98" i="5"/>
  <c r="Q26" i="5"/>
  <c r="Q257" i="5"/>
  <c r="Q114" i="5"/>
  <c r="Q193" i="5"/>
  <c r="Q258" i="5"/>
  <c r="Q146" i="5"/>
  <c r="Q259" i="5"/>
  <c r="Q21" i="5"/>
  <c r="Q30" i="5"/>
  <c r="Q91" i="5"/>
  <c r="Q260" i="5"/>
  <c r="Q22" i="5"/>
  <c r="Q261" i="5"/>
  <c r="Q262" i="5"/>
  <c r="Q23" i="5"/>
  <c r="Q263" i="5"/>
  <c r="Q264" i="5"/>
  <c r="Q111" i="5"/>
  <c r="Q265" i="5"/>
  <c r="Q24" i="5"/>
  <c r="Q173" i="5"/>
  <c r="Q266" i="5"/>
  <c r="Q267" i="5"/>
  <c r="Q268" i="5"/>
  <c r="Q147" i="5"/>
  <c r="Q180" i="5"/>
  <c r="Q269" i="5"/>
  <c r="Q42" i="5"/>
  <c r="Q125" i="5"/>
  <c r="Q270" i="5"/>
  <c r="Q99" i="5"/>
  <c r="Q181" i="5"/>
  <c r="Q53" i="5"/>
  <c r="Q162" i="5"/>
  <c r="Q39" i="5"/>
  <c r="Q271" i="5"/>
  <c r="Q272" i="5"/>
  <c r="Q207" i="5"/>
  <c r="Q273" i="5"/>
  <c r="Q274" i="5"/>
  <c r="Q38" i="5"/>
  <c r="Q275" i="5"/>
  <c r="Q182" i="5"/>
  <c r="Q276" i="5"/>
  <c r="Q277" i="5"/>
  <c r="Q194" i="5"/>
  <c r="Q278" i="5"/>
  <c r="Q143" i="5"/>
  <c r="Q129" i="5"/>
  <c r="Q120" i="5"/>
  <c r="Q107" i="5"/>
  <c r="Q144" i="5"/>
  <c r="Q34" i="5"/>
  <c r="Q279" i="5"/>
  <c r="Q280" i="5"/>
  <c r="Q156" i="5"/>
  <c r="Q281" i="5"/>
  <c r="Q282" i="5"/>
  <c r="Q93" i="5"/>
  <c r="Q40" i="5"/>
  <c r="Q283" i="5"/>
  <c r="Q94" i="5"/>
  <c r="Q284" i="5"/>
  <c r="Q212" i="5"/>
  <c r="Q183" i="5"/>
  <c r="Q208" i="5"/>
  <c r="Q285" i="5"/>
  <c r="Q41" i="5"/>
  <c r="Q72" i="5"/>
  <c r="Q184" i="5"/>
  <c r="Q174" i="5"/>
  <c r="Q286" i="5"/>
  <c r="Q209" i="5"/>
  <c r="Q51" i="5"/>
  <c r="Q287" i="5"/>
  <c r="Q133" i="5"/>
  <c r="Q288" i="5"/>
  <c r="Q95" i="5"/>
  <c r="Q185" i="5"/>
  <c r="Q50" i="5"/>
  <c r="Q121" i="5"/>
  <c r="Q195" i="5"/>
  <c r="Q67" i="5"/>
  <c r="Q289" i="5"/>
  <c r="Q105" i="5"/>
  <c r="Q25" i="5"/>
  <c r="Q56" i="5"/>
  <c r="Q108" i="5"/>
  <c r="Q80" i="5"/>
  <c r="Q29" i="5"/>
  <c r="Q62" i="5"/>
  <c r="Q134" i="5"/>
  <c r="Q122" i="5"/>
  <c r="Q32" i="5"/>
  <c r="Q103" i="5"/>
  <c r="F39" i="4"/>
  <c r="F220" i="4"/>
  <c r="Q7" i="4"/>
  <c r="Q8" i="4"/>
  <c r="Q9" i="4"/>
  <c r="Q11" i="4"/>
  <c r="Q12" i="4"/>
  <c r="Q13" i="4"/>
  <c r="Q15" i="4"/>
  <c r="Q16" i="4"/>
  <c r="Q17" i="4"/>
  <c r="Q18" i="4"/>
  <c r="Q19" i="4"/>
  <c r="Q21" i="4"/>
  <c r="Q22" i="4"/>
  <c r="Q23" i="4"/>
  <c r="Q24" i="4"/>
  <c r="Q25" i="4"/>
  <c r="Q27" i="4"/>
  <c r="Q28" i="4"/>
  <c r="Q29" i="4"/>
  <c r="Q30" i="4"/>
  <c r="Q31" i="4"/>
  <c r="Q32" i="4"/>
  <c r="Q33" i="4"/>
  <c r="Q35" i="4"/>
  <c r="Q36" i="4"/>
  <c r="Q37" i="4"/>
  <c r="Q38" i="4"/>
  <c r="Q40" i="4"/>
  <c r="Q41" i="4"/>
  <c r="Q43" i="4"/>
  <c r="Q44" i="4"/>
  <c r="Q46" i="4"/>
  <c r="Q47" i="4"/>
  <c r="Q49" i="4"/>
  <c r="Q50" i="4"/>
  <c r="Q51" i="4"/>
  <c r="Q52" i="4"/>
  <c r="Q53" i="4"/>
  <c r="Q54" i="4"/>
  <c r="Q55" i="4"/>
  <c r="Q56" i="4"/>
  <c r="Q57" i="4"/>
  <c r="Q58" i="4"/>
  <c r="Q59" i="4"/>
  <c r="Q61" i="4"/>
  <c r="Q62" i="4"/>
  <c r="Q63" i="4"/>
  <c r="Q65" i="4"/>
  <c r="Q66" i="4"/>
  <c r="Q67" i="4"/>
  <c r="Q69" i="4"/>
  <c r="Q70" i="4"/>
  <c r="Q71" i="4"/>
  <c r="Q72" i="4"/>
  <c r="Q73" i="4"/>
  <c r="Q74" i="4"/>
  <c r="Q75" i="4"/>
  <c r="Q76" i="4"/>
  <c r="Q77" i="4"/>
  <c r="Q79" i="4"/>
  <c r="Q80" i="4"/>
  <c r="Q81" i="4"/>
  <c r="Q83" i="4"/>
  <c r="Q84" i="4"/>
  <c r="Q85" i="4"/>
  <c r="Q86" i="4"/>
  <c r="Q88" i="4"/>
  <c r="Q89" i="4"/>
  <c r="Q90" i="4"/>
  <c r="Q92" i="4"/>
  <c r="Q93" i="4"/>
  <c r="Q94" i="4"/>
  <c r="Q95" i="4"/>
  <c r="Q96" i="4"/>
  <c r="Q97" i="4"/>
  <c r="Q98" i="4"/>
  <c r="Q99" i="4"/>
  <c r="Q100" i="4"/>
  <c r="Q101" i="4"/>
  <c r="Q102" i="4"/>
  <c r="Q104" i="4"/>
  <c r="Q105" i="4"/>
  <c r="Q106" i="4"/>
  <c r="Q108" i="4"/>
  <c r="Q109" i="4"/>
  <c r="Q110" i="4"/>
  <c r="Q111" i="4"/>
  <c r="Q112" i="4"/>
  <c r="Q113" i="4"/>
  <c r="Q115" i="4"/>
  <c r="Q116" i="4"/>
  <c r="Q117" i="4"/>
  <c r="Q118" i="4"/>
  <c r="Q119" i="4"/>
  <c r="Q120" i="4"/>
  <c r="Q121" i="4"/>
  <c r="Q122" i="4"/>
  <c r="Q123" i="4"/>
  <c r="Q124" i="4"/>
  <c r="Q125" i="4"/>
  <c r="Q126" i="4"/>
  <c r="Q127" i="4"/>
  <c r="Q128" i="4"/>
  <c r="Q129" i="4"/>
  <c r="Q130" i="4"/>
  <c r="Q131" i="4"/>
  <c r="Q133" i="4"/>
  <c r="Q134" i="4"/>
  <c r="Q135" i="4"/>
  <c r="Q137" i="4"/>
  <c r="Q138" i="4"/>
  <c r="Q139" i="4"/>
  <c r="Q141" i="4"/>
  <c r="Q142" i="4"/>
  <c r="Q143" i="4"/>
  <c r="Q144" i="4"/>
  <c r="Q145" i="4"/>
  <c r="Q146" i="4"/>
  <c r="Q148" i="4"/>
  <c r="Q149" i="4"/>
  <c r="Q150" i="4"/>
  <c r="Q151" i="4"/>
  <c r="Q152" i="4"/>
  <c r="Q153" i="4"/>
  <c r="Q154" i="4"/>
  <c r="Q155" i="4"/>
  <c r="Q156" i="4"/>
  <c r="Q157" i="4"/>
  <c r="Q158" i="4"/>
  <c r="Q159" i="4"/>
  <c r="Q161" i="4"/>
  <c r="Q162" i="4"/>
  <c r="Q163" i="4"/>
  <c r="Q164" i="4"/>
  <c r="Q165" i="4"/>
  <c r="Q166" i="4"/>
  <c r="Q167" i="4"/>
  <c r="Q169" i="4"/>
  <c r="Q170" i="4"/>
  <c r="Q171" i="4"/>
  <c r="Q172" i="4"/>
  <c r="Q173" i="4"/>
  <c r="Q174" i="4"/>
  <c r="Q176" i="4"/>
  <c r="Q177" i="4"/>
  <c r="Q178" i="4"/>
  <c r="Q179" i="4"/>
  <c r="Q180" i="4"/>
  <c r="Q181" i="4"/>
  <c r="Q182" i="4"/>
  <c r="Q183" i="4"/>
  <c r="Q184" i="4"/>
  <c r="Q185" i="4"/>
  <c r="Q186" i="4"/>
  <c r="Q188" i="4"/>
  <c r="Q189" i="4"/>
  <c r="Q190" i="4"/>
  <c r="Q191" i="4"/>
  <c r="Q192" i="4"/>
  <c r="Q193" i="4"/>
  <c r="Q195" i="4"/>
  <c r="Q196" i="4"/>
  <c r="Q197" i="4"/>
  <c r="Q198" i="4"/>
  <c r="Q199" i="4"/>
  <c r="Q200" i="4"/>
  <c r="Q202" i="4"/>
  <c r="Q203" i="4"/>
  <c r="Q204" i="4"/>
  <c r="Q205" i="4"/>
  <c r="Q206" i="4"/>
  <c r="Q207" i="4"/>
  <c r="Q209" i="4"/>
  <c r="Q210" i="4"/>
  <c r="Q211" i="4"/>
  <c r="Q212" i="4"/>
  <c r="Q213" i="4"/>
  <c r="Q214" i="4"/>
  <c r="Q216" i="4"/>
  <c r="Q217" i="4"/>
  <c r="Q218" i="4"/>
  <c r="Q219" i="4"/>
  <c r="Q221" i="4"/>
  <c r="Q222" i="4"/>
  <c r="Q223" i="4"/>
  <c r="Q225" i="4"/>
  <c r="Q226" i="4"/>
  <c r="Q227" i="4"/>
  <c r="Q229" i="4"/>
  <c r="Q230" i="4"/>
  <c r="Q231" i="4"/>
  <c r="Q232" i="4"/>
  <c r="Q233" i="4"/>
  <c r="Q234" i="4"/>
  <c r="Q235" i="4"/>
  <c r="Q237" i="4"/>
  <c r="Q238" i="4"/>
  <c r="Q240" i="4"/>
  <c r="Q241" i="4"/>
  <c r="Q242" i="4"/>
  <c r="Q244" i="4"/>
  <c r="Q245" i="4"/>
  <c r="Q246" i="4"/>
  <c r="Q247" i="4"/>
  <c r="Q249" i="4"/>
  <c r="Q250" i="4"/>
  <c r="Q251" i="4"/>
  <c r="Q252" i="4"/>
  <c r="Q253" i="4"/>
  <c r="Q254" i="4"/>
  <c r="Q255" i="4"/>
  <c r="Q256" i="4"/>
  <c r="Q257" i="4"/>
  <c r="Q258" i="4"/>
  <c r="Q259" i="4"/>
  <c r="Q261" i="4"/>
  <c r="Q262" i="4"/>
  <c r="Q263" i="4"/>
  <c r="Q264" i="4"/>
  <c r="Q265" i="4"/>
  <c r="Q266" i="4"/>
  <c r="Q267" i="4"/>
  <c r="Q268" i="4"/>
  <c r="Q270" i="4"/>
  <c r="Q271" i="4"/>
  <c r="Q272" i="4"/>
  <c r="Q273" i="4"/>
  <c r="Q274" i="4"/>
  <c r="Q276" i="4"/>
  <c r="Q277" i="4"/>
  <c r="Q278" i="4"/>
  <c r="Q279" i="4"/>
  <c r="Q280" i="4"/>
  <c r="Q281" i="4"/>
  <c r="Q282" i="4"/>
  <c r="Q283" i="4"/>
  <c r="Q285" i="4"/>
  <c r="Q286" i="4"/>
  <c r="Q287" i="4"/>
  <c r="Q288" i="4"/>
  <c r="Q289" i="4"/>
  <c r="Q290" i="4"/>
  <c r="Q291" i="4"/>
  <c r="Q293" i="4"/>
  <c r="Q294" i="4"/>
  <c r="Q295" i="4"/>
  <c r="Q297" i="4"/>
  <c r="Q298" i="4"/>
  <c r="Q300" i="4"/>
  <c r="Q301" i="4"/>
  <c r="Q302" i="4"/>
  <c r="Q304" i="4"/>
  <c r="Q305" i="4"/>
  <c r="Q306" i="4"/>
  <c r="Q307" i="4"/>
  <c r="Q308" i="4"/>
  <c r="Q309" i="4"/>
  <c r="Q311" i="4"/>
  <c r="Q312" i="4"/>
  <c r="Q313" i="4"/>
  <c r="Q314" i="4"/>
  <c r="Q315" i="4"/>
  <c r="Q317" i="4"/>
  <c r="Q318" i="4"/>
  <c r="Q320" i="4"/>
  <c r="Q321" i="4"/>
  <c r="Q322" i="4"/>
  <c r="Q323" i="4"/>
  <c r="Q324" i="4"/>
  <c r="Q325" i="4"/>
  <c r="Q327" i="4"/>
  <c r="Q328" i="4"/>
  <c r="Q329" i="4"/>
  <c r="Q330" i="4"/>
  <c r="Q332" i="4"/>
  <c r="Q333" i="4"/>
  <c r="Q334" i="4"/>
  <c r="Q335" i="4"/>
  <c r="Q336" i="4"/>
  <c r="Q337" i="4"/>
  <c r="Q339" i="4"/>
  <c r="Q340" i="4"/>
  <c r="Q342" i="4"/>
  <c r="Q343" i="4"/>
  <c r="Q344" i="4"/>
  <c r="Q345" i="4"/>
  <c r="Q346" i="4"/>
  <c r="Q348" i="4"/>
  <c r="Q349" i="4"/>
  <c r="Q350" i="4"/>
  <c r="Q351" i="4"/>
  <c r="Q356" i="4"/>
  <c r="Q357" i="4"/>
  <c r="Q358" i="4"/>
  <c r="Q359" i="4"/>
  <c r="Q360" i="4"/>
  <c r="Q361" i="4"/>
  <c r="Q362" i="4"/>
  <c r="Q363" i="4"/>
  <c r="Q6" i="4"/>
  <c r="G352" i="4"/>
  <c r="J352" i="4"/>
  <c r="K352" i="4"/>
  <c r="L352" i="4"/>
  <c r="F352" i="4"/>
  <c r="G347" i="4"/>
  <c r="J347" i="4"/>
  <c r="K347" i="4"/>
  <c r="L347" i="4"/>
  <c r="F347" i="4"/>
  <c r="L341" i="4"/>
  <c r="G341" i="4"/>
  <c r="J341" i="4"/>
  <c r="K341" i="4"/>
  <c r="F341" i="4"/>
  <c r="G338" i="4"/>
  <c r="J338" i="4"/>
  <c r="K338" i="4"/>
  <c r="L338" i="4"/>
  <c r="F338" i="4"/>
  <c r="G331" i="4"/>
  <c r="J331" i="4"/>
  <c r="K331" i="4"/>
  <c r="L331" i="4"/>
  <c r="F331" i="4"/>
  <c r="G326" i="4"/>
  <c r="J326" i="4"/>
  <c r="K326" i="4"/>
  <c r="L326" i="4"/>
  <c r="F326" i="4"/>
  <c r="G319" i="4"/>
  <c r="J319" i="4"/>
  <c r="K319" i="4"/>
  <c r="L319" i="4"/>
  <c r="F319" i="4"/>
  <c r="G316" i="4"/>
  <c r="J316" i="4"/>
  <c r="K316" i="4"/>
  <c r="L316" i="4"/>
  <c r="F316" i="4"/>
  <c r="G310" i="4"/>
  <c r="J310" i="4"/>
  <c r="K310" i="4"/>
  <c r="L310" i="4"/>
  <c r="F310" i="4"/>
  <c r="G303" i="4"/>
  <c r="J303" i="4"/>
  <c r="K303" i="4"/>
  <c r="L303" i="4"/>
  <c r="F303" i="4"/>
  <c r="G299" i="4"/>
  <c r="J299" i="4"/>
  <c r="K299" i="4"/>
  <c r="L299" i="4"/>
  <c r="F299" i="4"/>
  <c r="G296" i="4"/>
  <c r="J296" i="4"/>
  <c r="K296" i="4"/>
  <c r="L296" i="4"/>
  <c r="F296" i="4"/>
  <c r="G292" i="4"/>
  <c r="J292" i="4"/>
  <c r="K292" i="4"/>
  <c r="L292" i="4"/>
  <c r="F292" i="4"/>
  <c r="G284" i="4"/>
  <c r="J284" i="4"/>
  <c r="K284" i="4"/>
  <c r="L284" i="4"/>
  <c r="F284" i="4"/>
  <c r="G275" i="4"/>
  <c r="J275" i="4"/>
  <c r="K275" i="4"/>
  <c r="L275" i="4"/>
  <c r="F275" i="4"/>
  <c r="G269" i="4"/>
  <c r="J269" i="4"/>
  <c r="K269" i="4"/>
  <c r="L269" i="4"/>
  <c r="F269" i="4"/>
  <c r="G260" i="4"/>
  <c r="J260" i="4"/>
  <c r="K260" i="4"/>
  <c r="L260" i="4"/>
  <c r="F260" i="4"/>
  <c r="G248" i="4"/>
  <c r="J248" i="4"/>
  <c r="K248" i="4"/>
  <c r="L248" i="4"/>
  <c r="F248" i="4"/>
  <c r="G243" i="4"/>
  <c r="J243" i="4"/>
  <c r="K243" i="4"/>
  <c r="L243" i="4"/>
  <c r="F243" i="4"/>
  <c r="G239" i="4"/>
  <c r="J239" i="4"/>
  <c r="K239" i="4"/>
  <c r="L239" i="4"/>
  <c r="F239" i="4"/>
  <c r="G236" i="4"/>
  <c r="J236" i="4"/>
  <c r="K236" i="4"/>
  <c r="L236" i="4"/>
  <c r="F236" i="4"/>
  <c r="G228" i="4"/>
  <c r="J228" i="4"/>
  <c r="K228" i="4"/>
  <c r="L228" i="4"/>
  <c r="F228" i="4"/>
  <c r="G224" i="4"/>
  <c r="J224" i="4"/>
  <c r="K224" i="4"/>
  <c r="L224" i="4"/>
  <c r="F224" i="4"/>
  <c r="G220" i="4"/>
  <c r="J220" i="4"/>
  <c r="K220" i="4"/>
  <c r="L220" i="4"/>
  <c r="G215" i="4"/>
  <c r="J215" i="4"/>
  <c r="K215" i="4"/>
  <c r="L215" i="4"/>
  <c r="F215" i="4"/>
  <c r="G208" i="4"/>
  <c r="J208" i="4"/>
  <c r="K208" i="4"/>
  <c r="L208" i="4"/>
  <c r="F208" i="4"/>
  <c r="G201" i="4"/>
  <c r="J201" i="4"/>
  <c r="K201" i="4"/>
  <c r="L201" i="4"/>
  <c r="F201" i="4"/>
  <c r="G194" i="4"/>
  <c r="J194" i="4"/>
  <c r="K194" i="4"/>
  <c r="L194" i="4"/>
  <c r="F194" i="4"/>
  <c r="G187" i="4"/>
  <c r="J187" i="4"/>
  <c r="K187" i="4"/>
  <c r="L187" i="4"/>
  <c r="F187" i="4"/>
  <c r="G175" i="4"/>
  <c r="J175" i="4"/>
  <c r="K175" i="4"/>
  <c r="L175" i="4"/>
  <c r="F175" i="4"/>
  <c r="G168" i="4"/>
  <c r="J168" i="4"/>
  <c r="K168" i="4"/>
  <c r="L168" i="4"/>
  <c r="F168" i="4"/>
  <c r="G160" i="4"/>
  <c r="J160" i="4"/>
  <c r="K160" i="4"/>
  <c r="L160" i="4"/>
  <c r="F160" i="4"/>
  <c r="G147" i="4"/>
  <c r="J147" i="4"/>
  <c r="K147" i="4"/>
  <c r="L147" i="4"/>
  <c r="F147" i="4"/>
  <c r="G140" i="4"/>
  <c r="J140" i="4"/>
  <c r="K140" i="4"/>
  <c r="L140" i="4"/>
  <c r="F140" i="4"/>
  <c r="G136" i="4"/>
  <c r="J136" i="4"/>
  <c r="K136" i="4"/>
  <c r="L136" i="4"/>
  <c r="F136" i="4"/>
  <c r="G132" i="4"/>
  <c r="J132" i="4"/>
  <c r="K132" i="4"/>
  <c r="L132" i="4"/>
  <c r="F132" i="4"/>
  <c r="G114" i="4"/>
  <c r="J114" i="4"/>
  <c r="K114" i="4"/>
  <c r="L114" i="4"/>
  <c r="F114" i="4"/>
  <c r="G107" i="4"/>
  <c r="J107" i="4"/>
  <c r="K107" i="4"/>
  <c r="L107" i="4"/>
  <c r="F107" i="4"/>
  <c r="G103" i="4"/>
  <c r="J103" i="4"/>
  <c r="K103" i="4"/>
  <c r="L103" i="4"/>
  <c r="F103" i="4"/>
  <c r="G91" i="4"/>
  <c r="J91" i="4"/>
  <c r="K91" i="4"/>
  <c r="L91" i="4"/>
  <c r="F91" i="4"/>
  <c r="G87" i="4"/>
  <c r="J87" i="4"/>
  <c r="K87" i="4"/>
  <c r="L87" i="4"/>
  <c r="F87" i="4"/>
  <c r="G82" i="4"/>
  <c r="J82" i="4"/>
  <c r="K82" i="4"/>
  <c r="L82" i="4"/>
  <c r="F82" i="4"/>
  <c r="G78" i="4"/>
  <c r="J78" i="4"/>
  <c r="K78" i="4"/>
  <c r="L78" i="4"/>
  <c r="F78" i="4"/>
  <c r="G68" i="4"/>
  <c r="J68" i="4"/>
  <c r="K68" i="4"/>
  <c r="L68" i="4"/>
  <c r="F68" i="4"/>
  <c r="G64" i="4"/>
  <c r="J64" i="4"/>
  <c r="K64" i="4"/>
  <c r="L64" i="4"/>
  <c r="F64" i="4"/>
  <c r="G60" i="4"/>
  <c r="J60" i="4"/>
  <c r="K60" i="4"/>
  <c r="L60" i="4"/>
  <c r="F60" i="4"/>
  <c r="F48" i="4"/>
  <c r="F45" i="4"/>
  <c r="F42" i="4"/>
  <c r="J48" i="4"/>
  <c r="K48" i="4"/>
  <c r="L48" i="4"/>
  <c r="G48" i="4"/>
  <c r="J45" i="4"/>
  <c r="K45" i="4"/>
  <c r="L45" i="4"/>
  <c r="G45" i="4"/>
  <c r="J42" i="4"/>
  <c r="K42" i="4"/>
  <c r="L42" i="4"/>
  <c r="G42" i="4"/>
  <c r="J39" i="4"/>
  <c r="K39" i="4"/>
  <c r="L39" i="4"/>
  <c r="G39" i="4"/>
  <c r="G34" i="4"/>
  <c r="J34" i="4"/>
  <c r="K34" i="4"/>
  <c r="L34" i="4"/>
  <c r="F34" i="4"/>
  <c r="G26" i="4"/>
  <c r="J26" i="4"/>
  <c r="K26" i="4"/>
  <c r="L26" i="4"/>
  <c r="F26" i="4"/>
  <c r="G20" i="4"/>
  <c r="J20" i="4"/>
  <c r="K20" i="4"/>
  <c r="L20" i="4"/>
  <c r="F20" i="4"/>
  <c r="G14" i="4"/>
  <c r="J14" i="4"/>
  <c r="K14" i="4"/>
  <c r="L14" i="4"/>
  <c r="F14" i="4"/>
  <c r="L10" i="4"/>
  <c r="K10" i="4"/>
  <c r="J10" i="4"/>
  <c r="G10" i="4"/>
  <c r="F10" i="4"/>
  <c r="Q45" i="4" l="1"/>
  <c r="Q60" i="4"/>
  <c r="Q140" i="4"/>
  <c r="Q228" i="4"/>
  <c r="Q303" i="4"/>
  <c r="Q331" i="4"/>
  <c r="Q132" i="4"/>
  <c r="Q220" i="4"/>
  <c r="Q296" i="4"/>
  <c r="Q341" i="4"/>
  <c r="Q168" i="4"/>
  <c r="Q243" i="4"/>
  <c r="Q319" i="4"/>
  <c r="Q87" i="4"/>
  <c r="Q260" i="4"/>
  <c r="Q48" i="4"/>
  <c r="Q208" i="4"/>
  <c r="Q284" i="4"/>
  <c r="Q347" i="4"/>
  <c r="Q64" i="4"/>
  <c r="Q147" i="4"/>
  <c r="Q236" i="4"/>
  <c r="Q114" i="4"/>
  <c r="Q20" i="4"/>
  <c r="Q187" i="4"/>
  <c r="Q39" i="4"/>
  <c r="Q107" i="4"/>
  <c r="Q10" i="4"/>
  <c r="Q26" i="4"/>
  <c r="Q91" i="4"/>
  <c r="Q194" i="4"/>
  <c r="Q136" i="4"/>
  <c r="Q224" i="4"/>
  <c r="Q299" i="4"/>
  <c r="Q14" i="4"/>
  <c r="Q42" i="4"/>
  <c r="Q82" i="4"/>
  <c r="Q175" i="4"/>
  <c r="Q248" i="4"/>
  <c r="Q310" i="4"/>
  <c r="Q326" i="4"/>
  <c r="Q215" i="4"/>
  <c r="Q269" i="4"/>
  <c r="Q292" i="4"/>
  <c r="Q338" i="4"/>
  <c r="Q352" i="4"/>
  <c r="Q68" i="4"/>
  <c r="Q160" i="4"/>
  <c r="Q239" i="4"/>
  <c r="Q316" i="4"/>
  <c r="Q34" i="4"/>
  <c r="Q103" i="4"/>
  <c r="Q201" i="4"/>
  <c r="Q275" i="4"/>
  <c r="Q78" i="4"/>
</calcChain>
</file>

<file path=xl/sharedStrings.xml><?xml version="1.0" encoding="utf-8"?>
<sst xmlns="http://schemas.openxmlformats.org/spreadsheetml/2006/main" count="10212" uniqueCount="1757">
  <si>
    <t>Federal Emergency Management Agency</t>
  </si>
  <si>
    <t>Repetitive Losses / BCX Claims</t>
  </si>
  <si>
    <t>WEST VIRGINIA</t>
  </si>
  <si>
    <t>CID</t>
  </si>
  <si>
    <t>Community Name</t>
  </si>
  <si>
    <t>County</t>
  </si>
  <si>
    <t>No Of Variances</t>
  </si>
  <si>
    <t>No Of Rep Losses</t>
  </si>
  <si>
    <t>CAC Date</t>
  </si>
  <si>
    <t>CAV Date</t>
  </si>
  <si>
    <t>No Of BCX Claims</t>
  </si>
  <si>
    <t>Total Area Population</t>
  </si>
  <si>
    <t>LOMCS</t>
  </si>
  <si>
    <t>No Of Policies</t>
  </si>
  <si>
    <t>FIRM Date</t>
  </si>
  <si>
    <t>CRS</t>
  </si>
  <si>
    <t>BARBOUR COUNTY*</t>
  </si>
  <si>
    <t>BARBOUR COUNTY</t>
  </si>
  <si>
    <t>0</t>
  </si>
  <si>
    <t>10</t>
  </si>
  <si>
    <t>07/14/2009</t>
  </si>
  <si>
    <t>02/09/2001</t>
  </si>
  <si>
    <t>5</t>
  </si>
  <si>
    <t>15,237</t>
  </si>
  <si>
    <t>25</t>
  </si>
  <si>
    <t>19</t>
  </si>
  <si>
    <t>05/03/2011</t>
  </si>
  <si>
    <t>540002</t>
  </si>
  <si>
    <t>BELINGTON, TOWN OF</t>
  </si>
  <si>
    <t>21</t>
  </si>
  <si>
    <t>06/30/2011</t>
  </si>
  <si>
    <t>01/24/2002</t>
  </si>
  <si>
    <t>6</t>
  </si>
  <si>
    <t>1,838</t>
  </si>
  <si>
    <t>12</t>
  </si>
  <si>
    <t>11</t>
  </si>
  <si>
    <t>540003</t>
  </si>
  <si>
    <t>JUNIOR, TOWN OF</t>
  </si>
  <si>
    <t>01/19/2011</t>
  </si>
  <si>
    <t>550</t>
  </si>
  <si>
    <t>540004</t>
  </si>
  <si>
    <t>PHILIPPI, CITY OF</t>
  </si>
  <si>
    <t>105</t>
  </si>
  <si>
    <t>01/23/2002</t>
  </si>
  <si>
    <t>15</t>
  </si>
  <si>
    <t>2,970</t>
  </si>
  <si>
    <t>4</t>
  </si>
  <si>
    <t>28</t>
  </si>
  <si>
    <t>YES</t>
  </si>
  <si>
    <t>540282</t>
  </si>
  <si>
    <t>BERKELEY COUNTY *</t>
  </si>
  <si>
    <t>BERKELEY COUNTY</t>
  </si>
  <si>
    <t>137</t>
  </si>
  <si>
    <t>07/12/2018</t>
  </si>
  <si>
    <t>03/18/2009</t>
  </si>
  <si>
    <t>17</t>
  </si>
  <si>
    <t>102,044</t>
  </si>
  <si>
    <t>124</t>
  </si>
  <si>
    <t>109</t>
  </si>
  <si>
    <t>07/07/2009</t>
  </si>
  <si>
    <t>540006</t>
  </si>
  <si>
    <t>MARTINSBURG, CITY OF</t>
  </si>
  <si>
    <t>1</t>
  </si>
  <si>
    <t>07/11/2018</t>
  </si>
  <si>
    <t>03/12/2014</t>
  </si>
  <si>
    <t>16,392</t>
  </si>
  <si>
    <t>26</t>
  </si>
  <si>
    <t>14</t>
  </si>
  <si>
    <t>540007</t>
  </si>
  <si>
    <t>BOONE COUNTY *</t>
  </si>
  <si>
    <t>BOONE COUNTY</t>
  </si>
  <si>
    <t>69</t>
  </si>
  <si>
    <t>07/17/1996</t>
  </si>
  <si>
    <t>05/17/2021</t>
  </si>
  <si>
    <t>25,870</t>
  </si>
  <si>
    <t>135</t>
  </si>
  <si>
    <t>134</t>
  </si>
  <si>
    <t>05/16/2013</t>
  </si>
  <si>
    <t>540230</t>
  </si>
  <si>
    <t>DANVILLE, TOWN OF</t>
  </si>
  <si>
    <t>27</t>
  </si>
  <si>
    <t>10/23/2018</t>
  </si>
  <si>
    <t>11/07/1991</t>
  </si>
  <si>
    <t>7</t>
  </si>
  <si>
    <t>500</t>
  </si>
  <si>
    <t>540008</t>
  </si>
  <si>
    <t>MADISON, TOWN OF</t>
  </si>
  <si>
    <t>36</t>
  </si>
  <si>
    <t>04/19/2021</t>
  </si>
  <si>
    <t>11/06/1991</t>
  </si>
  <si>
    <t>3,123</t>
  </si>
  <si>
    <t>540238</t>
  </si>
  <si>
    <t>SYLVESTER, TOWN OF</t>
  </si>
  <si>
    <t>182</t>
  </si>
  <si>
    <t>3</t>
  </si>
  <si>
    <t>540229</t>
  </si>
  <si>
    <t>WHITESVILLE, TOWN OF</t>
  </si>
  <si>
    <t>1,207</t>
  </si>
  <si>
    <t>2</t>
  </si>
  <si>
    <t>540009</t>
  </si>
  <si>
    <t>BRAXTON COUNTY *</t>
  </si>
  <si>
    <t>BRAXTON COUNTY</t>
  </si>
  <si>
    <t>12/06/2018</t>
  </si>
  <si>
    <t>05/15/1991</t>
  </si>
  <si>
    <t>12,998</t>
  </si>
  <si>
    <t>57</t>
  </si>
  <si>
    <t>42</t>
  </si>
  <si>
    <t>04/19/2010</t>
  </si>
  <si>
    <t>540010</t>
  </si>
  <si>
    <t>BURNSVILLE, TOWN OF</t>
  </si>
  <si>
    <t>480</t>
  </si>
  <si>
    <t>540235</t>
  </si>
  <si>
    <t>FLATWOODS, TOWN OF</t>
  </si>
  <si>
    <t>300</t>
  </si>
  <si>
    <t>540237</t>
  </si>
  <si>
    <t>GASSAWAY, TOWN OF</t>
  </si>
  <si>
    <t>12/04/2018</t>
  </si>
  <si>
    <t>1,095</t>
  </si>
  <si>
    <t>8</t>
  </si>
  <si>
    <t>540236</t>
  </si>
  <si>
    <t>SUTTON, TOWN OF</t>
  </si>
  <si>
    <t>1,031</t>
  </si>
  <si>
    <t>540012</t>
  </si>
  <si>
    <t>BETHANY, TOWN OF</t>
  </si>
  <si>
    <t>BROOKE COUNTY</t>
  </si>
  <si>
    <t>04/10/2019</t>
  </si>
  <si>
    <t>601</t>
  </si>
  <si>
    <t>540011</t>
  </si>
  <si>
    <t>BROOKE COUNTY *</t>
  </si>
  <si>
    <t>04/09/2019</t>
  </si>
  <si>
    <t>05/07/2014</t>
  </si>
  <si>
    <t>17,100</t>
  </si>
  <si>
    <t>540013</t>
  </si>
  <si>
    <t>FOLLANSBEE, CITY OF</t>
  </si>
  <si>
    <t>08/27/1990</t>
  </si>
  <si>
    <t>3,115</t>
  </si>
  <si>
    <t>540015</t>
  </si>
  <si>
    <t>WELLSBURG, CITY OF</t>
  </si>
  <si>
    <t>136</t>
  </si>
  <si>
    <t>05/08/2014</t>
  </si>
  <si>
    <t>2,545</t>
  </si>
  <si>
    <t>13</t>
  </si>
  <si>
    <t>78</t>
  </si>
  <si>
    <t>540014</t>
  </si>
  <si>
    <t>WEIRTON, CITY OF</t>
  </si>
  <si>
    <t>BROOKE COUNTY,HANCOCK COUNTY</t>
  </si>
  <si>
    <t>19,500</t>
  </si>
  <si>
    <t>540017</t>
  </si>
  <si>
    <t>BARBOURSVILLE, VILLAGE OF</t>
  </si>
  <si>
    <t>CABELL COUNTY</t>
  </si>
  <si>
    <t>04/28/1992</t>
  </si>
  <si>
    <t>4,738</t>
  </si>
  <si>
    <t>39</t>
  </si>
  <si>
    <t>02/19/2014</t>
  </si>
  <si>
    <t>540016</t>
  </si>
  <si>
    <t>CABELL COUNTY*</t>
  </si>
  <si>
    <t>92</t>
  </si>
  <si>
    <t>02/22/2022</t>
  </si>
  <si>
    <t>11/03/2000</t>
  </si>
  <si>
    <t>32</t>
  </si>
  <si>
    <t>39,920</t>
  </si>
  <si>
    <t>251</t>
  </si>
  <si>
    <t>152</t>
  </si>
  <si>
    <t>540019</t>
  </si>
  <si>
    <t>MILTON, CITY OF</t>
  </si>
  <si>
    <t>73</t>
  </si>
  <si>
    <t>04/12/2021</t>
  </si>
  <si>
    <t>04/18/2013</t>
  </si>
  <si>
    <t>16</t>
  </si>
  <si>
    <t>2,027</t>
  </si>
  <si>
    <t>31</t>
  </si>
  <si>
    <t>51</t>
  </si>
  <si>
    <t>06/16/2005</t>
  </si>
  <si>
    <t>540020</t>
  </si>
  <si>
    <t>CALHOUN COUNTY *</t>
  </si>
  <si>
    <t>CALHOUN COUNTY</t>
  </si>
  <si>
    <t>12/12/2018</t>
  </si>
  <si>
    <t>04/20/2011</t>
  </si>
  <si>
    <t>7,582</t>
  </si>
  <si>
    <t>23</t>
  </si>
  <si>
    <t>06/18/2010</t>
  </si>
  <si>
    <t>540021</t>
  </si>
  <si>
    <t>GRANTSVILLE, TOWN OF</t>
  </si>
  <si>
    <t>540022</t>
  </si>
  <si>
    <t>CLAY COUNTY *</t>
  </si>
  <si>
    <t>CLAY COUNTY</t>
  </si>
  <si>
    <t>08/01/2018</t>
  </si>
  <si>
    <t>05/14/2018</t>
  </si>
  <si>
    <t>9</t>
  </si>
  <si>
    <t>10,330</t>
  </si>
  <si>
    <t>67</t>
  </si>
  <si>
    <t>54</t>
  </si>
  <si>
    <t>02/06/2013</t>
  </si>
  <si>
    <t>540023</t>
  </si>
  <si>
    <t>CLAY, TOWN OF</t>
  </si>
  <si>
    <t>10/24/2018</t>
  </si>
  <si>
    <t>04/30/1992</t>
  </si>
  <si>
    <t>479</t>
  </si>
  <si>
    <t>540024</t>
  </si>
  <si>
    <t>DODDRIDGE COUNTY *</t>
  </si>
  <si>
    <t>DODDRIDGE COUNTY</t>
  </si>
  <si>
    <t>10/26/2017</t>
  </si>
  <si>
    <t>07/27/2020</t>
  </si>
  <si>
    <t>7,433</t>
  </si>
  <si>
    <t>34</t>
  </si>
  <si>
    <t>10/04/2011</t>
  </si>
  <si>
    <t>540025</t>
  </si>
  <si>
    <t>WEST UNION, TOWN OF</t>
  </si>
  <si>
    <t>806</t>
  </si>
  <si>
    <t>540027</t>
  </si>
  <si>
    <t>ANSTED, TOWN OF</t>
  </si>
  <si>
    <t>FAYETTE COUNTY</t>
  </si>
  <si>
    <t>05/18/2015</t>
  </si>
  <si>
    <t>01/31/1990</t>
  </si>
  <si>
    <t>1,576</t>
  </si>
  <si>
    <t>09/03/2010</t>
  </si>
  <si>
    <t>540026</t>
  </si>
  <si>
    <t>FAYETTE COUNTY*</t>
  </si>
  <si>
    <t>45</t>
  </si>
  <si>
    <t>01/24/2018</t>
  </si>
  <si>
    <t>18</t>
  </si>
  <si>
    <t>36,000</t>
  </si>
  <si>
    <t>64</t>
  </si>
  <si>
    <t>68</t>
  </si>
  <si>
    <t>540294</t>
  </si>
  <si>
    <t>GAULEY BRIDGE, TOWN OF</t>
  </si>
  <si>
    <t>06/05/2019</t>
  </si>
  <si>
    <t>02/01/1990</t>
  </si>
  <si>
    <t>692</t>
  </si>
  <si>
    <t>540028</t>
  </si>
  <si>
    <t>MEADOW BRIDGE, TOWN OF</t>
  </si>
  <si>
    <t>04/22/2015</t>
  </si>
  <si>
    <t>429</t>
  </si>
  <si>
    <t>540280</t>
  </si>
  <si>
    <t>MOUNT HOPE, CITY OF</t>
  </si>
  <si>
    <t>10/24/2017</t>
  </si>
  <si>
    <t>01/30/1990</t>
  </si>
  <si>
    <t>1,487</t>
  </si>
  <si>
    <t>540031</t>
  </si>
  <si>
    <t>OAK HILL, CITY OF</t>
  </si>
  <si>
    <t>05/19/2015</t>
  </si>
  <si>
    <t>7,589</t>
  </si>
  <si>
    <t>540032</t>
  </si>
  <si>
    <t>PAX, TOWN OF</t>
  </si>
  <si>
    <t>288</t>
  </si>
  <si>
    <t>For Official Use Only</t>
  </si>
  <si>
    <t xml:space="preserve"> 8</t>
  </si>
  <si>
    <t>05/01/2024</t>
  </si>
  <si>
    <t>540033</t>
  </si>
  <si>
    <t>SMITHERS, TOWN OF</t>
  </si>
  <si>
    <t>08/23/2022</t>
  </si>
  <si>
    <t>1,400</t>
  </si>
  <si>
    <t>540035</t>
  </si>
  <si>
    <t>GILMER COUNTY *</t>
  </si>
  <si>
    <t>GILMER COUNTY</t>
  </si>
  <si>
    <t>12/18/2018</t>
  </si>
  <si>
    <t>05/14/1991</t>
  </si>
  <si>
    <t>6,873</t>
  </si>
  <si>
    <t>48</t>
  </si>
  <si>
    <t>06/16/2009</t>
  </si>
  <si>
    <t>540036</t>
  </si>
  <si>
    <t>GLENVILLE, CITY OF</t>
  </si>
  <si>
    <t>132</t>
  </si>
  <si>
    <t>2,358</t>
  </si>
  <si>
    <t>540037</t>
  </si>
  <si>
    <t>SAND FORK, TOWN OF</t>
  </si>
  <si>
    <t>252</t>
  </si>
  <si>
    <t>540240</t>
  </si>
  <si>
    <t>BAYARD, TOWN OF</t>
  </si>
  <si>
    <t>GRANT COUNTY</t>
  </si>
  <si>
    <t>05/20/2015</t>
  </si>
  <si>
    <t>547</t>
  </si>
  <si>
    <t>02/01/2019</t>
  </si>
  <si>
    <t>540038</t>
  </si>
  <si>
    <t>GRANT COUNTY*</t>
  </si>
  <si>
    <t>04/04/1991</t>
  </si>
  <si>
    <t>11,915</t>
  </si>
  <si>
    <t>38</t>
  </si>
  <si>
    <t>540039</t>
  </si>
  <si>
    <t>PETERSBURG, CITYOF</t>
  </si>
  <si>
    <t>22</t>
  </si>
  <si>
    <t>2,177</t>
  </si>
  <si>
    <t>09/02/2009</t>
  </si>
  <si>
    <t>540243</t>
  </si>
  <si>
    <t>FALLING SPRINGS, CORPORATION OF</t>
  </si>
  <si>
    <t>GREENBRIER COUNTY</t>
  </si>
  <si>
    <t>07/05/2016</t>
  </si>
  <si>
    <t>205</t>
  </si>
  <si>
    <t>07/05/2023</t>
  </si>
  <si>
    <t>540040</t>
  </si>
  <si>
    <t>GREENBRIER COUNTY*</t>
  </si>
  <si>
    <t>87</t>
  </si>
  <si>
    <t>07/19/2018</t>
  </si>
  <si>
    <t>03/15/2015</t>
  </si>
  <si>
    <t>34,886</t>
  </si>
  <si>
    <t>154</t>
  </si>
  <si>
    <t>540281</t>
  </si>
  <si>
    <t>LEWISBURG, CITY OF</t>
  </si>
  <si>
    <t>4,019</t>
  </si>
  <si>
    <t>540244</t>
  </si>
  <si>
    <t>QUINWOOD, TOWN OF</t>
  </si>
  <si>
    <t>444</t>
  </si>
  <si>
    <t>540228</t>
  </si>
  <si>
    <t>RAINELLE, TOWN OF</t>
  </si>
  <si>
    <t>35</t>
  </si>
  <si>
    <t>04/20/2023</t>
  </si>
  <si>
    <t>04/23/1991</t>
  </si>
  <si>
    <t>1,665</t>
  </si>
  <si>
    <t>540043</t>
  </si>
  <si>
    <t>RONCEVERTE, CITY OF</t>
  </si>
  <si>
    <t>50</t>
  </si>
  <si>
    <t>05/12/2017</t>
  </si>
  <si>
    <t>1,557</t>
  </si>
  <si>
    <t>540044</t>
  </si>
  <si>
    <t>RUPERT, TOWN OF</t>
  </si>
  <si>
    <t>07/25/2017</t>
  </si>
  <si>
    <t>12/08/1986</t>
  </si>
  <si>
    <t>920</t>
  </si>
  <si>
    <t>540045</t>
  </si>
  <si>
    <t>WHITE SULPHUR SPRINGS, CITY OF</t>
  </si>
  <si>
    <t>03/26/2018</t>
  </si>
  <si>
    <t>12/08/1987</t>
  </si>
  <si>
    <t>2,789</t>
  </si>
  <si>
    <t>53</t>
  </si>
  <si>
    <t>540046</t>
  </si>
  <si>
    <t>CAPON BRIDGE TOWN</t>
  </si>
  <si>
    <t>HAMPSHIRE COUNTY</t>
  </si>
  <si>
    <t>10/23/2019</t>
  </si>
  <si>
    <t>192</t>
  </si>
  <si>
    <t>11/07/2002</t>
  </si>
  <si>
    <t>540226</t>
  </si>
  <si>
    <t>HAMPSHIRE COUNTY*</t>
  </si>
  <si>
    <t>01/11/2018</t>
  </si>
  <si>
    <t>10/22/2019</t>
  </si>
  <si>
    <t>25,000</t>
  </si>
  <si>
    <t>80</t>
  </si>
  <si>
    <t>111</t>
  </si>
  <si>
    <t>540276</t>
  </si>
  <si>
    <t>ROMNEY, TOWN OF</t>
  </si>
  <si>
    <t>10/24/2019</t>
  </si>
  <si>
    <t>04/27/1993</t>
  </si>
  <si>
    <t>2,364</t>
  </si>
  <si>
    <t>540048</t>
  </si>
  <si>
    <t>CHESTER, CITY OF</t>
  </si>
  <si>
    <t>HANCOCK COUNTY</t>
  </si>
  <si>
    <t>09/12/2019</t>
  </si>
  <si>
    <t>02/27/1992</t>
  </si>
  <si>
    <t>2,989</t>
  </si>
  <si>
    <t>540047</t>
  </si>
  <si>
    <t>HANCOCK COUNTY *</t>
  </si>
  <si>
    <t>41</t>
  </si>
  <si>
    <t>12/05/2013</t>
  </si>
  <si>
    <t>32,000</t>
  </si>
  <si>
    <t>540049</t>
  </si>
  <si>
    <t>NEW CUMBERLAND, CITY OF</t>
  </si>
  <si>
    <t>1,099</t>
  </si>
  <si>
    <t>540051</t>
  </si>
  <si>
    <t>HARDY COUNTY *</t>
  </si>
  <si>
    <t>HARDY COUNTY</t>
  </si>
  <si>
    <t>09/20/2017</t>
  </si>
  <si>
    <t>13,800</t>
  </si>
  <si>
    <t>40</t>
  </si>
  <si>
    <t>540052</t>
  </si>
  <si>
    <t>MOOREFIELD, TOWN OF</t>
  </si>
  <si>
    <t>03/10/2010</t>
  </si>
  <si>
    <t>2,375</t>
  </si>
  <si>
    <t>540245</t>
  </si>
  <si>
    <t>WARDENSVILLE, TOWN OF</t>
  </si>
  <si>
    <t>540054</t>
  </si>
  <si>
    <t>ANMOORE, TOWN OF</t>
  </si>
  <si>
    <t>HARRISON COUNTY</t>
  </si>
  <si>
    <t>03/07/2016</t>
  </si>
  <si>
    <t>07/01/1982</t>
  </si>
  <si>
    <t>1,000</t>
  </si>
  <si>
    <t>10/02/2012</t>
  </si>
  <si>
    <t>540055</t>
  </si>
  <si>
    <t>BRIDGEPORT, CITY OF</t>
  </si>
  <si>
    <t>10/19/2017</t>
  </si>
  <si>
    <t>03/24/2011</t>
  </si>
  <si>
    <t>7,403</t>
  </si>
  <si>
    <t>540056</t>
  </si>
  <si>
    <t>CLARKSBURG, CITY OF</t>
  </si>
  <si>
    <t>155</t>
  </si>
  <si>
    <t>09/20/2011</t>
  </si>
  <si>
    <t>18,500</t>
  </si>
  <si>
    <t>43</t>
  </si>
  <si>
    <t>540053</t>
  </si>
  <si>
    <t>HARRISON COUNTY*</t>
  </si>
  <si>
    <t>09/14/1994</t>
  </si>
  <si>
    <t>33,566</t>
  </si>
  <si>
    <t>93</t>
  </si>
  <si>
    <t>540057</t>
  </si>
  <si>
    <t>LOST CREEK, TOWN OF</t>
  </si>
  <si>
    <t>09/10/1990</t>
  </si>
  <si>
    <t>467</t>
  </si>
  <si>
    <t>540058</t>
  </si>
  <si>
    <t>LUMBERPORT, TOWN OF</t>
  </si>
  <si>
    <t>05/03/1990</t>
  </si>
  <si>
    <t>04/26/1993</t>
  </si>
  <si>
    <t>1,014</t>
  </si>
  <si>
    <t>540059</t>
  </si>
  <si>
    <t>NUTTER FORT, TOWN OF</t>
  </si>
  <si>
    <t>07/12/1983</t>
  </si>
  <si>
    <t>1,772</t>
  </si>
  <si>
    <t>540242</t>
  </si>
  <si>
    <t>SALEM, CITY OF</t>
  </si>
  <si>
    <t>07/14/1981</t>
  </si>
  <si>
    <t>2,063</t>
  </si>
  <si>
    <t>540060</t>
  </si>
  <si>
    <t>SHINNSTON, CITY OF</t>
  </si>
  <si>
    <t>2,576</t>
  </si>
  <si>
    <t>540061</t>
  </si>
  <si>
    <t>STONEWOOD, CITY OF</t>
  </si>
  <si>
    <t>05/16/1991</t>
  </si>
  <si>
    <t>1,996</t>
  </si>
  <si>
    <t>540062</t>
  </si>
  <si>
    <t>WEST MILFORD, TOWN OF</t>
  </si>
  <si>
    <t>665</t>
  </si>
  <si>
    <t>540063</t>
  </si>
  <si>
    <t>JACKSON COUNTY *</t>
  </si>
  <si>
    <t>JACKSON COUNTY</t>
  </si>
  <si>
    <t>01/04/2018</t>
  </si>
  <si>
    <t>02/11/2013</t>
  </si>
  <si>
    <t>37</t>
  </si>
  <si>
    <t>29,000</t>
  </si>
  <si>
    <t>75</t>
  </si>
  <si>
    <t>02/18/2004</t>
  </si>
  <si>
    <t xml:space="preserve">Page 2 of </t>
  </si>
  <si>
    <t>540241</t>
  </si>
  <si>
    <t>RAVENSWOOD, CITY OF</t>
  </si>
  <si>
    <t>04/25/2018</t>
  </si>
  <si>
    <t>4,031</t>
  </si>
  <si>
    <t>540064</t>
  </si>
  <si>
    <t>RIPLEY, CITY OF</t>
  </si>
  <si>
    <t>08/23/1984</t>
  </si>
  <si>
    <t>3,464</t>
  </si>
  <si>
    <t>540066</t>
  </si>
  <si>
    <t>CHARLES TOWN, CITY OF</t>
  </si>
  <si>
    <t>JEFFERSON COUNTY</t>
  </si>
  <si>
    <t>09/08/1994</t>
  </si>
  <si>
    <t>3,023</t>
  </si>
  <si>
    <t>12/18/2009</t>
  </si>
  <si>
    <t>540067</t>
  </si>
  <si>
    <t>HARPERS FERRY, TOWN OF</t>
  </si>
  <si>
    <t>09/13/2012</t>
  </si>
  <si>
    <t>312</t>
  </si>
  <si>
    <t>540065</t>
  </si>
  <si>
    <t>JEFFERSON COUNTY *</t>
  </si>
  <si>
    <t>58</t>
  </si>
  <si>
    <t>03/16/2009</t>
  </si>
  <si>
    <t>51,516</t>
  </si>
  <si>
    <t>165</t>
  </si>
  <si>
    <t>540068</t>
  </si>
  <si>
    <t>RANSON, CITY OF</t>
  </si>
  <si>
    <t>03/09/2010</t>
  </si>
  <si>
    <t>4,200</t>
  </si>
  <si>
    <t>540069</t>
  </si>
  <si>
    <t>SHEPHERDSTOWN, TOWN OF</t>
  </si>
  <si>
    <t>03/30/2011</t>
  </si>
  <si>
    <t>1,204</t>
  </si>
  <si>
    <t>540071</t>
  </si>
  <si>
    <t>BELLE, TOWN OF</t>
  </si>
  <si>
    <t>KANAWHA COUNTY</t>
  </si>
  <si>
    <t>04/20/2010</t>
  </si>
  <si>
    <t>04/12/1993</t>
  </si>
  <si>
    <t>1,259</t>
  </si>
  <si>
    <t>02/06/2008</t>
  </si>
  <si>
    <t>540072</t>
  </si>
  <si>
    <t>CEDAR GROVE, TOWN OF</t>
  </si>
  <si>
    <t>08/01/1990</t>
  </si>
  <si>
    <t>860</t>
  </si>
  <si>
    <t>540073</t>
  </si>
  <si>
    <t>CHARLESTON, CITY OF</t>
  </si>
  <si>
    <t>113</t>
  </si>
  <si>
    <t>07/24/2017</t>
  </si>
  <si>
    <t>10/21/2010</t>
  </si>
  <si>
    <t>53,228</t>
  </si>
  <si>
    <t>180</t>
  </si>
  <si>
    <t>169</t>
  </si>
  <si>
    <t>08/01/2023</t>
  </si>
  <si>
    <t>540074</t>
  </si>
  <si>
    <t>CHESAPEAKE, TOWN OF</t>
  </si>
  <si>
    <t>04/21/2010</t>
  </si>
  <si>
    <t>11/15/1994</t>
  </si>
  <si>
    <t>1,720</t>
  </si>
  <si>
    <t>540075</t>
  </si>
  <si>
    <t>CLENDENIN, TOWN OF</t>
  </si>
  <si>
    <t>24</t>
  </si>
  <si>
    <t>10/09/2018</t>
  </si>
  <si>
    <t>12/02/2015</t>
  </si>
  <si>
    <t>1,250</t>
  </si>
  <si>
    <t>540076</t>
  </si>
  <si>
    <t>DUNBAR, CITY OF</t>
  </si>
  <si>
    <t>05/26/2011</t>
  </si>
  <si>
    <t>8,000</t>
  </si>
  <si>
    <t>89</t>
  </si>
  <si>
    <t>540077</t>
  </si>
  <si>
    <t>EAST BANK, TOWN OF</t>
  </si>
  <si>
    <t>11/09/2018</t>
  </si>
  <si>
    <t>1,155</t>
  </si>
  <si>
    <t>540078</t>
  </si>
  <si>
    <t>GLASGOW, TOWN OF</t>
  </si>
  <si>
    <t>800</t>
  </si>
  <si>
    <t>540279</t>
  </si>
  <si>
    <t>HANDLEY, TOWN OF</t>
  </si>
  <si>
    <t>540070</t>
  </si>
  <si>
    <t>KANAWHA COUNTY *</t>
  </si>
  <si>
    <t>562</t>
  </si>
  <si>
    <t>01/25/2018</t>
  </si>
  <si>
    <t>08/18/2014</t>
  </si>
  <si>
    <t>120</t>
  </si>
  <si>
    <t>191,018</t>
  </si>
  <si>
    <t>484</t>
  </si>
  <si>
    <t>808</t>
  </si>
  <si>
    <t>540079</t>
  </si>
  <si>
    <t>MARMET, TOWN OF</t>
  </si>
  <si>
    <t>08/02/1990</t>
  </si>
  <si>
    <t>1,850</t>
  </si>
  <si>
    <t>540082</t>
  </si>
  <si>
    <t>PRATT, TOWN OF</t>
  </si>
  <si>
    <t>08/06/2010</t>
  </si>
  <si>
    <t>750</t>
  </si>
  <si>
    <t>540223</t>
  </si>
  <si>
    <t>SOUTH CHARLESTON, CITY OF</t>
  </si>
  <si>
    <t>29</t>
  </si>
  <si>
    <t>04/22/2010</t>
  </si>
  <si>
    <t>11/30/2015</t>
  </si>
  <si>
    <t>14,000</t>
  </si>
  <si>
    <t>30</t>
  </si>
  <si>
    <t>540083</t>
  </si>
  <si>
    <t>ST. ALBANS, CITY OF</t>
  </si>
  <si>
    <t>01/26/2024</t>
  </si>
  <si>
    <t>03/23/2016</t>
  </si>
  <si>
    <t>12,250</t>
  </si>
  <si>
    <t>33</t>
  </si>
  <si>
    <t>540029</t>
  </si>
  <si>
    <t>MONTGOMERY, CITY OF</t>
  </si>
  <si>
    <t>KANAWHA COUNTY,FAYETTE COUNTY</t>
  </si>
  <si>
    <t>1,942</t>
  </si>
  <si>
    <t>540086</t>
  </si>
  <si>
    <t>JANE LEW, TOWN OF</t>
  </si>
  <si>
    <t>LEWIS COUNTY</t>
  </si>
  <si>
    <t>04/24/2013</t>
  </si>
  <si>
    <t>397</t>
  </si>
  <si>
    <t>540085</t>
  </si>
  <si>
    <t>LEWIS COUNTY*</t>
  </si>
  <si>
    <t>05/02/2017</t>
  </si>
  <si>
    <t>16,900</t>
  </si>
  <si>
    <t>540087</t>
  </si>
  <si>
    <t>WESTON, CITY OF</t>
  </si>
  <si>
    <t>04/25/2013</t>
  </si>
  <si>
    <t>4,300</t>
  </si>
  <si>
    <t>47</t>
  </si>
  <si>
    <t>540089</t>
  </si>
  <si>
    <t>HAMLIN, TOWN OF</t>
  </si>
  <si>
    <t>LINCOLN COUNTY</t>
  </si>
  <si>
    <t>12/15/2023</t>
  </si>
  <si>
    <t>06/11/1996</t>
  </si>
  <si>
    <t>1,015</t>
  </si>
  <si>
    <t>10/16/2013</t>
  </si>
  <si>
    <t>540088</t>
  </si>
  <si>
    <t>LINCOLN COUNTY*</t>
  </si>
  <si>
    <t>114</t>
  </si>
  <si>
    <t>05/12/2023</t>
  </si>
  <si>
    <t>22,108</t>
  </si>
  <si>
    <t>128</t>
  </si>
  <si>
    <t>540090</t>
  </si>
  <si>
    <t>WEST HAMLIN, TOWN OF</t>
  </si>
  <si>
    <t>08/08/1988</t>
  </si>
  <si>
    <t>696</t>
  </si>
  <si>
    <t>540092</t>
  </si>
  <si>
    <t>CHAPMANVILLE, TOWN OF</t>
  </si>
  <si>
    <t>LOGAN COUNTY</t>
  </si>
  <si>
    <t>03/27/2012</t>
  </si>
  <si>
    <t>08/15/1984</t>
  </si>
  <si>
    <t>1,211</t>
  </si>
  <si>
    <t>545536</t>
  </si>
  <si>
    <t>LOGAN COUNTY *</t>
  </si>
  <si>
    <t>1,091</t>
  </si>
  <si>
    <t>10/15/2018</t>
  </si>
  <si>
    <t>08/13/2018</t>
  </si>
  <si>
    <t>161</t>
  </si>
  <si>
    <t>36,502</t>
  </si>
  <si>
    <t>144</t>
  </si>
  <si>
    <t>313</t>
  </si>
  <si>
    <t>545535</t>
  </si>
  <si>
    <t>LOGAN, CITY OF</t>
  </si>
  <si>
    <t>07/12/2010</t>
  </si>
  <si>
    <t>06/15/2011</t>
  </si>
  <si>
    <t>3,000</t>
  </si>
  <si>
    <t>545537</t>
  </si>
  <si>
    <t>MAN, TOWN OF</t>
  </si>
  <si>
    <t>12/11/2018</t>
  </si>
  <si>
    <t>08/16/1984</t>
  </si>
  <si>
    <t>896</t>
  </si>
  <si>
    <t>540095</t>
  </si>
  <si>
    <t>MITCHELL HEIGHTS, TOWN OF</t>
  </si>
  <si>
    <t>07/18/2018</t>
  </si>
  <si>
    <t>425</t>
  </si>
  <si>
    <t>545539</t>
  </si>
  <si>
    <t>WEST LOGAN, TOWN OF</t>
  </si>
  <si>
    <t>685</t>
  </si>
  <si>
    <t>540098</t>
  </si>
  <si>
    <t>BARRACKVILLE, TOWN OF</t>
  </si>
  <si>
    <t>MARION COUNTY</t>
  </si>
  <si>
    <t>03/29/2012</t>
  </si>
  <si>
    <t>11/01/1990</t>
  </si>
  <si>
    <t>1,815</t>
  </si>
  <si>
    <t>06/19/2012</t>
  </si>
  <si>
    <t>540099</t>
  </si>
  <si>
    <t>FAIRMONT,CITY OF</t>
  </si>
  <si>
    <t>07/13/2018</t>
  </si>
  <si>
    <t>19,000</t>
  </si>
  <si>
    <t>04/05/2019</t>
  </si>
  <si>
    <t>540100</t>
  </si>
  <si>
    <t>FAIRVIEW, TOWN OF</t>
  </si>
  <si>
    <t>09/12/1990</t>
  </si>
  <si>
    <t>400</t>
  </si>
  <si>
    <t xml:space="preserve">Page 3 of </t>
  </si>
  <si>
    <t>540101</t>
  </si>
  <si>
    <t>FARMINGTON, TOWN OF</t>
  </si>
  <si>
    <t>414</t>
  </si>
  <si>
    <t>540102</t>
  </si>
  <si>
    <t>GRANT,  TOWN OF</t>
  </si>
  <si>
    <t>540103</t>
  </si>
  <si>
    <t>MANNINGTON, CITY OF</t>
  </si>
  <si>
    <t>04/29/1993</t>
  </si>
  <si>
    <t>2,184</t>
  </si>
  <si>
    <t>540097</t>
  </si>
  <si>
    <t>MARION COUNTY*</t>
  </si>
  <si>
    <t>09/08/2017</t>
  </si>
  <si>
    <t>09/13/1990</t>
  </si>
  <si>
    <t>56,500</t>
  </si>
  <si>
    <t>84</t>
  </si>
  <si>
    <t>540104</t>
  </si>
  <si>
    <t>MONONGAH, TOWN OF</t>
  </si>
  <si>
    <t>02/06/2012</t>
  </si>
  <si>
    <t>1,194</t>
  </si>
  <si>
    <t>540105</t>
  </si>
  <si>
    <t>RIVESVILLE, TOWN OF</t>
  </si>
  <si>
    <t>1,071</t>
  </si>
  <si>
    <t>540106</t>
  </si>
  <si>
    <t>WORTHINGTON, TOWN OF</t>
  </si>
  <si>
    <t>540108</t>
  </si>
  <si>
    <t>BENWOOD, CITY OF</t>
  </si>
  <si>
    <t>MARSHALL COUNTY</t>
  </si>
  <si>
    <t>01/14/2019</t>
  </si>
  <si>
    <t>1,669</t>
  </si>
  <si>
    <t>09/25/2009</t>
  </si>
  <si>
    <t>540287</t>
  </si>
  <si>
    <t>CAMERON, CITY OF</t>
  </si>
  <si>
    <t>11/02/1990</t>
  </si>
  <si>
    <t>09/19/1990</t>
  </si>
  <si>
    <t>1,200</t>
  </si>
  <si>
    <t>540109</t>
  </si>
  <si>
    <t>GLEN DALE, CITY OF</t>
  </si>
  <si>
    <t>12/13/2017</t>
  </si>
  <si>
    <t>09/20/1990</t>
  </si>
  <si>
    <t>1,552</t>
  </si>
  <si>
    <t>540107</t>
  </si>
  <si>
    <t>MARSHALL COUNTY *</t>
  </si>
  <si>
    <t>02/20/2018</t>
  </si>
  <si>
    <t>14,806</t>
  </si>
  <si>
    <t>52</t>
  </si>
  <si>
    <t>70</t>
  </si>
  <si>
    <t>540110</t>
  </si>
  <si>
    <t>MCMECHEN, TOWN OF</t>
  </si>
  <si>
    <t>04/24/2018</t>
  </si>
  <si>
    <t>2,308</t>
  </si>
  <si>
    <t>20</t>
  </si>
  <si>
    <t>540111</t>
  </si>
  <si>
    <t>MOUNDSVILLE, CITY OF</t>
  </si>
  <si>
    <t>09/25/2017</t>
  </si>
  <si>
    <t>06/29/2010</t>
  </si>
  <si>
    <t>9,998</t>
  </si>
  <si>
    <t>540247</t>
  </si>
  <si>
    <t>HARTFORD, TOWN OF</t>
  </si>
  <si>
    <t>MASON COUNTY</t>
  </si>
  <si>
    <t>03/31/1983</t>
  </si>
  <si>
    <t>586</t>
  </si>
  <si>
    <t>12/03/2013</t>
  </si>
  <si>
    <t>540251</t>
  </si>
  <si>
    <t>HENDERSON, TOWN OF</t>
  </si>
  <si>
    <t>03/11/2016</t>
  </si>
  <si>
    <t>496</t>
  </si>
  <si>
    <t>540113</t>
  </si>
  <si>
    <t>LEON, TOWN OF</t>
  </si>
  <si>
    <t>07/05/2018</t>
  </si>
  <si>
    <t>06/02/1983</t>
  </si>
  <si>
    <t>540112</t>
  </si>
  <si>
    <t>MASON COUNTY *</t>
  </si>
  <si>
    <t>44</t>
  </si>
  <si>
    <t>03/28/2014</t>
  </si>
  <si>
    <t>46</t>
  </si>
  <si>
    <t>540248</t>
  </si>
  <si>
    <t>MASON, TOWN OF</t>
  </si>
  <si>
    <t>12/27/1982</t>
  </si>
  <si>
    <t>1,053</t>
  </si>
  <si>
    <t>540249</t>
  </si>
  <si>
    <t>NEW HAVEN, TOWN OF</t>
  </si>
  <si>
    <t>06/01/1983</t>
  </si>
  <si>
    <t>1,628</t>
  </si>
  <si>
    <t>540250</t>
  </si>
  <si>
    <t>POINT PLEASANT, CITY OF</t>
  </si>
  <si>
    <t>06/12/1984</t>
  </si>
  <si>
    <t>5,100</t>
  </si>
  <si>
    <t>540115</t>
  </si>
  <si>
    <t>ANAWALT, TOWN OF</t>
  </si>
  <si>
    <t>MCDOWELL COUNTY</t>
  </si>
  <si>
    <t>08/27/2019</t>
  </si>
  <si>
    <t>08/22/1984</t>
  </si>
  <si>
    <t>615</t>
  </si>
  <si>
    <t>540291</t>
  </si>
  <si>
    <t>BRADSHAW, TOWN OF</t>
  </si>
  <si>
    <t>2,800</t>
  </si>
  <si>
    <t>540116</t>
  </si>
  <si>
    <t>DAVY, TOWN OF</t>
  </si>
  <si>
    <t>08/20/1984</t>
  </si>
  <si>
    <t>403</t>
  </si>
  <si>
    <t>540117</t>
  </si>
  <si>
    <t>GARY, CITY OF</t>
  </si>
  <si>
    <t>3,200</t>
  </si>
  <si>
    <t>540118</t>
  </si>
  <si>
    <t>IAEGER, TOWN OF</t>
  </si>
  <si>
    <t>04/13/1993</t>
  </si>
  <si>
    <t>822</t>
  </si>
  <si>
    <t>540119</t>
  </si>
  <si>
    <t>KEYSTONE, TOWN OF</t>
  </si>
  <si>
    <t>04/14/1993</t>
  </si>
  <si>
    <t>1,008</t>
  </si>
  <si>
    <t>540120</t>
  </si>
  <si>
    <t>KIMBALL, TOWN OF</t>
  </si>
  <si>
    <t>962</t>
  </si>
  <si>
    <t>540114</t>
  </si>
  <si>
    <t>MCDOWELL COUNTY *</t>
  </si>
  <si>
    <t>01/20/2023</t>
  </si>
  <si>
    <t>08/26/2019</t>
  </si>
  <si>
    <t>65</t>
  </si>
  <si>
    <t>540121</t>
  </si>
  <si>
    <t>NORTHFORK, TOWN OF</t>
  </si>
  <si>
    <t>08/21/1984</t>
  </si>
  <si>
    <t>656</t>
  </si>
  <si>
    <t>540122</t>
  </si>
  <si>
    <t>WAR, TOWN OF</t>
  </si>
  <si>
    <t>08/30/1984</t>
  </si>
  <si>
    <t>540123</t>
  </si>
  <si>
    <t>WELCH, CITY OF</t>
  </si>
  <si>
    <t>55</t>
  </si>
  <si>
    <t>540285</t>
  </si>
  <si>
    <t>BLUEFIELD, CITY OF</t>
  </si>
  <si>
    <t>MERCER COUNTY</t>
  </si>
  <si>
    <t>02/06/2018</t>
  </si>
  <si>
    <t>11,190</t>
  </si>
  <si>
    <t>03/02/2005</t>
  </si>
  <si>
    <t>540125</t>
  </si>
  <si>
    <t>BRAMWELL, TOWN OF</t>
  </si>
  <si>
    <t>02/08/2018</t>
  </si>
  <si>
    <t>04/24/1991</t>
  </si>
  <si>
    <t>620</t>
  </si>
  <si>
    <t>540126</t>
  </si>
  <si>
    <t>MATOAKA, TOWN OF</t>
  </si>
  <si>
    <t>608</t>
  </si>
  <si>
    <t>540124</t>
  </si>
  <si>
    <t>MERCER COUNTY*</t>
  </si>
  <si>
    <t>104</t>
  </si>
  <si>
    <t>04/23/2021</t>
  </si>
  <si>
    <t>02/07/2018</t>
  </si>
  <si>
    <t>51,000</t>
  </si>
  <si>
    <t>101</t>
  </si>
  <si>
    <t>103</t>
  </si>
  <si>
    <t>540127</t>
  </si>
  <si>
    <t>OAKVALE, TOWN OF</t>
  </si>
  <si>
    <t>141</t>
  </si>
  <si>
    <t>540128</t>
  </si>
  <si>
    <t>PRINCETON, CITY OF</t>
  </si>
  <si>
    <t>06/30/2021</t>
  </si>
  <si>
    <t>05/13/1992</t>
  </si>
  <si>
    <t>6,347</t>
  </si>
  <si>
    <t xml:space="preserve">Page 4 of </t>
  </si>
  <si>
    <t>540130</t>
  </si>
  <si>
    <t>KEYSER, CITY OF</t>
  </si>
  <si>
    <t>MINERAL COUNTY</t>
  </si>
  <si>
    <t>06/19/2014</t>
  </si>
  <si>
    <t>6,586</t>
  </si>
  <si>
    <t>03/19/2013</t>
  </si>
  <si>
    <t>540129</t>
  </si>
  <si>
    <t>MINERAL COUNTY *</t>
  </si>
  <si>
    <t>27,087</t>
  </si>
  <si>
    <t>540131</t>
  </si>
  <si>
    <t>PIEDMONT, CITY OF</t>
  </si>
  <si>
    <t>07/26/1995</t>
  </si>
  <si>
    <t>1,094</t>
  </si>
  <si>
    <t>540134</t>
  </si>
  <si>
    <t>DELBARTON, TOWN OF</t>
  </si>
  <si>
    <t>MINGO COUNTY</t>
  </si>
  <si>
    <t>05/10/2018</t>
  </si>
  <si>
    <t>03/08/2016</t>
  </si>
  <si>
    <t>700</t>
  </si>
  <si>
    <t>540135</t>
  </si>
  <si>
    <t>GILBERT, TOWN OF</t>
  </si>
  <si>
    <t>05/11/2018</t>
  </si>
  <si>
    <t>12/21/2015</t>
  </si>
  <si>
    <t>863</t>
  </si>
  <si>
    <t>540136</t>
  </si>
  <si>
    <t>KERMIT, TOWN OF</t>
  </si>
  <si>
    <t>08/09/1984</t>
  </si>
  <si>
    <t>220</t>
  </si>
  <si>
    <t>08/17/2016</t>
  </si>
  <si>
    <t>545538</t>
  </si>
  <si>
    <t>MATEWAN, TOWN OF</t>
  </si>
  <si>
    <t>600</t>
  </si>
  <si>
    <t>540133</t>
  </si>
  <si>
    <t>MINGO COUNTY *</t>
  </si>
  <si>
    <t>207</t>
  </si>
  <si>
    <t>04/25/2023</t>
  </si>
  <si>
    <t>26,000</t>
  </si>
  <si>
    <t>76</t>
  </si>
  <si>
    <t>204</t>
  </si>
  <si>
    <t>540138</t>
  </si>
  <si>
    <t>WILLIAMSON, CITY OF</t>
  </si>
  <si>
    <t>08/07/2013</t>
  </si>
  <si>
    <t>4,154</t>
  </si>
  <si>
    <t>540140</t>
  </si>
  <si>
    <t>BLACKSVILLE, CITY OF</t>
  </si>
  <si>
    <t>MONONGALIA COUNTY</t>
  </si>
  <si>
    <t>09/16/2008</t>
  </si>
  <si>
    <t>06/08/1993</t>
  </si>
  <si>
    <t>200</t>
  </si>
  <si>
    <t>01/20/2010</t>
  </si>
  <si>
    <t>540272</t>
  </si>
  <si>
    <t>GRANVILLE, TOWN OF</t>
  </si>
  <si>
    <t>01/11/1995</t>
  </si>
  <si>
    <t>540139</t>
  </si>
  <si>
    <t>MONONGALIA COUNTY *</t>
  </si>
  <si>
    <t>06/29/2023</t>
  </si>
  <si>
    <t>07/22/2008</t>
  </si>
  <si>
    <t>84,370</t>
  </si>
  <si>
    <t>107</t>
  </si>
  <si>
    <t>540141</t>
  </si>
  <si>
    <t>MORGANTOWN, CITY OF</t>
  </si>
  <si>
    <t>09/13/2017</t>
  </si>
  <si>
    <t>08/17/2017</t>
  </si>
  <si>
    <t>540142</t>
  </si>
  <si>
    <t>OSAGE, TOWN OF</t>
  </si>
  <si>
    <t>185</t>
  </si>
  <si>
    <t>09/28/1979</t>
  </si>
  <si>
    <t>540273</t>
  </si>
  <si>
    <t>STAR CITY, TOWN OF</t>
  </si>
  <si>
    <t>03/26/2019</t>
  </si>
  <si>
    <t>07/11/1983</t>
  </si>
  <si>
    <t>1,366</t>
  </si>
  <si>
    <t>540274</t>
  </si>
  <si>
    <t>WESTOVER, CITY OF</t>
  </si>
  <si>
    <t>4,201</t>
  </si>
  <si>
    <t>540278</t>
  </si>
  <si>
    <t>MONROE COUNTY *</t>
  </si>
  <si>
    <t>MONROE COUNTY</t>
  </si>
  <si>
    <t>02/27/2018</t>
  </si>
  <si>
    <t>04/28/2009</t>
  </si>
  <si>
    <t>13,500</t>
  </si>
  <si>
    <t>06/17/2002</t>
  </si>
  <si>
    <t>540143</t>
  </si>
  <si>
    <t>PETERSTOWN, TOWN OF</t>
  </si>
  <si>
    <t>03/31/1982</t>
  </si>
  <si>
    <t>540041</t>
  </si>
  <si>
    <t>ALDERSON, TOWN OF</t>
  </si>
  <si>
    <t>MONROE COUNTY,GREENBRIER COUNTY</t>
  </si>
  <si>
    <t>06/08/2022</t>
  </si>
  <si>
    <t>03/30/2023</t>
  </si>
  <si>
    <t>540005</t>
  </si>
  <si>
    <t>BATH, TOWN OF</t>
  </si>
  <si>
    <t>MORGAN COUNTY</t>
  </si>
  <si>
    <t>07/01/2010</t>
  </si>
  <si>
    <t>540144</t>
  </si>
  <si>
    <t>MORGAN COUNTY*</t>
  </si>
  <si>
    <t>97</t>
  </si>
  <si>
    <t>16,351</t>
  </si>
  <si>
    <t>49</t>
  </si>
  <si>
    <t>540252</t>
  </si>
  <si>
    <t>PAW PAW, TOWN OF</t>
  </si>
  <si>
    <t>539</t>
  </si>
  <si>
    <t>540146</t>
  </si>
  <si>
    <t>NICHOLAS COUNTY*</t>
  </si>
  <si>
    <t>NICHOLAS COUNTY</t>
  </si>
  <si>
    <t>07/05/2017</t>
  </si>
  <si>
    <t>05/03/2013</t>
  </si>
  <si>
    <t>27,000</t>
  </si>
  <si>
    <t>09/24/2021</t>
  </si>
  <si>
    <t>540147</t>
  </si>
  <si>
    <t>RICHWOOD, CITY OF</t>
  </si>
  <si>
    <t>66</t>
  </si>
  <si>
    <t>08/29/2017</t>
  </si>
  <si>
    <t>2,000</t>
  </si>
  <si>
    <t>540148</t>
  </si>
  <si>
    <t>SUMMERSVILLE, CITY OF</t>
  </si>
  <si>
    <t>08/10/2016</t>
  </si>
  <si>
    <t>07/04/2011</t>
  </si>
  <si>
    <t>540275</t>
  </si>
  <si>
    <t>BETHLEHEM, VILLAGE OF</t>
  </si>
  <si>
    <t>OHIO COUNTY</t>
  </si>
  <si>
    <t>3,500</t>
  </si>
  <si>
    <t>07/17/2006</t>
  </si>
  <si>
    <t>540149</t>
  </si>
  <si>
    <t>OHIO COUNTY *</t>
  </si>
  <si>
    <t>02/13/2019</t>
  </si>
  <si>
    <t>07/25/2018</t>
  </si>
  <si>
    <t>12,000</t>
  </si>
  <si>
    <t>540150</t>
  </si>
  <si>
    <t>TRIADELPHIA, TOWN OF</t>
  </si>
  <si>
    <t>01/15/2019</t>
  </si>
  <si>
    <t>09/18/1990</t>
  </si>
  <si>
    <t>540151</t>
  </si>
  <si>
    <t>VALLEY GROVE, TOWN OF</t>
  </si>
  <si>
    <t>01/07/1983</t>
  </si>
  <si>
    <t>430</t>
  </si>
  <si>
    <t>540152</t>
  </si>
  <si>
    <t>WHEELING, CITY OF</t>
  </si>
  <si>
    <t>1,574</t>
  </si>
  <si>
    <t>07/23/2018</t>
  </si>
  <si>
    <t>94</t>
  </si>
  <si>
    <t>31,419</t>
  </si>
  <si>
    <t>348</t>
  </si>
  <si>
    <t>540154</t>
  </si>
  <si>
    <t>FRANKLIN, TOWN OF</t>
  </si>
  <si>
    <t>PENDLETON COUNTY</t>
  </si>
  <si>
    <t>08/07/2018</t>
  </si>
  <si>
    <t>8,888</t>
  </si>
  <si>
    <t>05/09/2023</t>
  </si>
  <si>
    <t>540153</t>
  </si>
  <si>
    <t>PENDLETON COUNTY*</t>
  </si>
  <si>
    <t>7,679</t>
  </si>
  <si>
    <t>59</t>
  </si>
  <si>
    <t>540253</t>
  </si>
  <si>
    <t>BELMONT, CITY OF</t>
  </si>
  <si>
    <t>PLEASANTS COUNTY</t>
  </si>
  <si>
    <t>10/10/2017</t>
  </si>
  <si>
    <t>1,036</t>
  </si>
  <si>
    <t>05/05/2014</t>
  </si>
  <si>
    <t>540225</t>
  </si>
  <si>
    <t>PLEASANTS COUNTY *</t>
  </si>
  <si>
    <t>7,400</t>
  </si>
  <si>
    <t>540156</t>
  </si>
  <si>
    <t>ST. MARY'S, CITY OF</t>
  </si>
  <si>
    <t>10/11/2017</t>
  </si>
  <si>
    <t>08/16/2012</t>
  </si>
  <si>
    <t>7,500</t>
  </si>
  <si>
    <t>540157</t>
  </si>
  <si>
    <t>CASS, TOWN OF</t>
  </si>
  <si>
    <t>POCAHONTAS COUNTY</t>
  </si>
  <si>
    <t>08/13/2020</t>
  </si>
  <si>
    <t>173</t>
  </si>
  <si>
    <t>540158</t>
  </si>
  <si>
    <t>DURBIN, TOWN OF</t>
  </si>
  <si>
    <t>08/14/2020</t>
  </si>
  <si>
    <t>09/06/1995</t>
  </si>
  <si>
    <t>11/04/2010</t>
  </si>
  <si>
    <t xml:space="preserve">Page 5 of </t>
  </si>
  <si>
    <t>540159</t>
  </si>
  <si>
    <t>MARLINTON, TOWN OF</t>
  </si>
  <si>
    <t>06/16/2014</t>
  </si>
  <si>
    <t>1,183</t>
  </si>
  <si>
    <t>88</t>
  </si>
  <si>
    <t>540283</t>
  </si>
  <si>
    <t>POCAHONTAS COUNTY *</t>
  </si>
  <si>
    <t>06/28/2021</t>
  </si>
  <si>
    <t>9,964</t>
  </si>
  <si>
    <t>82</t>
  </si>
  <si>
    <t>540161</t>
  </si>
  <si>
    <t>ALBRIGHT,TOWN OF</t>
  </si>
  <si>
    <t>PRESTON COUNTY</t>
  </si>
  <si>
    <t>03/08/2007</t>
  </si>
  <si>
    <t>05/02/1990</t>
  </si>
  <si>
    <t>195</t>
  </si>
  <si>
    <t>06/05/2012</t>
  </si>
  <si>
    <t>540162</t>
  </si>
  <si>
    <t>BRUCETON MILLS, TOWN OF</t>
  </si>
  <si>
    <t>10/18/2017</t>
  </si>
  <si>
    <t>74</t>
  </si>
  <si>
    <t>540254</t>
  </si>
  <si>
    <t>KINGWOOD, CITY OF</t>
  </si>
  <si>
    <t>3,243</t>
  </si>
  <si>
    <t>540268</t>
  </si>
  <si>
    <t>NEWBURG,TOWN OF</t>
  </si>
  <si>
    <t>02/15/1996</t>
  </si>
  <si>
    <t>02/27/1996</t>
  </si>
  <si>
    <t>378</t>
  </si>
  <si>
    <t>540160</t>
  </si>
  <si>
    <t>PRESTON COUNTY*</t>
  </si>
  <si>
    <t>02/07/2019</t>
  </si>
  <si>
    <t>30,800</t>
  </si>
  <si>
    <t>540269</t>
  </si>
  <si>
    <t>REEDSVILLE, TOWN OF</t>
  </si>
  <si>
    <t>02/26/1996</t>
  </si>
  <si>
    <t>530</t>
  </si>
  <si>
    <t>540163</t>
  </si>
  <si>
    <t>ROWLESBURG, TOWN OF</t>
  </si>
  <si>
    <t>10/17/2017</t>
  </si>
  <si>
    <t>780</t>
  </si>
  <si>
    <t>540257</t>
  </si>
  <si>
    <t>TERRA ALTA, TOWN OF</t>
  </si>
  <si>
    <t>1,456</t>
  </si>
  <si>
    <t>540165</t>
  </si>
  <si>
    <t>BANCROFT, TOWN OF</t>
  </si>
  <si>
    <t>PUTNAM COUNTY</t>
  </si>
  <si>
    <t>04/29/1992</t>
  </si>
  <si>
    <t>446</t>
  </si>
  <si>
    <t>02/02/2012</t>
  </si>
  <si>
    <t>540166</t>
  </si>
  <si>
    <t>BUFFALO, TOWN OF</t>
  </si>
  <si>
    <t>11/07/2011</t>
  </si>
  <si>
    <t>1,178</t>
  </si>
  <si>
    <t>540222</t>
  </si>
  <si>
    <t>ELEANOR, TOWN OF</t>
  </si>
  <si>
    <t>1,253</t>
  </si>
  <si>
    <t>540167</t>
  </si>
  <si>
    <t>HURRICANE, CITY OF</t>
  </si>
  <si>
    <t>07/13/2010</t>
  </si>
  <si>
    <t>5,200</t>
  </si>
  <si>
    <t>540168</t>
  </si>
  <si>
    <t>POCA, TOWN OF</t>
  </si>
  <si>
    <t>04/27/1992</t>
  </si>
  <si>
    <t>1,150</t>
  </si>
  <si>
    <t>540164</t>
  </si>
  <si>
    <t>PUTNAM COUNTY*</t>
  </si>
  <si>
    <t>117</t>
  </si>
  <si>
    <t>07/24/2007</t>
  </si>
  <si>
    <t>11/19/2014</t>
  </si>
  <si>
    <t>55,001</t>
  </si>
  <si>
    <t>352</t>
  </si>
  <si>
    <t>187</t>
  </si>
  <si>
    <t>540271</t>
  </si>
  <si>
    <t>WINFIELD, TOWN OF</t>
  </si>
  <si>
    <t>07/15/2010</t>
  </si>
  <si>
    <t>1,800</t>
  </si>
  <si>
    <t>540081</t>
  </si>
  <si>
    <t>NITRO, CITY OF</t>
  </si>
  <si>
    <t>PUTNAM COUNTY,KANAWHA COUNTY</t>
  </si>
  <si>
    <t>03/02/2007</t>
  </si>
  <si>
    <t>04/29/2010</t>
  </si>
  <si>
    <t>6,824</t>
  </si>
  <si>
    <t>62</t>
  </si>
  <si>
    <t>540170</t>
  </si>
  <si>
    <t>BECKLEY, CITY OF</t>
  </si>
  <si>
    <t>RALEIGH COUNTY</t>
  </si>
  <si>
    <t>11/07/2018</t>
  </si>
  <si>
    <t>08/19/2009</t>
  </si>
  <si>
    <t>17,426</t>
  </si>
  <si>
    <t>09/29/2006</t>
  </si>
  <si>
    <t>540171</t>
  </si>
  <si>
    <t>LESTER, TOWN OF</t>
  </si>
  <si>
    <t>540286</t>
  </si>
  <si>
    <t>MABSCOTT, TOWN OF</t>
  </si>
  <si>
    <t>08/20/2009</t>
  </si>
  <si>
    <t>1,403</t>
  </si>
  <si>
    <t>540169</t>
  </si>
  <si>
    <t>RALEIGH COUNTY *</t>
  </si>
  <si>
    <t>08/19/2015</t>
  </si>
  <si>
    <t>08/18/2009</t>
  </si>
  <si>
    <t>79,220</t>
  </si>
  <si>
    <t>540173</t>
  </si>
  <si>
    <t>RHODELL, TOWN OF</t>
  </si>
  <si>
    <t>03/21/2006</t>
  </si>
  <si>
    <t>540174</t>
  </si>
  <si>
    <t>SOPHIA, TOWN OF</t>
  </si>
  <si>
    <t>1,116</t>
  </si>
  <si>
    <t>540267</t>
  </si>
  <si>
    <t>BEVERLY, TOWN OF</t>
  </si>
  <si>
    <t>RANDOLPH COUNTY</t>
  </si>
  <si>
    <t>04/16/2019</t>
  </si>
  <si>
    <t>09/29/2010</t>
  </si>
  <si>
    <t>540177</t>
  </si>
  <si>
    <t>ELKINS, CITY OF</t>
  </si>
  <si>
    <t>123</t>
  </si>
  <si>
    <t>09/17/2014</t>
  </si>
  <si>
    <t>60</t>
  </si>
  <si>
    <t>540178</t>
  </si>
  <si>
    <t>HARMAN, TOWN OF</t>
  </si>
  <si>
    <t>04/17/2019</t>
  </si>
  <si>
    <t>190</t>
  </si>
  <si>
    <t>540264</t>
  </si>
  <si>
    <t>HUTTONSVILLE, TOWN OF</t>
  </si>
  <si>
    <t>247</t>
  </si>
  <si>
    <t>540266</t>
  </si>
  <si>
    <t>MILL CREEK, TOWN OF</t>
  </si>
  <si>
    <t>540265</t>
  </si>
  <si>
    <t>MONTROSE, TOWN OF</t>
  </si>
  <si>
    <t>540175</t>
  </si>
  <si>
    <t>RANDOLPH COUNTY *</t>
  </si>
  <si>
    <t>131</t>
  </si>
  <si>
    <t>10/04/2021</t>
  </si>
  <si>
    <t>09/19/2014</t>
  </si>
  <si>
    <t>28,262</t>
  </si>
  <si>
    <t>140</t>
  </si>
  <si>
    <t>91</t>
  </si>
  <si>
    <t>540176</t>
  </si>
  <si>
    <t>WOMELSDORF (COALTON), TOWN OF</t>
  </si>
  <si>
    <t>345</t>
  </si>
  <si>
    <t>540262</t>
  </si>
  <si>
    <t>AUBURN, TOWN OF</t>
  </si>
  <si>
    <t>RITCHIE COUNTY</t>
  </si>
  <si>
    <t>10/11/2011</t>
  </si>
  <si>
    <t>115</t>
  </si>
  <si>
    <t>540179</t>
  </si>
  <si>
    <t>CAIRO, TOWN OF</t>
  </si>
  <si>
    <t>03/12/2019</t>
  </si>
  <si>
    <t>540180</t>
  </si>
  <si>
    <t>ELLENBORO, TOWN OF</t>
  </si>
  <si>
    <t>453</t>
  </si>
  <si>
    <t>540132</t>
  </si>
  <si>
    <t>HARRISVILLE, TOWN OF</t>
  </si>
  <si>
    <t>1,842</t>
  </si>
  <si>
    <t xml:space="preserve">Page 6 of </t>
  </si>
  <si>
    <t>540182</t>
  </si>
  <si>
    <t>PENNSBORO, CITY OF</t>
  </si>
  <si>
    <t>1,295</t>
  </si>
  <si>
    <t>540263</t>
  </si>
  <si>
    <t>PULLMAN, TOWN OF</t>
  </si>
  <si>
    <t>540224</t>
  </si>
  <si>
    <t>RITCHIE COUNTY *</t>
  </si>
  <si>
    <t>04/11/2012</t>
  </si>
  <si>
    <t>10,343</t>
  </si>
  <si>
    <t>540184</t>
  </si>
  <si>
    <t>REEDY, TOWN OF</t>
  </si>
  <si>
    <t>ROANE COUNTY</t>
  </si>
  <si>
    <t>05/03/2018</t>
  </si>
  <si>
    <t>11/30/1982</t>
  </si>
  <si>
    <t>250</t>
  </si>
  <si>
    <t>03/02/2012</t>
  </si>
  <si>
    <t>540183</t>
  </si>
  <si>
    <t>ROANE COUNTY *</t>
  </si>
  <si>
    <t>08/22/2017</t>
  </si>
  <si>
    <t>15,000</t>
  </si>
  <si>
    <t>95</t>
  </si>
  <si>
    <t>540185</t>
  </si>
  <si>
    <t>SPENCER, CITY OF</t>
  </si>
  <si>
    <t>05/29/2018</t>
  </si>
  <si>
    <t>2,350</t>
  </si>
  <si>
    <t>540187</t>
  </si>
  <si>
    <t>HINTON, CITY OF</t>
  </si>
  <si>
    <t>SUMMERS COUNTY</t>
  </si>
  <si>
    <t>06/30/2017</t>
  </si>
  <si>
    <t>04/22/1991</t>
  </si>
  <si>
    <t>2,880</t>
  </si>
  <si>
    <t>10/07/2021</t>
  </si>
  <si>
    <t>540186</t>
  </si>
  <si>
    <t>SUMMERS COUNTY *</t>
  </si>
  <si>
    <t>145</t>
  </si>
  <si>
    <t>03/01/2013</t>
  </si>
  <si>
    <t>14,100</t>
  </si>
  <si>
    <t>540189</t>
  </si>
  <si>
    <t>FLEMINGTON, TOWN OF</t>
  </si>
  <si>
    <t>TAYLOR COUNTY</t>
  </si>
  <si>
    <t>05/15/2017</t>
  </si>
  <si>
    <t>06/27/2008</t>
  </si>
  <si>
    <t>452</t>
  </si>
  <si>
    <t>08/02/2011</t>
  </si>
  <si>
    <t>540190</t>
  </si>
  <si>
    <t>GRAFTON, CITY OF</t>
  </si>
  <si>
    <t>11/06/2017</t>
  </si>
  <si>
    <t>5,500</t>
  </si>
  <si>
    <t>540188</t>
  </si>
  <si>
    <t>TAYLOR COUNTY*</t>
  </si>
  <si>
    <t>10/16/2018</t>
  </si>
  <si>
    <t>15,365</t>
  </si>
  <si>
    <t>540260</t>
  </si>
  <si>
    <t>DAVIS, TOWN OF</t>
  </si>
  <si>
    <t>TUCKER COUNTY</t>
  </si>
  <si>
    <t>06/17/2010</t>
  </si>
  <si>
    <t>06/18/2014</t>
  </si>
  <si>
    <t>624</t>
  </si>
  <si>
    <t>07/06/2010</t>
  </si>
  <si>
    <t>540192</t>
  </si>
  <si>
    <t>HAMBLETON, TOWN OF</t>
  </si>
  <si>
    <t>540193</t>
  </si>
  <si>
    <t>HENDRICKS,TOWN OF</t>
  </si>
  <si>
    <t>317</t>
  </si>
  <si>
    <t>540194</t>
  </si>
  <si>
    <t>PARSONS, CITY OF</t>
  </si>
  <si>
    <t>118</t>
  </si>
  <si>
    <t>09/18/2014</t>
  </si>
  <si>
    <t>08/21/2014</t>
  </si>
  <si>
    <t>1,463</t>
  </si>
  <si>
    <t>56</t>
  </si>
  <si>
    <t>540261</t>
  </si>
  <si>
    <t>THOMAS, CITY OF</t>
  </si>
  <si>
    <t>861</t>
  </si>
  <si>
    <t>540191</t>
  </si>
  <si>
    <t>TUCKER COUNTY*</t>
  </si>
  <si>
    <t>12/08/2000</t>
  </si>
  <si>
    <t>4,217</t>
  </si>
  <si>
    <t>540259</t>
  </si>
  <si>
    <t>FRIENDLY, TOWN OF</t>
  </si>
  <si>
    <t>TYLER COUNTY</t>
  </si>
  <si>
    <t>02/26/1992</t>
  </si>
  <si>
    <t>05/03/2010</t>
  </si>
  <si>
    <t>540195</t>
  </si>
  <si>
    <t>MIDDLEBOURNE, TOWN OF</t>
  </si>
  <si>
    <t>10/12/2017</t>
  </si>
  <si>
    <t>02/25/1992</t>
  </si>
  <si>
    <t>540197</t>
  </si>
  <si>
    <t>SISTERSVILLE, CITY OF</t>
  </si>
  <si>
    <t>2,246</t>
  </si>
  <si>
    <t>540277</t>
  </si>
  <si>
    <t>TYLER COUNTY *</t>
  </si>
  <si>
    <t>08/17/2015</t>
  </si>
  <si>
    <t>10,160</t>
  </si>
  <si>
    <t>540199</t>
  </si>
  <si>
    <t>BUCKHANNON, CITY OF</t>
  </si>
  <si>
    <t>UPSHUR COUNTY</t>
  </si>
  <si>
    <t>11/16/2018</t>
  </si>
  <si>
    <t>06/22/2022</t>
  </si>
  <si>
    <t>7,261</t>
  </si>
  <si>
    <t>540198</t>
  </si>
  <si>
    <t>UPSHUR COUNTY*</t>
  </si>
  <si>
    <t>23,503</t>
  </si>
  <si>
    <t>540232</t>
  </si>
  <si>
    <t>CEREDO, TOWN OF</t>
  </si>
  <si>
    <t>WAYNE COUNTY</t>
  </si>
  <si>
    <t>07/06/2018</t>
  </si>
  <si>
    <t>1,583</t>
  </si>
  <si>
    <t>09/02/2016</t>
  </si>
  <si>
    <t>540202</t>
  </si>
  <si>
    <t>FORT GAY, TOWN OF</t>
  </si>
  <si>
    <t>09/05/2017</t>
  </si>
  <si>
    <t>08/08/1984</t>
  </si>
  <si>
    <t>942</t>
  </si>
  <si>
    <t>540221</t>
  </si>
  <si>
    <t>KENOVA, CITY OF</t>
  </si>
  <si>
    <t>3,989</t>
  </si>
  <si>
    <t>540200</t>
  </si>
  <si>
    <t>WAYNE COUNTY*</t>
  </si>
  <si>
    <t>96</t>
  </si>
  <si>
    <t>43,560</t>
  </si>
  <si>
    <t>186</t>
  </si>
  <si>
    <t>540231</t>
  </si>
  <si>
    <t>WAYNE, TOWN OF</t>
  </si>
  <si>
    <t>1,105</t>
  </si>
  <si>
    <t>01/02/2013</t>
  </si>
  <si>
    <t>540018</t>
  </si>
  <si>
    <t>HUNTINGTON, CITY OF</t>
  </si>
  <si>
    <t>WAYNE COUNTY,CABELL COUNTY</t>
  </si>
  <si>
    <t>99</t>
  </si>
  <si>
    <t>11/20/2014</t>
  </si>
  <si>
    <t>51,475</t>
  </si>
  <si>
    <t>540204</t>
  </si>
  <si>
    <t>ADDISON, TOWN OF (WEBSTER SPRINGS)</t>
  </si>
  <si>
    <t>WEBSTER COUNTY</t>
  </si>
  <si>
    <t>694</t>
  </si>
  <si>
    <t>01/06/2012</t>
  </si>
  <si>
    <t>540205</t>
  </si>
  <si>
    <t>CAMDEN-ON-GAULEY, TOWN OF</t>
  </si>
  <si>
    <t>176</t>
  </si>
  <si>
    <t>05/03/2022</t>
  </si>
  <si>
    <t>540206</t>
  </si>
  <si>
    <t>COWEN, TOWN OF</t>
  </si>
  <si>
    <t>549</t>
  </si>
  <si>
    <t>540203</t>
  </si>
  <si>
    <t>WEBSTER COUNTY *</t>
  </si>
  <si>
    <t>06/08/2017</t>
  </si>
  <si>
    <t>10,700</t>
  </si>
  <si>
    <t>540256</t>
  </si>
  <si>
    <t>HUNDRED, TOWN OF</t>
  </si>
  <si>
    <t>WETZEL COUNTY</t>
  </si>
  <si>
    <t>540255</t>
  </si>
  <si>
    <t>LITTLETON, TOWN OF</t>
  </si>
  <si>
    <t>333</t>
  </si>
  <si>
    <t>08/24/1984</t>
  </si>
  <si>
    <t>540208</t>
  </si>
  <si>
    <t>NEW MARTINSVILLE, CITY OF</t>
  </si>
  <si>
    <t>06/30/2010</t>
  </si>
  <si>
    <t>5,984</t>
  </si>
  <si>
    <t xml:space="preserve">Page 7 of </t>
  </si>
  <si>
    <t>540210</t>
  </si>
  <si>
    <t>PINE GROVE, TOWN OF</t>
  </si>
  <si>
    <t>03/13/2018</t>
  </si>
  <si>
    <t>630</t>
  </si>
  <si>
    <t>540258</t>
  </si>
  <si>
    <t>SMITHFIELD, TOWN OF</t>
  </si>
  <si>
    <t>09/19/2017</t>
  </si>
  <si>
    <t>225</t>
  </si>
  <si>
    <t>540207</t>
  </si>
  <si>
    <t>WETZEL COUNTY *</t>
  </si>
  <si>
    <t>04/16/2013</t>
  </si>
  <si>
    <t>17,000</t>
  </si>
  <si>
    <t>540196</t>
  </si>
  <si>
    <t>PADEN CITY, CITY OF</t>
  </si>
  <si>
    <t>WETZEL COUNTY,TYLER COUNTY</t>
  </si>
  <si>
    <t>11/01/2017</t>
  </si>
  <si>
    <t>2,862</t>
  </si>
  <si>
    <t>540212</t>
  </si>
  <si>
    <t>ELIZABETH, TOWN OF</t>
  </si>
  <si>
    <t>WIRT COUNTY</t>
  </si>
  <si>
    <t>06/19/2018</t>
  </si>
  <si>
    <t>994</t>
  </si>
  <si>
    <t>08/02/2012</t>
  </si>
  <si>
    <t>540211</t>
  </si>
  <si>
    <t>WIRT COUNTY*</t>
  </si>
  <si>
    <t>3,333</t>
  </si>
  <si>
    <t>540214</t>
  </si>
  <si>
    <t>PARKERSBURG, CITY OF</t>
  </si>
  <si>
    <t>WOOD COUNTY</t>
  </si>
  <si>
    <t>08/07/2012</t>
  </si>
  <si>
    <t>33,862</t>
  </si>
  <si>
    <t>11/06/2013</t>
  </si>
  <si>
    <t>540215</t>
  </si>
  <si>
    <t>VIENNA, CITY OF</t>
  </si>
  <si>
    <t>10/31/2018</t>
  </si>
  <si>
    <t>13,539</t>
  </si>
  <si>
    <t>540216</t>
  </si>
  <si>
    <t>WILLIAMSTOWN, CITY OF</t>
  </si>
  <si>
    <t>10/17/2018</t>
  </si>
  <si>
    <t>02/03/1987</t>
  </si>
  <si>
    <t>3,030</t>
  </si>
  <si>
    <t>540213</t>
  </si>
  <si>
    <t>WOOD COUNTY *</t>
  </si>
  <si>
    <t>306</t>
  </si>
  <si>
    <t>03/07/2019</t>
  </si>
  <si>
    <t>10/15/2019</t>
  </si>
  <si>
    <t>8,400</t>
  </si>
  <si>
    <t>210</t>
  </si>
  <si>
    <t>157</t>
  </si>
  <si>
    <t>540218</t>
  </si>
  <si>
    <t>MULLENS, CITY OF</t>
  </si>
  <si>
    <t>WYOMING COUNTY</t>
  </si>
  <si>
    <t>08/21/2008</t>
  </si>
  <si>
    <t>1,769</t>
  </si>
  <si>
    <t>05/16/2006</t>
  </si>
  <si>
    <t>540219</t>
  </si>
  <si>
    <t>OCEANA, TOWN OF</t>
  </si>
  <si>
    <t>07/08/2010</t>
  </si>
  <si>
    <t>09/21/2008</t>
  </si>
  <si>
    <t>1,580</t>
  </si>
  <si>
    <t>540220</t>
  </si>
  <si>
    <t>PINEVILLE, CITY OF</t>
  </si>
  <si>
    <t>05/11/1992</t>
  </si>
  <si>
    <t>715</t>
  </si>
  <si>
    <t>540217</t>
  </si>
  <si>
    <t>WYOMING COUNTY *</t>
  </si>
  <si>
    <t>191</t>
  </si>
  <si>
    <t>08/18/2015</t>
  </si>
  <si>
    <t>03/29/2017</t>
  </si>
  <si>
    <t>State Total :</t>
  </si>
  <si>
    <t>270</t>
  </si>
  <si>
    <t xml:space="preserve">Page 8 of </t>
  </si>
  <si>
    <t xml:space="preserve">RANK on COMMUNITY TYPE:  </t>
  </si>
  <si>
    <t>Uninc.</t>
  </si>
  <si>
    <t>Incorp.</t>
  </si>
  <si>
    <t>Split Community</t>
  </si>
  <si>
    <t>Community Type</t>
  </si>
  <si>
    <t>WV RPDC Region</t>
  </si>
  <si>
    <t>Barbour County*</t>
  </si>
  <si>
    <t>BARBOUR</t>
  </si>
  <si>
    <t>Unincorporated</t>
  </si>
  <si>
    <t>Belington</t>
  </si>
  <si>
    <t>Incorporated</t>
  </si>
  <si>
    <t>Junior</t>
  </si>
  <si>
    <t>Philippi</t>
  </si>
  <si>
    <t>Berkeley County*</t>
  </si>
  <si>
    <t>BERKELEY</t>
  </si>
  <si>
    <t>Hedgesville</t>
  </si>
  <si>
    <t>Martinsburg</t>
  </si>
  <si>
    <t>Boone County*</t>
  </si>
  <si>
    <t>BOONE</t>
  </si>
  <si>
    <t>Danville</t>
  </si>
  <si>
    <t>Madison</t>
  </si>
  <si>
    <t>Sylvester</t>
  </si>
  <si>
    <t>Whitesville</t>
  </si>
  <si>
    <t>Braxton County*</t>
  </si>
  <si>
    <t>BRAXTON</t>
  </si>
  <si>
    <t>Burnsville</t>
  </si>
  <si>
    <t>Flatwoods</t>
  </si>
  <si>
    <t>Gassaway</t>
  </si>
  <si>
    <t>Sutton</t>
  </si>
  <si>
    <t>Beech Bottom</t>
  </si>
  <si>
    <t xml:space="preserve">BROOKE </t>
  </si>
  <si>
    <t>Bethany</t>
  </si>
  <si>
    <t>Brooke County*</t>
  </si>
  <si>
    <t>Follansbee</t>
  </si>
  <si>
    <t>Weirton**</t>
  </si>
  <si>
    <t>Split</t>
  </si>
  <si>
    <t>HANCOCK</t>
  </si>
  <si>
    <t>Wellsburg</t>
  </si>
  <si>
    <t>Windsor Heights</t>
  </si>
  <si>
    <t>Barboursville</t>
  </si>
  <si>
    <t xml:space="preserve">CABELL </t>
  </si>
  <si>
    <t>Cabell County*</t>
  </si>
  <si>
    <t>Huntington**</t>
  </si>
  <si>
    <t>WAYNE</t>
  </si>
  <si>
    <t>Milton</t>
  </si>
  <si>
    <t>Calhoun County*</t>
  </si>
  <si>
    <t>CALHOUN</t>
  </si>
  <si>
    <t>Grantsville</t>
  </si>
  <si>
    <t>Clay</t>
  </si>
  <si>
    <t>CLAY</t>
  </si>
  <si>
    <t>Clay County*</t>
  </si>
  <si>
    <t>Doddridge County*</t>
  </si>
  <si>
    <t>DODDRIDGE</t>
  </si>
  <si>
    <t>West Union</t>
  </si>
  <si>
    <t>Ansted</t>
  </si>
  <si>
    <t>FAYETTE</t>
  </si>
  <si>
    <t>Fayette County*</t>
  </si>
  <si>
    <t>Fayetteville</t>
  </si>
  <si>
    <t>Gauley Bridge</t>
  </si>
  <si>
    <t>Meadow Bridge</t>
  </si>
  <si>
    <t>Montgomery**</t>
  </si>
  <si>
    <t>Mount Hope</t>
  </si>
  <si>
    <t>Oak Hill</t>
  </si>
  <si>
    <t>Pax</t>
  </si>
  <si>
    <t>Smithers**</t>
  </si>
  <si>
    <t>Thurmond</t>
  </si>
  <si>
    <t>Gilmer County*</t>
  </si>
  <si>
    <t xml:space="preserve">GILMER </t>
  </si>
  <si>
    <t>Glenville</t>
  </si>
  <si>
    <t>Sand Fork</t>
  </si>
  <si>
    <t>Bayard</t>
  </si>
  <si>
    <t>GRANT</t>
  </si>
  <si>
    <t>Grant County*</t>
  </si>
  <si>
    <t>Petersburg</t>
  </si>
  <si>
    <t>Alderson**</t>
  </si>
  <si>
    <t>GREENBRIER</t>
  </si>
  <si>
    <t xml:space="preserve">MONROE </t>
  </si>
  <si>
    <t>Falling Springs</t>
  </si>
  <si>
    <t>Greenbrier County*</t>
  </si>
  <si>
    <t>Lewisburg</t>
  </si>
  <si>
    <t>Quinwood</t>
  </si>
  <si>
    <t>Rainelle</t>
  </si>
  <si>
    <t>Ronceverte</t>
  </si>
  <si>
    <t>Rupert</t>
  </si>
  <si>
    <t>White Sulphur Springs</t>
  </si>
  <si>
    <t>Capon Bridge</t>
  </si>
  <si>
    <t>HAMPSHIRE</t>
  </si>
  <si>
    <t>Hampshire County*</t>
  </si>
  <si>
    <t>Romney</t>
  </si>
  <si>
    <t>Chester</t>
  </si>
  <si>
    <t>Hancock County*</t>
  </si>
  <si>
    <t>New Cumberland</t>
  </si>
  <si>
    <t>Hardy County*</t>
  </si>
  <si>
    <t>HARDY</t>
  </si>
  <si>
    <t>Moorefield</t>
  </si>
  <si>
    <t>Wardensville</t>
  </si>
  <si>
    <t>Anmoore</t>
  </si>
  <si>
    <t>HARRISON</t>
  </si>
  <si>
    <t>Bridgeport</t>
  </si>
  <si>
    <t>Clarksburg</t>
  </si>
  <si>
    <t>Harrison County*</t>
  </si>
  <si>
    <t>Lost Creek</t>
  </si>
  <si>
    <t>Lumberport</t>
  </si>
  <si>
    <t>Nutter Fort</t>
  </si>
  <si>
    <t>Salem</t>
  </si>
  <si>
    <t>Shinnston</t>
  </si>
  <si>
    <t>Stonewood</t>
  </si>
  <si>
    <t>West Milford</t>
  </si>
  <si>
    <t>Jackson County*</t>
  </si>
  <si>
    <t>JACKSON</t>
  </si>
  <si>
    <t>Ravenswood</t>
  </si>
  <si>
    <t>Ripley</t>
  </si>
  <si>
    <t>Bolivar</t>
  </si>
  <si>
    <t>JEFFERSON</t>
  </si>
  <si>
    <t>Charles Town</t>
  </si>
  <si>
    <t>Harpers Ferry</t>
  </si>
  <si>
    <t>Jefferson County*</t>
  </si>
  <si>
    <t>Ranson</t>
  </si>
  <si>
    <t>Shepherdstown</t>
  </si>
  <si>
    <t>Belle</t>
  </si>
  <si>
    <t>KANAWHA</t>
  </si>
  <si>
    <t>Cedar Grove</t>
  </si>
  <si>
    <t>Charleston</t>
  </si>
  <si>
    <t>Chesapeake</t>
  </si>
  <si>
    <t>Clendenin</t>
  </si>
  <si>
    <t>Dunbar</t>
  </si>
  <si>
    <t>East Bank</t>
  </si>
  <si>
    <t>Glasgow</t>
  </si>
  <si>
    <t>Handley</t>
  </si>
  <si>
    <t>Kanawha County*</t>
  </si>
  <si>
    <t>Marmet</t>
  </si>
  <si>
    <t>Nitro**</t>
  </si>
  <si>
    <t>Pratt</t>
  </si>
  <si>
    <t>South Charleston</t>
  </si>
  <si>
    <t>St. Albans</t>
  </si>
  <si>
    <t>Jane Lew</t>
  </si>
  <si>
    <t>LEWIS</t>
  </si>
  <si>
    <t>Lewis County*</t>
  </si>
  <si>
    <t>Weston</t>
  </si>
  <si>
    <t>Hamlin</t>
  </si>
  <si>
    <t>LINCOLN</t>
  </si>
  <si>
    <t>Lincoln County*</t>
  </si>
  <si>
    <t>West Hamlin</t>
  </si>
  <si>
    <t>Chapmanville</t>
  </si>
  <si>
    <t>LOGAN</t>
  </si>
  <si>
    <t>Logan</t>
  </si>
  <si>
    <t>Logan County*</t>
  </si>
  <si>
    <t>Man</t>
  </si>
  <si>
    <t>Mitchell Heights</t>
  </si>
  <si>
    <t>West Logan</t>
  </si>
  <si>
    <t>Barrackville</t>
  </si>
  <si>
    <t xml:space="preserve">MARION </t>
  </si>
  <si>
    <t>Fairmont</t>
  </si>
  <si>
    <t>Fairview</t>
  </si>
  <si>
    <t>Farmington</t>
  </si>
  <si>
    <t>Grant</t>
  </si>
  <si>
    <t>Mannington</t>
  </si>
  <si>
    <t>Marion County*</t>
  </si>
  <si>
    <t>Monongah</t>
  </si>
  <si>
    <t>Pleasant Valley</t>
  </si>
  <si>
    <t>Rivesville</t>
  </si>
  <si>
    <t>White Hall</t>
  </si>
  <si>
    <t>Worthington</t>
  </si>
  <si>
    <t>Benwood</t>
  </si>
  <si>
    <t>MARSHALL</t>
  </si>
  <si>
    <t>Cameron</t>
  </si>
  <si>
    <t>Glen Dale</t>
  </si>
  <si>
    <t>Marshall County*</t>
  </si>
  <si>
    <t>Mcmechen</t>
  </si>
  <si>
    <t>Moundsville</t>
  </si>
  <si>
    <t>Wheeling**</t>
  </si>
  <si>
    <t>Hartford</t>
  </si>
  <si>
    <t>MASON</t>
  </si>
  <si>
    <t>Leon</t>
  </si>
  <si>
    <t>Mason</t>
  </si>
  <si>
    <t>Mason County*</t>
  </si>
  <si>
    <t>New Haven</t>
  </si>
  <si>
    <t>Point Pleasant</t>
  </si>
  <si>
    <t>Anawalt</t>
  </si>
  <si>
    <t>MCDOWELL</t>
  </si>
  <si>
    <t>Bradshaw</t>
  </si>
  <si>
    <t>Davy</t>
  </si>
  <si>
    <t>Gary</t>
  </si>
  <si>
    <t>Iaeger</t>
  </si>
  <si>
    <t>Keystone</t>
  </si>
  <si>
    <t>Kimball</t>
  </si>
  <si>
    <t>McDowell County*</t>
  </si>
  <si>
    <t>Northfork</t>
  </si>
  <si>
    <t>War</t>
  </si>
  <si>
    <t>Welch</t>
  </si>
  <si>
    <t>Athens</t>
  </si>
  <si>
    <t xml:space="preserve">MERCER </t>
  </si>
  <si>
    <t>Bluefield</t>
  </si>
  <si>
    <t>Bramwell</t>
  </si>
  <si>
    <t>Mercer County*</t>
  </si>
  <si>
    <t>Oakvale</t>
  </si>
  <si>
    <t>Princeton</t>
  </si>
  <si>
    <t>Carpendale</t>
  </si>
  <si>
    <t>MINERAL</t>
  </si>
  <si>
    <t>Elk Garden</t>
  </si>
  <si>
    <t>Keyser</t>
  </si>
  <si>
    <t>Mineral County*</t>
  </si>
  <si>
    <t>Piedmont</t>
  </si>
  <si>
    <t>Ridgeley</t>
  </si>
  <si>
    <t>Delbarton</t>
  </si>
  <si>
    <t>MINGO</t>
  </si>
  <si>
    <t>Gilbert</t>
  </si>
  <si>
    <t>Kermit</t>
  </si>
  <si>
    <t>Matewan</t>
  </si>
  <si>
    <t>Mingo County*</t>
  </si>
  <si>
    <t>Williamson</t>
  </si>
  <si>
    <t>Blacksville</t>
  </si>
  <si>
    <t>MONONGALIA</t>
  </si>
  <si>
    <t>Granville</t>
  </si>
  <si>
    <t>Monongalia County*</t>
  </si>
  <si>
    <t>Morgantown</t>
  </si>
  <si>
    <t>Star City</t>
  </si>
  <si>
    <t>Westover</t>
  </si>
  <si>
    <t>Monroe County*</t>
  </si>
  <si>
    <t>Peterstown</t>
  </si>
  <si>
    <t>Union</t>
  </si>
  <si>
    <t>Bath</t>
  </si>
  <si>
    <t xml:space="preserve">MORGAN </t>
  </si>
  <si>
    <t>Morgan County*</t>
  </si>
  <si>
    <t>Paw Paw</t>
  </si>
  <si>
    <t>Nicholas County*</t>
  </si>
  <si>
    <t>NICHOLAS</t>
  </si>
  <si>
    <t>Richwood</t>
  </si>
  <si>
    <t>Summersville</t>
  </si>
  <si>
    <t>Bethlehem</t>
  </si>
  <si>
    <t>OHIO</t>
  </si>
  <si>
    <t>Clearview</t>
  </si>
  <si>
    <t>Ohio County*</t>
  </si>
  <si>
    <t>Triadelphia</t>
  </si>
  <si>
    <t>Valley Grove</t>
  </si>
  <si>
    <t>West Liberty</t>
  </si>
  <si>
    <t>Franklin</t>
  </si>
  <si>
    <t>PENDLETON</t>
  </si>
  <si>
    <t>Pendleton County*</t>
  </si>
  <si>
    <t>Belmont</t>
  </si>
  <si>
    <t>PLEASANTS</t>
  </si>
  <si>
    <t>Pleasants County*</t>
  </si>
  <si>
    <t>St. Mary's</t>
  </si>
  <si>
    <t>Durbin</t>
  </si>
  <si>
    <t>POCAHONTAS</t>
  </si>
  <si>
    <t>Hillsboro</t>
  </si>
  <si>
    <t>Marlinton</t>
  </si>
  <si>
    <t>Pocahontas County*</t>
  </si>
  <si>
    <t>Albright</t>
  </si>
  <si>
    <t>PRESTON</t>
  </si>
  <si>
    <t>Brandonville</t>
  </si>
  <si>
    <t>Bruceton Mills</t>
  </si>
  <si>
    <t>Kingwood</t>
  </si>
  <si>
    <t>Masontown</t>
  </si>
  <si>
    <t>Newburg</t>
  </si>
  <si>
    <t>Preston County*</t>
  </si>
  <si>
    <t>Reedsville</t>
  </si>
  <si>
    <t>Rowlesburg</t>
  </si>
  <si>
    <t>Terra Alta</t>
  </si>
  <si>
    <t>Tunnelton</t>
  </si>
  <si>
    <t>Bancroft</t>
  </si>
  <si>
    <t xml:space="preserve">PUTNAM </t>
  </si>
  <si>
    <t>Buffalo</t>
  </si>
  <si>
    <t>Eleanor</t>
  </si>
  <si>
    <t>Hurricane</t>
  </si>
  <si>
    <t>Poca</t>
  </si>
  <si>
    <t>Putnam County*</t>
  </si>
  <si>
    <t>Winfield</t>
  </si>
  <si>
    <t>Beckley</t>
  </si>
  <si>
    <t>RALEIGH</t>
  </si>
  <si>
    <t>Lester</t>
  </si>
  <si>
    <t>Mabscott</t>
  </si>
  <si>
    <t>Raleigh County*</t>
  </si>
  <si>
    <t>Sophia</t>
  </si>
  <si>
    <t>Beverly</t>
  </si>
  <si>
    <t>RANDOLPH</t>
  </si>
  <si>
    <t>Elkins</t>
  </si>
  <si>
    <t>Harman</t>
  </si>
  <si>
    <t>Huttonsville</t>
  </si>
  <si>
    <t>Mill Creek</t>
  </si>
  <si>
    <t>Montrose</t>
  </si>
  <si>
    <t>Randolph County*</t>
  </si>
  <si>
    <t>Womelsdorf (Coalton)</t>
  </si>
  <si>
    <t>Auburn</t>
  </si>
  <si>
    <t>RITCHIE</t>
  </si>
  <si>
    <t>Cairo</t>
  </si>
  <si>
    <t>Ellenboro</t>
  </si>
  <si>
    <t>Harrisville</t>
  </si>
  <si>
    <t>Pennsboro</t>
  </si>
  <si>
    <t>Pullman</t>
  </si>
  <si>
    <t>Ritchie County*</t>
  </si>
  <si>
    <t>Reedy</t>
  </si>
  <si>
    <t>ROANE</t>
  </si>
  <si>
    <t>Roane County*</t>
  </si>
  <si>
    <t>Spencer</t>
  </si>
  <si>
    <t>Hinton</t>
  </si>
  <si>
    <t>SUMMERS</t>
  </si>
  <si>
    <t>Summers County*</t>
  </si>
  <si>
    <t>Flemington</t>
  </si>
  <si>
    <t xml:space="preserve">TAYLOR </t>
  </si>
  <si>
    <t>Grafton</t>
  </si>
  <si>
    <t>Taylor County*</t>
  </si>
  <si>
    <t>Davis</t>
  </si>
  <si>
    <t xml:space="preserve">TUCKER </t>
  </si>
  <si>
    <t>Hambleton</t>
  </si>
  <si>
    <t>Hendricks</t>
  </si>
  <si>
    <t>Parsons</t>
  </si>
  <si>
    <t>Thomas</t>
  </si>
  <si>
    <t>Tucker County*</t>
  </si>
  <si>
    <t>Friendly</t>
  </si>
  <si>
    <t>TYLER</t>
  </si>
  <si>
    <t>Middlebourne</t>
  </si>
  <si>
    <t>Paden City**</t>
  </si>
  <si>
    <t>Sistersville</t>
  </si>
  <si>
    <t>Tyler County*</t>
  </si>
  <si>
    <t>Buckhannon</t>
  </si>
  <si>
    <t xml:space="preserve">UPSHUR </t>
  </si>
  <si>
    <t>Upshur County*</t>
  </si>
  <si>
    <t>Ceredo</t>
  </si>
  <si>
    <t>Fort Gay</t>
  </si>
  <si>
    <t>Kenova</t>
  </si>
  <si>
    <t>Wayne</t>
  </si>
  <si>
    <t>Wayne County*</t>
  </si>
  <si>
    <t>Addison</t>
  </si>
  <si>
    <t>WEBSTER</t>
  </si>
  <si>
    <t>Camden-On-Gauley</t>
  </si>
  <si>
    <t>Cowen</t>
  </si>
  <si>
    <t>Webster County*</t>
  </si>
  <si>
    <t>Hundred</t>
  </si>
  <si>
    <t xml:space="preserve">WETZEL </t>
  </si>
  <si>
    <t>New Martinsville</t>
  </si>
  <si>
    <t>Pine Grove</t>
  </si>
  <si>
    <t>Smithfield</t>
  </si>
  <si>
    <t>Wetzel County*</t>
  </si>
  <si>
    <t>Elizabeth</t>
  </si>
  <si>
    <t>WIRT</t>
  </si>
  <si>
    <t>Wirt County*</t>
  </si>
  <si>
    <t>North Hills</t>
  </si>
  <si>
    <t>WOOD</t>
  </si>
  <si>
    <t>Parkersburg</t>
  </si>
  <si>
    <t>Vienna</t>
  </si>
  <si>
    <t>Williamstown</t>
  </si>
  <si>
    <t>Wood County*</t>
  </si>
  <si>
    <t>Mullens</t>
  </si>
  <si>
    <t>WYOMING</t>
  </si>
  <si>
    <t>Oceana</t>
  </si>
  <si>
    <t>Pineville</t>
  </si>
  <si>
    <t>Wyoming County*</t>
  </si>
  <si>
    <t>SPLIT COMMUNITIES</t>
  </si>
  <si>
    <t>GREENBRIER/MONROE</t>
  </si>
  <si>
    <t>CABELL/WAYNE</t>
  </si>
  <si>
    <t>FAYETTE/KANAWHA</t>
  </si>
  <si>
    <t>KANAWHA/PUTNAM</t>
  </si>
  <si>
    <t>TYLER/WETZEL</t>
  </si>
  <si>
    <t>BROOKE/HANCOCK</t>
  </si>
  <si>
    <t>OHIO/MARSHALL</t>
  </si>
  <si>
    <t>N/A</t>
  </si>
  <si>
    <t>No of Variances</t>
  </si>
  <si>
    <t>No of Rep Losses</t>
  </si>
  <si>
    <t>No of BCX Claims</t>
  </si>
  <si>
    <t>No of Policies</t>
  </si>
  <si>
    <t>Group Rank (No of Rep Losses)</t>
  </si>
  <si>
    <t>Repetitive Losses - All Scales</t>
  </si>
  <si>
    <t>Repetitive Losses - Communities</t>
  </si>
  <si>
    <t>Col. G</t>
  </si>
  <si>
    <t>Percent Rank (No of Rep Losses)</t>
  </si>
  <si>
    <t>Repetitive Losses - Incorporated Places</t>
  </si>
  <si>
    <t>Repetitive Losses -Unincorporated Areas</t>
  </si>
  <si>
    <t>Repetitive Losses - Counties</t>
  </si>
  <si>
    <t>BROOKE</t>
  </si>
  <si>
    <t>CABELL</t>
  </si>
  <si>
    <t>GILMER</t>
  </si>
  <si>
    <t>MARION</t>
  </si>
  <si>
    <t>MERCER</t>
  </si>
  <si>
    <t>MONROE</t>
  </si>
  <si>
    <t>MORGAN</t>
  </si>
  <si>
    <t>PUTNAM</t>
  </si>
  <si>
    <t>TAYLOR</t>
  </si>
  <si>
    <t>TUCKER</t>
  </si>
  <si>
    <t>UPSHUR</t>
  </si>
  <si>
    <t>WETZEL</t>
  </si>
  <si>
    <t>Col. E</t>
  </si>
  <si>
    <t>Repetitive Losses - Regions (Aggregated at the community level)</t>
  </si>
  <si>
    <t>For parts of the splits communities, number of repetitive losses were calculated based on the approximate proportions in the RL layer. If there was not any, calculated based on the proportion of buildings in SFHA.</t>
  </si>
  <si>
    <t>Col. C</t>
  </si>
  <si>
    <t>West Virginia</t>
  </si>
  <si>
    <t>Repetitive Losses - State</t>
  </si>
  <si>
    <t>COMMUNITY IDENTIFICATION</t>
  </si>
  <si>
    <t>DESCRIPTION</t>
  </si>
  <si>
    <t>FEMA community Identifier</t>
  </si>
  <si>
    <t>Community Name.  284 WV Communities.  266 NFIP communities (211 incorporated areas, 55 unincorporated areas).  8 NFIP split communities across county boundary.  18 "No SFHA" communities.  Total 292 statistical geographies.</t>
  </si>
  <si>
    <t>County.  55 counties in the State.</t>
  </si>
  <si>
    <t>County, Unincorporated Area, Incorporated Area (municipality/corporation), Split Community across county boundary</t>
  </si>
  <si>
    <t xml:space="preserve">WV Planning and Development Council (PDC) Regions.  There are 11 regions in the State. </t>
  </si>
  <si>
    <t>DATA FIELD</t>
  </si>
  <si>
    <t xml:space="preserve">Effective date of the initial Flood Insurance Rate Map, or the year the community started participating in the National Flood Insurance Program (NFIP). </t>
  </si>
  <si>
    <t>GROUP RANKINGS</t>
  </si>
  <si>
    <t>PERCENT RANKINGS</t>
  </si>
  <si>
    <t>Number of variances (grants of relief by a community from the terms of a floodplain management regulation)</t>
  </si>
  <si>
    <t>Number of NFIP-insured structures that have had at least 2 paid flood losses of more than $1,000 each in any 10-year period since 1978</t>
  </si>
  <si>
    <t>Date of the Community Assistance Contact (CAC)</t>
  </si>
  <si>
    <t>Date of the the Community Assistance Visit (CAV)</t>
  </si>
  <si>
    <t>Number of claims in flood zones of moderate 0.2%-annual-chance flood hazard (B &amp; X) or minimal flood hazard ©</t>
  </si>
  <si>
    <t>Number of Letters of Map Revision (LOMR)</t>
  </si>
  <si>
    <t>Toal number of flood policies</t>
  </si>
  <si>
    <t>Participation in Community Rating System (CRS)</t>
  </si>
  <si>
    <t>Group ranking on No of Rep Losses</t>
  </si>
  <si>
    <t>Percent rank (using PERCENTRANK.INC based on the proportion of number of spatial units below the selected unit to the total units of that scale) of No of Rep Losses</t>
  </si>
  <si>
    <t>Data Source:</t>
  </si>
  <si>
    <t>Repetitive Losses / BCX Claims by FEMA</t>
  </si>
  <si>
    <t>Sent 5/1/2024</t>
  </si>
  <si>
    <t>Total Structures in Floodplain</t>
  </si>
  <si>
    <t>Total Building Count (all occupancy classes) in High-Risk 1%-annual-chance (100-year) Effective or Advisory Floodplains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</si>
</sst>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0"/>
      <name val="Arial"/>
    </font>
    <font>
      <sz val="11"/>
      <color theme="1"/>
      <name val="Calibri"/>
      <family val="2"/>
      <scheme val="minor"/>
    </font>
    <font>
      <sz val="10"/>
      <color indexed="8"/>
      <name val="SansSerif"/>
    </font>
    <font>
      <b/>
      <sz val="18"/>
      <color indexed="8"/>
      <name val="Times New Roman"/>
      <family val="1"/>
    </font>
    <font>
      <b/>
      <sz val="14"/>
      <color indexed="8"/>
      <name val="Times New Roman"/>
      <family val="1"/>
    </font>
    <font>
      <b/>
      <sz val="10"/>
      <color indexed="8"/>
      <name val="Arial"/>
      <family val="2"/>
    </font>
    <font>
      <sz val="8"/>
      <color indexed="8"/>
      <name val="Arial"/>
      <family val="2"/>
    </font>
    <font>
      <b/>
      <sz val="8"/>
      <color indexed="8"/>
      <name val="Arial"/>
      <family val="2"/>
    </font>
    <font>
      <sz val="10"/>
      <name val="Arial"/>
      <family val="2"/>
    </font>
    <font>
      <b/>
      <sz val="9"/>
      <color theme="1"/>
      <name val="Calibri"/>
      <family val="2"/>
      <scheme val="minor"/>
    </font>
    <font>
      <sz val="9"/>
      <color theme="1"/>
      <name val="Calibri"/>
      <family val="2"/>
      <scheme val="minor"/>
    </font>
    <font>
      <sz val="9"/>
      <name val="Calibri"/>
      <family val="2"/>
      <scheme val="minor"/>
    </font>
    <font>
      <sz val="10"/>
      <name val="Calibri"/>
      <family val="2"/>
      <scheme val="minor"/>
    </font>
    <font>
      <b/>
      <sz val="10"/>
      <color theme="0"/>
      <name val="Calibri"/>
      <family val="2"/>
      <scheme val="minor"/>
    </font>
    <font>
      <b/>
      <sz val="11"/>
      <color theme="1"/>
      <name val="Calibri"/>
      <family val="2"/>
      <scheme val="minor"/>
    </font>
    <font>
      <b/>
      <sz val="9"/>
      <color theme="0"/>
      <name val="Calibri"/>
      <family val="2"/>
      <scheme val="minor"/>
    </font>
    <font>
      <b/>
      <sz val="9"/>
      <name val="Calibri"/>
      <family val="2"/>
      <scheme val="minor"/>
    </font>
    <font>
      <sz val="10"/>
      <color theme="1"/>
      <name val="Calibri"/>
      <family val="2"/>
      <scheme val="minor"/>
    </font>
    <font>
      <b/>
      <sz val="10"/>
      <color theme="1"/>
      <name val="Calibri"/>
      <family val="2"/>
      <scheme val="minor"/>
    </font>
    <font>
      <b/>
      <sz val="10"/>
      <name val="Calibri"/>
      <family val="2"/>
      <scheme val="minor"/>
    </font>
    <font>
      <b/>
      <i/>
      <sz val="10"/>
      <color theme="1"/>
      <name val="Calibri"/>
      <family val="2"/>
      <scheme val="minor"/>
    </font>
  </fonts>
  <fills count="15">
    <fill>
      <patternFill patternType="none"/>
    </fill>
    <fill>
      <patternFill patternType="gray125"/>
    </fill>
    <fill>
      <patternFill patternType="solid">
        <fgColor indexed="9"/>
        <bgColor indexed="64"/>
      </patternFill>
    </fill>
    <fill>
      <patternFill patternType="solid">
        <fgColor rgb="FFFCD5B4"/>
        <bgColor indexed="64"/>
      </patternFill>
    </fill>
    <fill>
      <patternFill patternType="solid">
        <fgColor rgb="FFF2F2F2"/>
        <bgColor indexed="64"/>
      </patternFill>
    </fill>
    <fill>
      <patternFill patternType="solid">
        <fgColor rgb="FFFFFFCC"/>
        <bgColor indexed="64"/>
      </patternFill>
    </fill>
    <fill>
      <patternFill patternType="solid">
        <fgColor rgb="FFDDD9C4"/>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7030A0"/>
        <bgColor indexed="64"/>
      </patternFill>
    </fill>
    <fill>
      <patternFill patternType="solid">
        <fgColor rgb="FFFFC000"/>
        <bgColor indexed="64"/>
      </patternFill>
    </fill>
    <fill>
      <patternFill patternType="solid">
        <fgColor rgb="FFFDE9D9"/>
        <bgColor indexed="64"/>
      </patternFill>
    </fill>
    <fill>
      <patternFill patternType="solid">
        <fgColor rgb="FFFCE4D6"/>
        <bgColor indexed="64"/>
      </patternFill>
    </fill>
    <fill>
      <patternFill patternType="solid">
        <fgColor rgb="FFFFFF00"/>
        <bgColor indexed="64"/>
      </patternFill>
    </fill>
  </fills>
  <borders count="15">
    <border>
      <left/>
      <right/>
      <top/>
      <bottom/>
      <diagonal/>
    </border>
    <border>
      <left/>
      <right/>
      <top/>
      <bottom style="thin">
        <color indexed="8"/>
      </bottom>
      <diagonal/>
    </border>
    <border>
      <left/>
      <right/>
      <top style="thin">
        <color indexed="8"/>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9" fontId="8" fillId="0" borderId="0" applyFont="0" applyFill="0" applyBorder="0" applyAlignment="0" applyProtection="0"/>
    <xf numFmtId="0" fontId="1" fillId="0" borderId="0"/>
    <xf numFmtId="9" fontId="1" fillId="0" borderId="0" applyFont="0" applyFill="0" applyBorder="0" applyAlignment="0" applyProtection="0"/>
  </cellStyleXfs>
  <cellXfs count="152">
    <xf numFmtId="0" fontId="0" fillId="0" borderId="0" xfId="0"/>
    <xf numFmtId="0" fontId="2" fillId="2" borderId="0" xfId="0" applyFont="1" applyFill="1" applyBorder="1" applyAlignment="1" applyProtection="1">
      <alignment horizontal="left" vertical="top" wrapText="1"/>
    </xf>
    <xf numFmtId="0" fontId="5" fillId="2" borderId="0" xfId="0" applyFont="1" applyFill="1" applyBorder="1" applyAlignment="1" applyProtection="1">
      <alignment horizontal="center" wrapText="1"/>
    </xf>
    <xf numFmtId="0" fontId="6" fillId="2" borderId="0" xfId="0" applyFont="1" applyFill="1" applyBorder="1" applyAlignment="1" applyProtection="1">
      <alignment horizontal="right" vertical="top" wrapText="1"/>
    </xf>
    <xf numFmtId="0" fontId="6" fillId="2" borderId="0" xfId="0" applyFont="1" applyFill="1" applyBorder="1" applyAlignment="1" applyProtection="1">
      <alignment horizontal="center" vertical="top" wrapText="1"/>
    </xf>
    <xf numFmtId="0" fontId="6" fillId="2" borderId="0" xfId="0" applyFont="1" applyFill="1" applyBorder="1" applyAlignment="1" applyProtection="1">
      <alignment horizontal="center" vertical="top" wrapText="1"/>
    </xf>
    <xf numFmtId="0" fontId="5" fillId="2" borderId="0" xfId="0" applyFont="1" applyFill="1" applyBorder="1" applyAlignment="1" applyProtection="1">
      <alignment horizontal="center" wrapText="1"/>
    </xf>
    <xf numFmtId="0" fontId="10" fillId="0" borderId="0" xfId="0" applyFont="1" applyAlignment="1">
      <alignment horizontal="center" vertical="center"/>
    </xf>
    <xf numFmtId="0" fontId="10" fillId="3" borderId="0" xfId="0" applyFont="1" applyFill="1" applyAlignment="1">
      <alignment horizontal="center" vertical="center"/>
    </xf>
    <xf numFmtId="0" fontId="11" fillId="4" borderId="0" xfId="0" applyFont="1" applyFill="1" applyAlignment="1">
      <alignment horizontal="center" vertical="center"/>
    </xf>
    <xf numFmtId="164" fontId="10" fillId="0" borderId="0" xfId="1" applyNumberFormat="1" applyFont="1" applyAlignment="1">
      <alignment horizontal="center" vertical="center"/>
    </xf>
    <xf numFmtId="0" fontId="0" fillId="0" borderId="0" xfId="0" applyAlignment="1">
      <alignment horizontal="center" vertical="center"/>
    </xf>
    <xf numFmtId="164" fontId="0" fillId="0" borderId="0" xfId="1" applyNumberFormat="1" applyFont="1" applyAlignment="1">
      <alignment horizontal="center" vertical="center"/>
    </xf>
    <xf numFmtId="14" fontId="10" fillId="0" borderId="0" xfId="0" applyNumberFormat="1" applyFont="1" applyAlignment="1">
      <alignment horizontal="center" vertical="center"/>
    </xf>
    <xf numFmtId="0" fontId="9" fillId="0" borderId="0" xfId="0" applyFont="1" applyAlignment="1">
      <alignment horizontal="center" vertical="center"/>
    </xf>
    <xf numFmtId="0" fontId="9" fillId="6" borderId="3"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0" fillId="0" borderId="7" xfId="0" applyFont="1" applyBorder="1" applyAlignment="1">
      <alignment horizontal="left" vertical="center"/>
    </xf>
    <xf numFmtId="0" fontId="10" fillId="0" borderId="7" xfId="0" applyFont="1" applyBorder="1" applyAlignment="1">
      <alignment horizontal="center" vertical="center"/>
    </xf>
    <xf numFmtId="0" fontId="9" fillId="3" borderId="7" xfId="0" applyFont="1" applyFill="1" applyBorder="1" applyAlignment="1">
      <alignment horizontal="center" vertical="center"/>
    </xf>
    <xf numFmtId="0" fontId="10" fillId="4" borderId="7" xfId="0" applyFont="1" applyFill="1" applyBorder="1" applyAlignment="1">
      <alignment horizontal="left" vertical="center"/>
    </xf>
    <xf numFmtId="0" fontId="10" fillId="4" borderId="7" xfId="0" applyFont="1" applyFill="1" applyBorder="1" applyAlignment="1">
      <alignment horizontal="center" vertical="center"/>
    </xf>
    <xf numFmtId="0" fontId="10" fillId="5" borderId="7" xfId="0" applyFont="1" applyFill="1" applyBorder="1" applyAlignment="1">
      <alignment horizontal="left" vertical="center"/>
    </xf>
    <xf numFmtId="0" fontId="0" fillId="0" borderId="0" xfId="0" applyAlignment="1">
      <alignment horizontal="center"/>
    </xf>
    <xf numFmtId="0" fontId="10" fillId="5" borderId="7" xfId="0" applyFont="1" applyFill="1" applyBorder="1" applyAlignment="1">
      <alignment horizontal="center"/>
    </xf>
    <xf numFmtId="14" fontId="10" fillId="0" borderId="0" xfId="0" applyNumberFormat="1" applyFont="1" applyAlignment="1">
      <alignment horizontal="left" vertical="center"/>
    </xf>
    <xf numFmtId="0" fontId="10" fillId="0" borderId="0" xfId="0" applyFont="1" applyAlignment="1">
      <alignment vertical="center"/>
    </xf>
    <xf numFmtId="0" fontId="9" fillId="6" borderId="4" xfId="0" applyFont="1" applyFill="1" applyBorder="1" applyAlignment="1">
      <alignment vertical="center" wrapText="1"/>
    </xf>
    <xf numFmtId="0" fontId="10" fillId="0" borderId="7" xfId="0" applyFont="1" applyBorder="1" applyAlignment="1">
      <alignment vertical="center"/>
    </xf>
    <xf numFmtId="0" fontId="9" fillId="3" borderId="7" xfId="0" applyFont="1" applyFill="1" applyBorder="1" applyAlignment="1">
      <alignment vertical="center"/>
    </xf>
    <xf numFmtId="0" fontId="10" fillId="4" borderId="7" xfId="0" applyFont="1" applyFill="1" applyBorder="1" applyAlignment="1">
      <alignment vertical="center"/>
    </xf>
    <xf numFmtId="0" fontId="0" fillId="0" borderId="0" xfId="0" applyAlignment="1"/>
    <xf numFmtId="0" fontId="10" fillId="5" borderId="7" xfId="0" applyFont="1" applyFill="1" applyBorder="1" applyAlignment="1"/>
    <xf numFmtId="0" fontId="9" fillId="6" borderId="9" xfId="0" applyFont="1" applyFill="1" applyBorder="1" applyAlignment="1">
      <alignment horizontal="center" vertical="center" wrapText="1"/>
    </xf>
    <xf numFmtId="0" fontId="9" fillId="6" borderId="4" xfId="0" applyFont="1" applyFill="1" applyBorder="1" applyAlignment="1">
      <alignment horizontal="left" vertical="center" wrapText="1"/>
    </xf>
    <xf numFmtId="0" fontId="10" fillId="0" borderId="6" xfId="0" applyFont="1" applyBorder="1" applyAlignment="1">
      <alignment horizontal="center" vertical="center"/>
    </xf>
    <xf numFmtId="0" fontId="10" fillId="0" borderId="6" xfId="0" applyFont="1" applyBorder="1" applyAlignment="1">
      <alignment horizontal="left" vertical="center"/>
    </xf>
    <xf numFmtId="0" fontId="10" fillId="5" borderId="7" xfId="0" applyFont="1" applyFill="1" applyBorder="1" applyAlignment="1">
      <alignment horizontal="center" vertical="center"/>
    </xf>
    <xf numFmtId="0" fontId="10" fillId="8" borderId="7" xfId="0" applyFont="1" applyFill="1" applyBorder="1" applyAlignment="1">
      <alignment horizontal="left" vertical="center"/>
    </xf>
    <xf numFmtId="0" fontId="2" fillId="2" borderId="0" xfId="0" applyFont="1" applyFill="1" applyBorder="1" applyAlignment="1" applyProtection="1">
      <alignment horizontal="center" vertical="top" wrapText="1"/>
    </xf>
    <xf numFmtId="0" fontId="2" fillId="2" borderId="1" xfId="0" applyFont="1" applyFill="1" applyBorder="1" applyAlignment="1" applyProtection="1">
      <alignment horizontal="center" vertical="top"/>
    </xf>
    <xf numFmtId="0" fontId="6" fillId="2" borderId="0" xfId="0" applyNumberFormat="1" applyFont="1" applyFill="1" applyBorder="1" applyAlignment="1" applyProtection="1">
      <alignment horizontal="center" vertical="top" wrapText="1"/>
    </xf>
    <xf numFmtId="0" fontId="2" fillId="2" borderId="2" xfId="0" applyFont="1" applyFill="1" applyBorder="1" applyAlignment="1" applyProtection="1">
      <alignment horizontal="center" vertical="top"/>
    </xf>
    <xf numFmtId="0" fontId="6" fillId="2" borderId="2" xfId="0" applyFont="1" applyFill="1" applyBorder="1" applyAlignment="1" applyProtection="1">
      <alignment horizontal="center" vertical="top" wrapText="1"/>
    </xf>
    <xf numFmtId="3" fontId="6" fillId="2" borderId="0" xfId="0" applyNumberFormat="1" applyFont="1" applyFill="1" applyBorder="1" applyAlignment="1" applyProtection="1">
      <alignment horizontal="center" vertical="top" wrapText="1"/>
    </xf>
    <xf numFmtId="0" fontId="10" fillId="5" borderId="0" xfId="0" applyFont="1" applyFill="1" applyAlignment="1">
      <alignment horizontal="left" vertical="center"/>
    </xf>
    <xf numFmtId="0" fontId="11" fillId="9" borderId="7" xfId="0" applyFont="1" applyFill="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2" fillId="0" borderId="0" xfId="0" applyFont="1"/>
    <xf numFmtId="0" fontId="11" fillId="5" borderId="7" xfId="0" applyFont="1" applyFill="1" applyBorder="1" applyAlignment="1">
      <alignment horizontal="center"/>
    </xf>
    <xf numFmtId="0" fontId="10" fillId="0" borderId="6" xfId="0" applyFont="1" applyBorder="1" applyAlignment="1">
      <alignment vertical="center"/>
    </xf>
    <xf numFmtId="14" fontId="11" fillId="5" borderId="7" xfId="0" applyNumberFormat="1" applyFont="1" applyFill="1" applyBorder="1" applyAlignment="1">
      <alignment horizontal="center"/>
    </xf>
    <xf numFmtId="0" fontId="11" fillId="0" borderId="0" xfId="0" applyFont="1" applyAlignment="1">
      <alignment horizontal="center"/>
    </xf>
    <xf numFmtId="14" fontId="11" fillId="0" borderId="7" xfId="0" applyNumberFormat="1" applyFont="1" applyFill="1" applyBorder="1" applyAlignment="1">
      <alignment horizontal="center"/>
    </xf>
    <xf numFmtId="0" fontId="12" fillId="3" borderId="7" xfId="0" applyFont="1" applyFill="1" applyBorder="1"/>
    <xf numFmtId="0" fontId="11" fillId="3" borderId="7" xfId="0" applyFont="1" applyFill="1" applyBorder="1" applyAlignment="1">
      <alignment horizontal="center"/>
    </xf>
    <xf numFmtId="0" fontId="11" fillId="0" borderId="7" xfId="0" applyFont="1" applyFill="1" applyBorder="1" applyAlignment="1">
      <alignment horizontal="center"/>
    </xf>
    <xf numFmtId="164" fontId="15" fillId="10" borderId="8" xfId="0" applyNumberFormat="1" applyFont="1" applyFill="1" applyBorder="1" applyAlignment="1">
      <alignment horizontal="center" vertical="center" wrapText="1"/>
    </xf>
    <xf numFmtId="3" fontId="10" fillId="0" borderId="0" xfId="0" applyNumberFormat="1" applyFont="1" applyAlignment="1">
      <alignment horizontal="center" vertical="center"/>
    </xf>
    <xf numFmtId="3" fontId="11" fillId="0" borderId="7" xfId="0" applyNumberFormat="1" applyFont="1" applyBorder="1" applyAlignment="1">
      <alignment horizontal="center"/>
    </xf>
    <xf numFmtId="3" fontId="11" fillId="9" borderId="7" xfId="0" applyNumberFormat="1" applyFont="1" applyFill="1" applyBorder="1" applyAlignment="1">
      <alignment horizontal="center"/>
    </xf>
    <xf numFmtId="3" fontId="9" fillId="3" borderId="7" xfId="0" applyNumberFormat="1" applyFont="1" applyFill="1" applyBorder="1" applyAlignment="1">
      <alignment horizontal="center" vertical="center"/>
    </xf>
    <xf numFmtId="3" fontId="12" fillId="0" borderId="0" xfId="0" applyNumberFormat="1" applyFont="1"/>
    <xf numFmtId="3" fontId="11" fillId="5" borderId="7" xfId="0" applyNumberFormat="1" applyFont="1" applyFill="1" applyBorder="1" applyAlignment="1">
      <alignment horizontal="center"/>
    </xf>
    <xf numFmtId="3" fontId="11" fillId="0" borderId="6" xfId="0" applyNumberFormat="1" applyFont="1" applyBorder="1" applyAlignment="1">
      <alignment horizontal="center"/>
    </xf>
    <xf numFmtId="0" fontId="9" fillId="7" borderId="3" xfId="0" applyFont="1" applyFill="1" applyBorder="1" applyAlignment="1">
      <alignment horizontal="center" vertical="center" wrapText="1"/>
    </xf>
    <xf numFmtId="3" fontId="9" fillId="11" borderId="4" xfId="0" applyNumberFormat="1" applyFont="1" applyFill="1" applyBorder="1" applyAlignment="1">
      <alignment horizontal="center" vertical="center" wrapText="1"/>
    </xf>
    <xf numFmtId="0" fontId="9" fillId="7" borderId="4" xfId="0" applyFont="1" applyFill="1" applyBorder="1" applyAlignment="1">
      <alignment horizontal="center" vertical="center" wrapText="1"/>
    </xf>
    <xf numFmtId="0" fontId="16" fillId="3" borderId="7" xfId="0" applyFont="1" applyFill="1" applyBorder="1" applyAlignment="1">
      <alignment horizontal="center"/>
    </xf>
    <xf numFmtId="0" fontId="9" fillId="11" borderId="4" xfId="0" applyFont="1" applyFill="1" applyBorder="1" applyAlignment="1">
      <alignment horizontal="center" vertical="center" wrapText="1"/>
    </xf>
    <xf numFmtId="3" fontId="11" fillId="0" borderId="7" xfId="0" applyNumberFormat="1" applyFont="1" applyFill="1" applyBorder="1" applyAlignment="1">
      <alignment horizontal="center"/>
    </xf>
    <xf numFmtId="0" fontId="10" fillId="0" borderId="0" xfId="0" applyFont="1" applyAlignment="1">
      <alignment horizontal="left" vertical="center"/>
    </xf>
    <xf numFmtId="0" fontId="9" fillId="3" borderId="7" xfId="0" applyFont="1" applyFill="1" applyBorder="1" applyAlignment="1">
      <alignment horizontal="left" vertical="center"/>
    </xf>
    <xf numFmtId="0" fontId="0" fillId="0" borderId="0" xfId="0" applyAlignment="1">
      <alignment horizontal="left"/>
    </xf>
    <xf numFmtId="0" fontId="10" fillId="5" borderId="7" xfId="0" applyFont="1" applyFill="1" applyBorder="1" applyAlignment="1">
      <alignment horizontal="left"/>
    </xf>
    <xf numFmtId="164" fontId="9" fillId="12" borderId="0" xfId="1" applyNumberFormat="1" applyFont="1" applyFill="1" applyAlignment="1">
      <alignment horizontal="center"/>
    </xf>
    <xf numFmtId="164" fontId="16" fillId="12" borderId="8" xfId="0" applyNumberFormat="1" applyFont="1" applyFill="1" applyBorder="1" applyAlignment="1">
      <alignment horizontal="center" vertical="center" wrapText="1"/>
    </xf>
    <xf numFmtId="0" fontId="9" fillId="13" borderId="3" xfId="0" applyFont="1" applyFill="1" applyBorder="1" applyAlignment="1">
      <alignment horizontal="center" vertical="center" wrapText="1"/>
    </xf>
    <xf numFmtId="0" fontId="9" fillId="13" borderId="4" xfId="0" applyFont="1" applyFill="1" applyBorder="1" applyAlignment="1">
      <alignment horizontal="center" vertical="center" wrapText="1"/>
    </xf>
    <xf numFmtId="164" fontId="16" fillId="12" borderId="10" xfId="0" applyNumberFormat="1" applyFont="1" applyFill="1" applyBorder="1" applyAlignment="1">
      <alignment horizontal="center" vertical="center" wrapText="1"/>
    </xf>
    <xf numFmtId="164" fontId="11" fillId="14" borderId="7" xfId="1" applyNumberFormat="1" applyFont="1" applyFill="1" applyBorder="1" applyAlignment="1">
      <alignment horizontal="center"/>
    </xf>
    <xf numFmtId="164" fontId="16" fillId="14" borderId="7" xfId="1" applyNumberFormat="1" applyFont="1" applyFill="1" applyBorder="1" applyAlignment="1">
      <alignment horizontal="center"/>
    </xf>
    <xf numFmtId="0" fontId="10" fillId="0" borderId="0" xfId="0" applyFont="1" applyAlignment="1">
      <alignment horizontal="left"/>
    </xf>
    <xf numFmtId="0" fontId="9" fillId="6" borderId="3" xfId="0" applyFont="1" applyFill="1" applyBorder="1" applyAlignment="1">
      <alignment horizontal="left" vertical="center" wrapText="1"/>
    </xf>
    <xf numFmtId="164" fontId="16" fillId="14" borderId="6" xfId="1" applyNumberFormat="1" applyFont="1" applyFill="1" applyBorder="1" applyAlignment="1">
      <alignment horizontal="center"/>
    </xf>
    <xf numFmtId="164" fontId="11" fillId="14" borderId="6" xfId="1" applyNumberFormat="1" applyFont="1" applyFill="1" applyBorder="1" applyAlignment="1">
      <alignment horizontal="center"/>
    </xf>
    <xf numFmtId="0" fontId="9" fillId="6" borderId="8" xfId="0" applyFont="1" applyFill="1" applyBorder="1" applyAlignment="1">
      <alignment horizontal="center" vertical="center" wrapText="1"/>
    </xf>
    <xf numFmtId="0" fontId="16" fillId="0" borderId="0" xfId="0" applyFont="1" applyAlignment="1">
      <alignment horizontal="center"/>
    </xf>
    <xf numFmtId="0" fontId="16" fillId="0" borderId="7" xfId="0" applyFont="1" applyBorder="1" applyAlignment="1">
      <alignment horizontal="center"/>
    </xf>
    <xf numFmtId="0" fontId="16" fillId="0" borderId="6" xfId="0" applyFont="1" applyBorder="1" applyAlignment="1">
      <alignment horizontal="center"/>
    </xf>
    <xf numFmtId="0" fontId="1" fillId="0" borderId="0" xfId="2"/>
    <xf numFmtId="0" fontId="17" fillId="0" borderId="0" xfId="2" applyFont="1" applyAlignment="1">
      <alignment horizontal="left"/>
    </xf>
    <xf numFmtId="0" fontId="12" fillId="0" borderId="0" xfId="2" applyFont="1" applyAlignment="1">
      <alignment vertical="center"/>
    </xf>
    <xf numFmtId="0" fontId="14" fillId="0" borderId="0" xfId="2" applyFont="1" applyAlignment="1">
      <alignment horizontal="center" vertical="center"/>
    </xf>
    <xf numFmtId="0" fontId="18" fillId="0" borderId="0" xfId="0" applyFont="1" applyAlignment="1">
      <alignment horizontal="left" vertical="center"/>
    </xf>
    <xf numFmtId="0" fontId="17" fillId="0" borderId="0" xfId="0" applyFont="1" applyAlignment="1">
      <alignment horizontal="center" vertical="center"/>
    </xf>
    <xf numFmtId="0" fontId="17" fillId="0" borderId="0" xfId="2" applyFont="1"/>
    <xf numFmtId="164" fontId="8" fillId="0" borderId="0" xfId="3" applyNumberFormat="1" applyFont="1" applyAlignment="1">
      <alignment horizontal="center"/>
    </xf>
    <xf numFmtId="0" fontId="17" fillId="0" borderId="0" xfId="2" applyFont="1" applyAlignment="1">
      <alignment horizontal="center"/>
    </xf>
    <xf numFmtId="164" fontId="8" fillId="0" borderId="0" xfId="3" applyNumberFormat="1" applyFont="1" applyAlignment="1"/>
    <xf numFmtId="164" fontId="18" fillId="0" borderId="0" xfId="3" applyNumberFormat="1" applyFont="1"/>
    <xf numFmtId="14" fontId="17" fillId="0" borderId="0" xfId="0" applyNumberFormat="1" applyFont="1" applyAlignment="1">
      <alignment horizontal="left" vertical="center"/>
    </xf>
    <xf numFmtId="0" fontId="18" fillId="0" borderId="3" xfId="2" applyFont="1" applyBorder="1" applyAlignment="1">
      <alignment horizontal="center"/>
    </xf>
    <xf numFmtId="3" fontId="18" fillId="0" borderId="4" xfId="2" applyNumberFormat="1" applyFont="1" applyBorder="1" applyAlignment="1">
      <alignment horizontal="center"/>
    </xf>
    <xf numFmtId="0" fontId="17" fillId="0" borderId="0" xfId="2" applyFont="1" applyAlignment="1">
      <alignment horizontal="left" vertical="center" wrapText="1"/>
    </xf>
    <xf numFmtId="0" fontId="17" fillId="0" borderId="0" xfId="2" applyFont="1" applyAlignment="1">
      <alignment vertical="top" wrapText="1"/>
    </xf>
    <xf numFmtId="0" fontId="18" fillId="0" borderId="7" xfId="2" applyFont="1" applyBorder="1" applyAlignment="1">
      <alignment horizontal="left" vertical="center" wrapText="1"/>
    </xf>
    <xf numFmtId="0" fontId="18" fillId="0" borderId="7" xfId="2" applyFont="1" applyBorder="1" applyAlignment="1">
      <alignment horizontal="center" vertical="top" wrapText="1"/>
    </xf>
    <xf numFmtId="0" fontId="19" fillId="6" borderId="7" xfId="2" applyFont="1" applyFill="1" applyBorder="1" applyAlignment="1">
      <alignment horizontal="left" vertical="center" wrapText="1"/>
    </xf>
    <xf numFmtId="0" fontId="17" fillId="0" borderId="7" xfId="2" applyFont="1" applyBorder="1" applyAlignment="1">
      <alignment vertical="top" wrapText="1"/>
    </xf>
    <xf numFmtId="0" fontId="17" fillId="0" borderId="0" xfId="2" applyFont="1" applyAlignment="1">
      <alignment vertical="center"/>
    </xf>
    <xf numFmtId="0" fontId="17" fillId="0" borderId="0" xfId="2" applyFont="1" applyAlignment="1">
      <alignment wrapText="1"/>
    </xf>
    <xf numFmtId="0" fontId="19" fillId="0" borderId="12" xfId="2" applyFont="1" applyBorder="1" applyAlignment="1">
      <alignment horizontal="left" vertical="center" wrapText="1"/>
    </xf>
    <xf numFmtId="0" fontId="17" fillId="0" borderId="13" xfId="2" applyFont="1" applyBorder="1" applyAlignment="1">
      <alignment vertical="center" wrapText="1"/>
    </xf>
    <xf numFmtId="0" fontId="17" fillId="0" borderId="7" xfId="2" applyFont="1" applyBorder="1" applyAlignment="1">
      <alignment vertical="center" wrapText="1"/>
    </xf>
    <xf numFmtId="164" fontId="13" fillId="10" borderId="8" xfId="2" applyNumberFormat="1" applyFont="1" applyFill="1" applyBorder="1" applyAlignment="1">
      <alignment horizontal="left" vertical="center" wrapText="1"/>
    </xf>
    <xf numFmtId="0" fontId="1" fillId="0" borderId="0" xfId="2" applyAlignment="1">
      <alignment vertical="center"/>
    </xf>
    <xf numFmtId="0" fontId="17" fillId="0" borderId="0" xfId="2" applyFont="1" applyAlignment="1">
      <alignment vertical="center" wrapText="1"/>
    </xf>
    <xf numFmtId="164" fontId="19" fillId="12" borderId="8" xfId="2" applyNumberFormat="1" applyFont="1" applyFill="1" applyBorder="1" applyAlignment="1">
      <alignment horizontal="left" vertical="center" wrapText="1"/>
    </xf>
    <xf numFmtId="0" fontId="1" fillId="0" borderId="0" xfId="2" applyAlignment="1">
      <alignment vertical="top" wrapText="1"/>
    </xf>
    <xf numFmtId="0" fontId="18" fillId="0" borderId="12" xfId="2" applyFont="1" applyBorder="1" applyAlignment="1">
      <alignment horizontal="center" vertical="top" wrapText="1"/>
    </xf>
    <xf numFmtId="0" fontId="17" fillId="0" borderId="7" xfId="2" applyFont="1" applyBorder="1" applyAlignment="1">
      <alignment horizontal="left" vertical="center" wrapText="1"/>
    </xf>
    <xf numFmtId="0" fontId="18" fillId="7" borderId="7" xfId="0" applyFont="1" applyFill="1" applyBorder="1" applyAlignment="1">
      <alignment horizontal="left" vertical="center" wrapText="1"/>
    </xf>
    <xf numFmtId="3" fontId="18" fillId="11" borderId="7" xfId="0" applyNumberFormat="1" applyFont="1" applyFill="1" applyBorder="1" applyAlignment="1">
      <alignment horizontal="left" vertical="center" wrapText="1"/>
    </xf>
    <xf numFmtId="0" fontId="9" fillId="6" borderId="10" xfId="2" applyFont="1" applyFill="1" applyBorder="1" applyAlignment="1">
      <alignment horizontal="center" vertical="center" wrapText="1"/>
    </xf>
    <xf numFmtId="0" fontId="9" fillId="6" borderId="11" xfId="2" applyFont="1" applyFill="1" applyBorder="1" applyAlignment="1">
      <alignment horizontal="center" vertical="center" wrapText="1"/>
    </xf>
    <xf numFmtId="0" fontId="3" fillId="2" borderId="0" xfId="0" applyFont="1" applyFill="1" applyBorder="1" applyAlignment="1" applyProtection="1">
      <alignment horizontal="center" vertical="center" wrapText="1"/>
    </xf>
    <xf numFmtId="0" fontId="3" fillId="2" borderId="0" xfId="0" applyFont="1" applyFill="1" applyBorder="1" applyAlignment="1" applyProtection="1">
      <alignment horizontal="center" vertical="top" wrapText="1"/>
    </xf>
    <xf numFmtId="0" fontId="4"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left" wrapText="1"/>
    </xf>
    <xf numFmtId="0" fontId="5" fillId="2" borderId="0" xfId="0" applyFont="1" applyFill="1" applyBorder="1" applyAlignment="1" applyProtection="1">
      <alignment horizontal="center" wrapText="1"/>
    </xf>
    <xf numFmtId="0" fontId="2" fillId="2" borderId="1" xfId="0" applyFont="1" applyFill="1" applyBorder="1" applyAlignment="1" applyProtection="1">
      <alignment horizontal="left" vertical="top"/>
    </xf>
    <xf numFmtId="0" fontId="6" fillId="2" borderId="2" xfId="0" applyFont="1" applyFill="1" applyBorder="1" applyAlignment="1" applyProtection="1">
      <alignment horizontal="left" vertical="top" wrapText="1"/>
    </xf>
    <xf numFmtId="0" fontId="6" fillId="2" borderId="0" xfId="0" applyFont="1" applyFill="1" applyBorder="1" applyAlignment="1" applyProtection="1">
      <alignment horizontal="left" vertical="top" wrapText="1"/>
    </xf>
    <xf numFmtId="0" fontId="6" fillId="2" borderId="0" xfId="0" applyFont="1" applyFill="1" applyBorder="1" applyAlignment="1" applyProtection="1">
      <alignment horizontal="right" vertical="top" wrapText="1"/>
    </xf>
    <xf numFmtId="0" fontId="6" fillId="2" borderId="0" xfId="0" applyFont="1" applyFill="1" applyBorder="1" applyAlignment="1" applyProtection="1">
      <alignment horizontal="center" vertical="top" wrapText="1"/>
    </xf>
    <xf numFmtId="0" fontId="2" fillId="2" borderId="2" xfId="0" applyFont="1" applyFill="1" applyBorder="1" applyAlignment="1" applyProtection="1">
      <alignment horizontal="left" vertical="top"/>
    </xf>
    <xf numFmtId="0" fontId="7" fillId="2" borderId="0" xfId="0" applyFont="1" applyFill="1" applyBorder="1" applyAlignment="1" applyProtection="1">
      <alignment horizontal="left" vertical="top" wrapText="1"/>
    </xf>
    <xf numFmtId="0" fontId="7" fillId="2" borderId="0" xfId="0" applyFont="1" applyFill="1" applyBorder="1" applyAlignment="1" applyProtection="1">
      <alignment horizontal="right" vertical="top" wrapText="1"/>
    </xf>
    <xf numFmtId="0" fontId="5" fillId="2" borderId="0" xfId="0" applyFont="1" applyFill="1" applyBorder="1" applyAlignment="1" applyProtection="1">
      <alignment horizontal="right" vertical="top" wrapText="1"/>
    </xf>
    <xf numFmtId="0" fontId="20" fillId="0" borderId="0" xfId="2" applyFont="1" applyAlignment="1">
      <alignment horizontal="left" vertical="center" wrapText="1"/>
    </xf>
    <xf numFmtId="0" fontId="18" fillId="0" borderId="0" xfId="2" applyFont="1" applyAlignment="1">
      <alignment horizontal="left" vertical="center" wrapText="1"/>
    </xf>
    <xf numFmtId="3" fontId="9" fillId="7" borderId="9" xfId="0" applyNumberFormat="1" applyFont="1" applyFill="1" applyBorder="1" applyAlignment="1">
      <alignment horizontal="center" vertical="center" wrapText="1"/>
    </xf>
    <xf numFmtId="3" fontId="10" fillId="0" borderId="7" xfId="0" applyNumberFormat="1" applyFont="1" applyBorder="1" applyAlignment="1">
      <alignment horizontal="center" vertical="center"/>
    </xf>
    <xf numFmtId="3" fontId="10" fillId="5" borderId="7" xfId="0" applyNumberFormat="1" applyFont="1" applyFill="1" applyBorder="1" applyAlignment="1">
      <alignment horizontal="center"/>
    </xf>
    <xf numFmtId="0" fontId="11" fillId="0" borderId="14" xfId="0" applyFont="1" applyBorder="1" applyAlignment="1">
      <alignment horizontal="center"/>
    </xf>
    <xf numFmtId="3" fontId="11" fillId="9" borderId="14" xfId="0" applyNumberFormat="1" applyFont="1" applyFill="1" applyBorder="1" applyAlignment="1">
      <alignment horizontal="center"/>
    </xf>
    <xf numFmtId="3" fontId="9" fillId="3" borderId="14" xfId="0" applyNumberFormat="1" applyFont="1" applyFill="1" applyBorder="1" applyAlignment="1">
      <alignment horizontal="center" vertical="center"/>
    </xf>
    <xf numFmtId="3" fontId="18" fillId="0" borderId="9" xfId="0" applyNumberFormat="1" applyFont="1" applyBorder="1" applyAlignment="1">
      <alignment horizontal="center" vertical="center"/>
    </xf>
    <xf numFmtId="0" fontId="17" fillId="0" borderId="7" xfId="0" applyFont="1" applyBorder="1" applyAlignment="1">
      <alignment vertical="center" wrapText="1"/>
    </xf>
    <xf numFmtId="3" fontId="11" fillId="0" borderId="14" xfId="0" applyNumberFormat="1" applyFont="1" applyBorder="1" applyAlignment="1">
      <alignment horizontal="center"/>
    </xf>
  </cellXfs>
  <cellStyles count="4">
    <cellStyle name="Normal" xfId="0" builtinId="0"/>
    <cellStyle name="Normal 2" xfId="2" xr:uid="{3FE8BA91-76DC-491B-8562-06F66836A510}"/>
    <cellStyle name="Percent" xfId="1" builtinId="5"/>
    <cellStyle name="Percent 2" xfId="3" xr:uid="{50A8B06A-7D40-42DA-967E-4DB17F182109}"/>
  </cellStyles>
  <dxfs count="0"/>
  <tableStyles count="0" defaultTableStyle="TableStyleMedium2" defaultPivotStyle="PivotStyleLight16"/>
  <colors>
    <mruColors>
      <color rgb="FFFFFFCC"/>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R%202020\Risk%20Indicators%20Resilience%202019\CEP-T\834450_2019-08-06_CEP_Tool_Draft_MVP_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sheetDataSet>
      <sheetData sheetId="0" refreshError="1"/>
      <sheetData sheetId="1" refreshError="1"/>
      <sheetData sheetId="2"/>
      <sheetData sheetId="3" refreshError="1"/>
      <sheetData sheetId="4" refreshError="1"/>
      <sheetData sheetId="5" refreshError="1"/>
      <sheetData sheetId="6">
        <row r="31">
          <cell r="D31">
            <v>100</v>
          </cell>
        </row>
      </sheetData>
      <sheetData sheetId="7" refreshError="1"/>
      <sheetData sheetId="8"/>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93A38-0DAE-4346-AA5A-8F2011CC7EAF}">
  <dimension ref="A1:AS367"/>
  <sheetViews>
    <sheetView tabSelected="1" workbookViewId="0">
      <pane xSplit="5" ySplit="5" topLeftCell="F6" activePane="bottomRight" state="frozen"/>
      <selection pane="topRight" activeCell="F1" sqref="F1"/>
      <selection pane="bottomLeft" activeCell="A6" sqref="A6"/>
      <selection pane="bottomRight" activeCell="A2" sqref="A2"/>
    </sheetView>
  </sheetViews>
  <sheetFormatPr defaultRowHeight="13.8"/>
  <cols>
    <col min="1" max="1" width="8.88671875" style="23"/>
    <col min="2" max="2" width="16.21875" style="31" bestFit="1" customWidth="1"/>
    <col min="3" max="3" width="17.33203125" style="74" bestFit="1" customWidth="1"/>
    <col min="4" max="4" width="11.5546875" style="31" bestFit="1" customWidth="1"/>
    <col min="5" max="5" width="8.88671875" style="23"/>
    <col min="6" max="6" width="9.33203125" style="49" customWidth="1"/>
    <col min="7" max="7" width="12.21875" style="63" bestFit="1" customWidth="1"/>
    <col min="8" max="8" width="11.5546875" style="49" bestFit="1" customWidth="1"/>
    <col min="9" max="9" width="11.6640625" style="49" bestFit="1" customWidth="1"/>
    <col min="10" max="12" width="8.88671875" style="49"/>
    <col min="13" max="13" width="9.5546875" style="53" bestFit="1" customWidth="1"/>
    <col min="14" max="14" width="8.88671875" style="49"/>
    <col min="15" max="15" width="8.88671875" style="63"/>
    <col min="17" max="17" width="10.109375" style="53" customWidth="1"/>
  </cols>
  <sheetData>
    <row r="1" spans="1:45" s="11" customFormat="1">
      <c r="A1" s="95" t="s">
        <v>1706</v>
      </c>
      <c r="B1" s="26"/>
      <c r="C1" s="72"/>
      <c r="D1" s="26"/>
      <c r="E1" s="7"/>
      <c r="F1" s="7" t="s">
        <v>1344</v>
      </c>
      <c r="G1" s="59"/>
      <c r="H1" s="8" t="s">
        <v>5</v>
      </c>
      <c r="I1" s="9" t="s">
        <v>1345</v>
      </c>
      <c r="J1" s="7" t="s">
        <v>1346</v>
      </c>
      <c r="K1" s="45" t="s">
        <v>1347</v>
      </c>
      <c r="L1" s="10"/>
      <c r="M1" s="7"/>
      <c r="N1" s="7"/>
      <c r="O1" s="59">
        <v>7</v>
      </c>
      <c r="P1" s="7"/>
      <c r="Q1" s="7"/>
      <c r="R1" s="7"/>
      <c r="S1" s="7"/>
      <c r="T1" s="7"/>
      <c r="U1" s="7"/>
      <c r="V1" s="7"/>
      <c r="W1" s="7"/>
      <c r="X1" s="7"/>
      <c r="Y1" s="7"/>
      <c r="Z1" s="7"/>
      <c r="AA1" s="7"/>
      <c r="AB1" s="7"/>
      <c r="AC1" s="7"/>
      <c r="AD1" s="7"/>
      <c r="AE1" s="7"/>
      <c r="AF1" s="7"/>
      <c r="AG1" s="7"/>
      <c r="AH1" s="7"/>
      <c r="AI1" s="7"/>
      <c r="AJ1" s="7"/>
      <c r="AK1" s="7"/>
      <c r="AL1" s="7"/>
      <c r="AM1" s="7"/>
      <c r="AN1" s="7"/>
      <c r="AO1" s="7"/>
      <c r="AP1" s="7"/>
      <c r="AQ1" s="7"/>
      <c r="AS1" s="12"/>
    </row>
    <row r="2" spans="1:45" s="11" customFormat="1">
      <c r="A2" s="102">
        <v>45413</v>
      </c>
      <c r="B2" s="26"/>
      <c r="C2" s="72"/>
      <c r="D2" s="26"/>
      <c r="E2" s="7"/>
      <c r="F2" s="7"/>
      <c r="G2" s="59"/>
      <c r="H2" s="7"/>
      <c r="I2" s="7"/>
      <c r="J2" s="10"/>
      <c r="K2" s="7"/>
      <c r="L2" s="10"/>
      <c r="M2" s="7"/>
      <c r="N2" s="7"/>
      <c r="O2" s="59"/>
      <c r="P2" s="7"/>
      <c r="Q2" s="7"/>
      <c r="R2" s="7"/>
      <c r="S2" s="7"/>
      <c r="T2" s="7"/>
      <c r="U2" s="7"/>
      <c r="V2" s="7"/>
      <c r="W2" s="7"/>
      <c r="X2" s="7"/>
      <c r="Y2" s="7"/>
      <c r="Z2" s="7"/>
      <c r="AA2" s="7"/>
      <c r="AB2" s="7"/>
      <c r="AC2" s="7"/>
      <c r="AD2" s="7"/>
      <c r="AE2" s="7"/>
      <c r="AF2" s="7"/>
      <c r="AG2" s="7"/>
      <c r="AH2" s="7"/>
      <c r="AI2" s="7"/>
      <c r="AJ2" s="7"/>
      <c r="AK2" s="7"/>
      <c r="AL2" s="7"/>
      <c r="AM2" s="7"/>
      <c r="AN2" s="7"/>
      <c r="AO2" s="7"/>
      <c r="AP2" s="7"/>
      <c r="AQ2" s="7"/>
      <c r="AS2" s="12"/>
    </row>
    <row r="3" spans="1:45" s="11" customFormat="1" ht="13.2">
      <c r="A3" s="25" t="s">
        <v>1727</v>
      </c>
      <c r="B3" s="26"/>
      <c r="C3" s="72"/>
      <c r="D3" s="26"/>
      <c r="E3" s="7"/>
      <c r="F3" s="7"/>
      <c r="G3" s="59"/>
      <c r="H3" s="7"/>
      <c r="I3" s="7"/>
      <c r="J3" s="10"/>
      <c r="K3" s="7"/>
      <c r="L3" s="10"/>
      <c r="M3" s="7"/>
      <c r="N3" s="7"/>
      <c r="O3" s="59"/>
      <c r="P3" s="7"/>
      <c r="Q3" s="7"/>
      <c r="R3" s="7"/>
      <c r="S3" s="7"/>
      <c r="T3" s="7"/>
      <c r="U3" s="7"/>
      <c r="V3" s="7"/>
      <c r="W3" s="7"/>
      <c r="X3" s="7"/>
      <c r="Y3" s="7"/>
      <c r="Z3" s="7"/>
      <c r="AA3" s="7"/>
      <c r="AB3" s="7"/>
      <c r="AC3" s="7"/>
      <c r="AD3" s="7"/>
      <c r="AE3" s="7"/>
      <c r="AF3" s="7"/>
      <c r="AG3" s="7"/>
      <c r="AH3" s="7"/>
      <c r="AI3" s="7"/>
      <c r="AJ3" s="7"/>
      <c r="AK3" s="7"/>
      <c r="AL3" s="7"/>
      <c r="AM3" s="7"/>
      <c r="AN3" s="7"/>
      <c r="AO3" s="7"/>
      <c r="AP3" s="7"/>
      <c r="AQ3" s="7"/>
      <c r="AS3" s="12"/>
    </row>
    <row r="4" spans="1:45" s="7" customFormat="1" ht="12.6" thickBot="1">
      <c r="B4" s="26"/>
      <c r="C4" s="72"/>
      <c r="D4" s="26"/>
      <c r="G4" s="59"/>
      <c r="O4" s="59"/>
      <c r="Q4" s="14" t="s">
        <v>1708</v>
      </c>
      <c r="T4" s="14"/>
      <c r="AS4" s="10"/>
    </row>
    <row r="5" spans="1:45" ht="48.6" thickBot="1">
      <c r="A5" s="15" t="s">
        <v>3</v>
      </c>
      <c r="B5" s="27" t="s">
        <v>4</v>
      </c>
      <c r="C5" s="34" t="s">
        <v>5</v>
      </c>
      <c r="D5" s="27" t="s">
        <v>1348</v>
      </c>
      <c r="E5" s="33" t="s">
        <v>1349</v>
      </c>
      <c r="F5" s="66" t="s">
        <v>1701</v>
      </c>
      <c r="G5" s="67" t="s">
        <v>1702</v>
      </c>
      <c r="H5" s="68" t="s">
        <v>8</v>
      </c>
      <c r="I5" s="68" t="s">
        <v>9</v>
      </c>
      <c r="J5" s="68" t="s">
        <v>1703</v>
      </c>
      <c r="K5" s="68" t="s">
        <v>12</v>
      </c>
      <c r="L5" s="68" t="s">
        <v>1704</v>
      </c>
      <c r="M5" s="68" t="s">
        <v>14</v>
      </c>
      <c r="N5" s="68" t="s">
        <v>15</v>
      </c>
      <c r="O5" s="143" t="s">
        <v>1755</v>
      </c>
      <c r="Q5" s="58" t="s">
        <v>1705</v>
      </c>
    </row>
    <row r="6" spans="1:45" ht="13.2">
      <c r="A6" s="35">
        <v>540002</v>
      </c>
      <c r="B6" s="51" t="s">
        <v>1353</v>
      </c>
      <c r="C6" s="36" t="s">
        <v>1351</v>
      </c>
      <c r="D6" s="51" t="s">
        <v>1354</v>
      </c>
      <c r="E6" s="35">
        <v>7</v>
      </c>
      <c r="F6" s="47">
        <v>0</v>
      </c>
      <c r="G6" s="65">
        <v>21</v>
      </c>
      <c r="H6" s="47" t="s">
        <v>30</v>
      </c>
      <c r="I6" s="47" t="s">
        <v>31</v>
      </c>
      <c r="J6" s="47">
        <v>6</v>
      </c>
      <c r="K6" s="47">
        <v>12</v>
      </c>
      <c r="L6" s="47">
        <v>11</v>
      </c>
      <c r="M6" s="47" t="s">
        <v>26</v>
      </c>
      <c r="N6" s="47"/>
      <c r="O6" s="35">
        <v>109</v>
      </c>
      <c r="Q6" s="47">
        <f>IF(OR($D6 = "SPLIT",$L6= "N/A"),"",COUNTIFS($D$6:$D$363,$D6,G$6:G$363,"&gt;"&amp;G6)+1)</f>
        <v>42</v>
      </c>
    </row>
    <row r="7" spans="1:45" ht="13.2">
      <c r="A7" s="18">
        <v>540003</v>
      </c>
      <c r="B7" s="28" t="s">
        <v>1355</v>
      </c>
      <c r="C7" s="17" t="s">
        <v>1351</v>
      </c>
      <c r="D7" s="28" t="s">
        <v>1354</v>
      </c>
      <c r="E7" s="18">
        <v>7</v>
      </c>
      <c r="F7" s="48">
        <v>0</v>
      </c>
      <c r="G7" s="60">
        <v>0</v>
      </c>
      <c r="H7" s="48" t="s">
        <v>38</v>
      </c>
      <c r="I7" s="48"/>
      <c r="J7" s="48">
        <v>0</v>
      </c>
      <c r="K7" s="48">
        <v>0</v>
      </c>
      <c r="L7" s="48">
        <v>0</v>
      </c>
      <c r="M7" s="48" t="s">
        <v>26</v>
      </c>
      <c r="N7" s="48"/>
      <c r="O7" s="18">
        <v>18</v>
      </c>
      <c r="Q7" s="48">
        <f t="shared" ref="Q7:Q70" si="0">IF(OR($D7 = "SPLIT",$L7= "N/A"),"",COUNTIFS($D$6:$D$363,$D7,G$6:G$363,"&gt;"&amp;G7)+1)</f>
        <v>133</v>
      </c>
    </row>
    <row r="8" spans="1:45" ht="13.2">
      <c r="A8" s="18">
        <v>540004</v>
      </c>
      <c r="B8" s="28" t="s">
        <v>1356</v>
      </c>
      <c r="C8" s="17" t="s">
        <v>1351</v>
      </c>
      <c r="D8" s="28" t="s">
        <v>1354</v>
      </c>
      <c r="E8" s="18">
        <v>7</v>
      </c>
      <c r="F8" s="48">
        <v>0</v>
      </c>
      <c r="G8" s="60">
        <v>105</v>
      </c>
      <c r="H8" s="48" t="s">
        <v>30</v>
      </c>
      <c r="I8" s="48" t="s">
        <v>43</v>
      </c>
      <c r="J8" s="48">
        <v>15</v>
      </c>
      <c r="K8" s="48">
        <v>4</v>
      </c>
      <c r="L8" s="48">
        <v>28</v>
      </c>
      <c r="M8" s="48" t="s">
        <v>26</v>
      </c>
      <c r="N8" s="48" t="s">
        <v>48</v>
      </c>
      <c r="O8" s="18">
        <v>274</v>
      </c>
      <c r="Q8" s="48">
        <f t="shared" si="0"/>
        <v>10</v>
      </c>
    </row>
    <row r="9" spans="1:45" ht="13.2">
      <c r="A9" s="21">
        <v>540001</v>
      </c>
      <c r="B9" s="30" t="s">
        <v>1350</v>
      </c>
      <c r="C9" s="20" t="s">
        <v>1351</v>
      </c>
      <c r="D9" s="30" t="s">
        <v>1352</v>
      </c>
      <c r="E9" s="21">
        <v>7</v>
      </c>
      <c r="F9" s="46">
        <v>0</v>
      </c>
      <c r="G9" s="61">
        <v>10</v>
      </c>
      <c r="H9" s="46" t="s">
        <v>20</v>
      </c>
      <c r="I9" s="46" t="s">
        <v>21</v>
      </c>
      <c r="J9" s="46">
        <v>5</v>
      </c>
      <c r="K9" s="46">
        <v>25</v>
      </c>
      <c r="L9" s="46">
        <v>19</v>
      </c>
      <c r="M9" s="46" t="s">
        <v>26</v>
      </c>
      <c r="N9" s="46"/>
      <c r="O9" s="21">
        <v>403</v>
      </c>
      <c r="Q9" s="46">
        <f t="shared" si="0"/>
        <v>44</v>
      </c>
    </row>
    <row r="10" spans="1:45" ht="13.2">
      <c r="A10" s="19"/>
      <c r="B10" s="29"/>
      <c r="C10" s="73" t="s">
        <v>17</v>
      </c>
      <c r="D10" s="29" t="s">
        <v>5</v>
      </c>
      <c r="E10" s="19">
        <v>7</v>
      </c>
      <c r="F10" s="19">
        <f>SUM(F6:F9)</f>
        <v>0</v>
      </c>
      <c r="G10" s="62">
        <f>SUM(G6:G9)</f>
        <v>136</v>
      </c>
      <c r="H10" s="19"/>
      <c r="I10" s="19"/>
      <c r="J10" s="19">
        <f>SUM(J6:J9)</f>
        <v>26</v>
      </c>
      <c r="K10" s="19">
        <f>SUM(K6:K9)</f>
        <v>41</v>
      </c>
      <c r="L10" s="19">
        <f>SUM(L6:L9)</f>
        <v>58</v>
      </c>
      <c r="M10" s="19"/>
      <c r="N10" s="19"/>
      <c r="O10" s="19">
        <v>804</v>
      </c>
      <c r="Q10" s="69">
        <f t="shared" si="0"/>
        <v>24</v>
      </c>
    </row>
    <row r="11" spans="1:45" ht="13.2">
      <c r="A11" s="18">
        <v>545550</v>
      </c>
      <c r="B11" s="28" t="s">
        <v>1359</v>
      </c>
      <c r="C11" s="17" t="s">
        <v>1358</v>
      </c>
      <c r="D11" s="28" t="s">
        <v>1354</v>
      </c>
      <c r="E11" s="18">
        <v>9</v>
      </c>
      <c r="F11" s="48" t="s">
        <v>1700</v>
      </c>
      <c r="G11" s="60" t="s">
        <v>1700</v>
      </c>
      <c r="H11" s="48" t="s">
        <v>1700</v>
      </c>
      <c r="I11" s="48" t="s">
        <v>1700</v>
      </c>
      <c r="J11" s="48" t="s">
        <v>1700</v>
      </c>
      <c r="K11" s="48" t="s">
        <v>1700</v>
      </c>
      <c r="L11" s="48" t="s">
        <v>1700</v>
      </c>
      <c r="M11" s="48" t="s">
        <v>1700</v>
      </c>
      <c r="N11" s="48"/>
      <c r="O11" s="18" t="s">
        <v>1700</v>
      </c>
      <c r="Q11" s="48" t="str">
        <f t="shared" si="0"/>
        <v/>
      </c>
    </row>
    <row r="12" spans="1:45" ht="13.2">
      <c r="A12" s="18">
        <v>540006</v>
      </c>
      <c r="B12" s="28" t="s">
        <v>1360</v>
      </c>
      <c r="C12" s="17" t="s">
        <v>1358</v>
      </c>
      <c r="D12" s="28" t="s">
        <v>1354</v>
      </c>
      <c r="E12" s="18">
        <v>9</v>
      </c>
      <c r="F12" s="48">
        <v>1</v>
      </c>
      <c r="G12" s="60">
        <v>15</v>
      </c>
      <c r="H12" s="48" t="s">
        <v>63</v>
      </c>
      <c r="I12" s="48" t="s">
        <v>64</v>
      </c>
      <c r="J12" s="48">
        <v>4</v>
      </c>
      <c r="K12" s="48">
        <v>26</v>
      </c>
      <c r="L12" s="48">
        <v>14</v>
      </c>
      <c r="M12" s="48" t="s">
        <v>59</v>
      </c>
      <c r="N12" s="48" t="s">
        <v>48</v>
      </c>
      <c r="O12" s="18">
        <v>75</v>
      </c>
      <c r="Q12" s="48">
        <f t="shared" si="0"/>
        <v>51</v>
      </c>
    </row>
    <row r="13" spans="1:45" ht="13.2">
      <c r="A13" s="21">
        <v>540282</v>
      </c>
      <c r="B13" s="30" t="s">
        <v>1357</v>
      </c>
      <c r="C13" s="20" t="s">
        <v>1358</v>
      </c>
      <c r="D13" s="30" t="s">
        <v>1352</v>
      </c>
      <c r="E13" s="21">
        <v>9</v>
      </c>
      <c r="F13" s="46">
        <v>0</v>
      </c>
      <c r="G13" s="61">
        <v>137</v>
      </c>
      <c r="H13" s="46" t="s">
        <v>53</v>
      </c>
      <c r="I13" s="46" t="s">
        <v>54</v>
      </c>
      <c r="J13" s="46">
        <v>17</v>
      </c>
      <c r="K13" s="46">
        <v>124</v>
      </c>
      <c r="L13" s="46">
        <v>109</v>
      </c>
      <c r="M13" s="46" t="s">
        <v>59</v>
      </c>
      <c r="N13" s="46" t="s">
        <v>48</v>
      </c>
      <c r="O13" s="21">
        <v>630</v>
      </c>
      <c r="Q13" s="46">
        <f t="shared" si="0"/>
        <v>7</v>
      </c>
    </row>
    <row r="14" spans="1:45" ht="13.2">
      <c r="A14" s="19"/>
      <c r="B14" s="29"/>
      <c r="C14" s="73" t="s">
        <v>51</v>
      </c>
      <c r="D14" s="29" t="s">
        <v>5</v>
      </c>
      <c r="E14" s="19">
        <v>9</v>
      </c>
      <c r="F14" s="19">
        <f>SUM(F11:F13)</f>
        <v>1</v>
      </c>
      <c r="G14" s="62">
        <f t="shared" ref="G14:L14" si="1">SUM(G11:G13)</f>
        <v>152</v>
      </c>
      <c r="H14" s="19"/>
      <c r="I14" s="19"/>
      <c r="J14" s="19">
        <f t="shared" si="1"/>
        <v>21</v>
      </c>
      <c r="K14" s="19">
        <f t="shared" si="1"/>
        <v>150</v>
      </c>
      <c r="L14" s="19">
        <f t="shared" si="1"/>
        <v>123</v>
      </c>
      <c r="M14" s="19"/>
      <c r="N14" s="19"/>
      <c r="O14" s="19">
        <v>705</v>
      </c>
      <c r="Q14" s="69">
        <f t="shared" si="0"/>
        <v>20</v>
      </c>
    </row>
    <row r="15" spans="1:45" ht="13.2">
      <c r="A15" s="18">
        <v>540230</v>
      </c>
      <c r="B15" s="28" t="s">
        <v>1363</v>
      </c>
      <c r="C15" s="17" t="s">
        <v>1362</v>
      </c>
      <c r="D15" s="28" t="s">
        <v>1354</v>
      </c>
      <c r="E15" s="18">
        <v>3</v>
      </c>
      <c r="F15" s="48">
        <v>0</v>
      </c>
      <c r="G15" s="60">
        <v>27</v>
      </c>
      <c r="H15" s="48" t="s">
        <v>81</v>
      </c>
      <c r="I15" s="48" t="s">
        <v>82</v>
      </c>
      <c r="J15" s="48">
        <v>7</v>
      </c>
      <c r="K15" s="48">
        <v>12</v>
      </c>
      <c r="L15" s="48">
        <v>4</v>
      </c>
      <c r="M15" s="48" t="s">
        <v>77</v>
      </c>
      <c r="N15" s="48"/>
      <c r="O15" s="18">
        <v>132</v>
      </c>
      <c r="Q15" s="48">
        <f t="shared" si="0"/>
        <v>34</v>
      </c>
    </row>
    <row r="16" spans="1:45" ht="13.2">
      <c r="A16" s="18">
        <v>540008</v>
      </c>
      <c r="B16" s="28" t="s">
        <v>1364</v>
      </c>
      <c r="C16" s="17" t="s">
        <v>1362</v>
      </c>
      <c r="D16" s="28" t="s">
        <v>1354</v>
      </c>
      <c r="E16" s="18">
        <v>3</v>
      </c>
      <c r="F16" s="48">
        <v>0</v>
      </c>
      <c r="G16" s="60">
        <v>36</v>
      </c>
      <c r="H16" s="48" t="s">
        <v>88</v>
      </c>
      <c r="I16" s="48" t="s">
        <v>89</v>
      </c>
      <c r="J16" s="48">
        <v>0</v>
      </c>
      <c r="K16" s="48">
        <v>12</v>
      </c>
      <c r="L16" s="48">
        <v>11</v>
      </c>
      <c r="M16" s="48" t="s">
        <v>77</v>
      </c>
      <c r="N16" s="48"/>
      <c r="O16" s="18">
        <v>296</v>
      </c>
      <c r="Q16" s="48">
        <f t="shared" si="0"/>
        <v>27</v>
      </c>
    </row>
    <row r="17" spans="1:17" ht="13.2">
      <c r="A17" s="18">
        <v>540238</v>
      </c>
      <c r="B17" s="28" t="s">
        <v>1365</v>
      </c>
      <c r="C17" s="17" t="s">
        <v>1362</v>
      </c>
      <c r="D17" s="28" t="s">
        <v>1354</v>
      </c>
      <c r="E17" s="18">
        <v>3</v>
      </c>
      <c r="F17" s="48">
        <v>0</v>
      </c>
      <c r="G17" s="60">
        <v>7</v>
      </c>
      <c r="H17" s="48"/>
      <c r="I17" s="48" t="s">
        <v>89</v>
      </c>
      <c r="J17" s="48">
        <v>0</v>
      </c>
      <c r="K17" s="48">
        <v>3</v>
      </c>
      <c r="L17" s="48">
        <v>7</v>
      </c>
      <c r="M17" s="48" t="s">
        <v>77</v>
      </c>
      <c r="N17" s="48"/>
      <c r="O17" s="18">
        <v>77</v>
      </c>
      <c r="Q17" s="48">
        <f t="shared" si="0"/>
        <v>75</v>
      </c>
    </row>
    <row r="18" spans="1:17" ht="13.2">
      <c r="A18" s="18">
        <v>540229</v>
      </c>
      <c r="B18" s="28" t="s">
        <v>1366</v>
      </c>
      <c r="C18" s="17" t="s">
        <v>1362</v>
      </c>
      <c r="D18" s="28" t="s">
        <v>1354</v>
      </c>
      <c r="E18" s="18">
        <v>3</v>
      </c>
      <c r="F18" s="48">
        <v>0</v>
      </c>
      <c r="G18" s="60">
        <v>3</v>
      </c>
      <c r="H18" s="48"/>
      <c r="I18" s="48" t="s">
        <v>82</v>
      </c>
      <c r="J18" s="48">
        <v>0</v>
      </c>
      <c r="K18" s="48">
        <v>2</v>
      </c>
      <c r="L18" s="48">
        <v>6</v>
      </c>
      <c r="M18" s="48" t="s">
        <v>77</v>
      </c>
      <c r="N18" s="48"/>
      <c r="O18" s="18">
        <v>126</v>
      </c>
      <c r="Q18" s="48">
        <f t="shared" si="0"/>
        <v>108</v>
      </c>
    </row>
    <row r="19" spans="1:17" ht="13.2">
      <c r="A19" s="21">
        <v>540007</v>
      </c>
      <c r="B19" s="30" t="s">
        <v>1361</v>
      </c>
      <c r="C19" s="20" t="s">
        <v>1362</v>
      </c>
      <c r="D19" s="30" t="s">
        <v>1352</v>
      </c>
      <c r="E19" s="21">
        <v>3</v>
      </c>
      <c r="F19" s="46">
        <v>1</v>
      </c>
      <c r="G19" s="61">
        <v>69</v>
      </c>
      <c r="H19" s="46" t="s">
        <v>72</v>
      </c>
      <c r="I19" s="46" t="s">
        <v>73</v>
      </c>
      <c r="J19" s="46">
        <v>4</v>
      </c>
      <c r="K19" s="46">
        <v>135</v>
      </c>
      <c r="L19" s="46">
        <v>134</v>
      </c>
      <c r="M19" s="46" t="s">
        <v>77</v>
      </c>
      <c r="N19" s="46"/>
      <c r="O19" s="21">
        <v>3295</v>
      </c>
      <c r="Q19" s="46">
        <f t="shared" si="0"/>
        <v>19</v>
      </c>
    </row>
    <row r="20" spans="1:17" ht="13.2">
      <c r="A20" s="19"/>
      <c r="B20" s="29"/>
      <c r="C20" s="73" t="s">
        <v>70</v>
      </c>
      <c r="D20" s="29" t="s">
        <v>5</v>
      </c>
      <c r="E20" s="19">
        <v>3</v>
      </c>
      <c r="F20" s="19">
        <f>SUM(F15:F19)</f>
        <v>1</v>
      </c>
      <c r="G20" s="62">
        <f t="shared" ref="G20:L20" si="2">SUM(G15:G19)</f>
        <v>142</v>
      </c>
      <c r="H20" s="19"/>
      <c r="I20" s="19"/>
      <c r="J20" s="19">
        <f t="shared" si="2"/>
        <v>11</v>
      </c>
      <c r="K20" s="19">
        <f t="shared" si="2"/>
        <v>164</v>
      </c>
      <c r="L20" s="19">
        <f t="shared" si="2"/>
        <v>162</v>
      </c>
      <c r="M20" s="19"/>
      <c r="N20" s="19"/>
      <c r="O20" s="19">
        <v>3926</v>
      </c>
      <c r="Q20" s="69">
        <f t="shared" si="0"/>
        <v>22</v>
      </c>
    </row>
    <row r="21" spans="1:17" ht="13.2">
      <c r="A21" s="18">
        <v>540010</v>
      </c>
      <c r="B21" s="28" t="s">
        <v>1369</v>
      </c>
      <c r="C21" s="17" t="s">
        <v>1368</v>
      </c>
      <c r="D21" s="28" t="s">
        <v>1354</v>
      </c>
      <c r="E21" s="18">
        <v>7</v>
      </c>
      <c r="F21" s="48">
        <v>0</v>
      </c>
      <c r="G21" s="60">
        <v>2</v>
      </c>
      <c r="H21" s="48"/>
      <c r="I21" s="48" t="s">
        <v>103</v>
      </c>
      <c r="J21" s="48">
        <v>0</v>
      </c>
      <c r="K21" s="48">
        <v>3</v>
      </c>
      <c r="L21" s="48">
        <v>1</v>
      </c>
      <c r="M21" s="48" t="s">
        <v>107</v>
      </c>
      <c r="N21" s="48"/>
      <c r="O21" s="18">
        <v>20</v>
      </c>
      <c r="Q21" s="48">
        <f t="shared" si="0"/>
        <v>118</v>
      </c>
    </row>
    <row r="22" spans="1:17" ht="13.2">
      <c r="A22" s="18">
        <v>540235</v>
      </c>
      <c r="B22" s="28" t="s">
        <v>1370</v>
      </c>
      <c r="C22" s="17" t="s">
        <v>1368</v>
      </c>
      <c r="D22" s="28" t="s">
        <v>1354</v>
      </c>
      <c r="E22" s="18">
        <v>7</v>
      </c>
      <c r="F22" s="48">
        <v>0</v>
      </c>
      <c r="G22" s="60">
        <v>0</v>
      </c>
      <c r="H22" s="48"/>
      <c r="I22" s="48"/>
      <c r="J22" s="48">
        <v>0</v>
      </c>
      <c r="K22" s="48">
        <v>1</v>
      </c>
      <c r="L22" s="48">
        <v>0</v>
      </c>
      <c r="M22" s="48" t="s">
        <v>107</v>
      </c>
      <c r="N22" s="48"/>
      <c r="O22" s="18" t="s">
        <v>1700</v>
      </c>
      <c r="Q22" s="48">
        <f t="shared" si="0"/>
        <v>133</v>
      </c>
    </row>
    <row r="23" spans="1:17" ht="13.2">
      <c r="A23" s="18">
        <v>540237</v>
      </c>
      <c r="B23" s="28" t="s">
        <v>1371</v>
      </c>
      <c r="C23" s="17" t="s">
        <v>1368</v>
      </c>
      <c r="D23" s="28" t="s">
        <v>1354</v>
      </c>
      <c r="E23" s="18">
        <v>7</v>
      </c>
      <c r="F23" s="48">
        <v>0</v>
      </c>
      <c r="G23" s="60">
        <v>0</v>
      </c>
      <c r="H23" s="48" t="s">
        <v>116</v>
      </c>
      <c r="I23" s="48" t="s">
        <v>103</v>
      </c>
      <c r="J23" s="48">
        <v>0</v>
      </c>
      <c r="K23" s="48">
        <v>8</v>
      </c>
      <c r="L23" s="48">
        <v>3</v>
      </c>
      <c r="M23" s="48" t="s">
        <v>107</v>
      </c>
      <c r="N23" s="48"/>
      <c r="O23" s="18">
        <v>42</v>
      </c>
      <c r="Q23" s="48">
        <f t="shared" si="0"/>
        <v>133</v>
      </c>
    </row>
    <row r="24" spans="1:17" ht="13.2">
      <c r="A24" s="18">
        <v>540236</v>
      </c>
      <c r="B24" s="28" t="s">
        <v>1372</v>
      </c>
      <c r="C24" s="17" t="s">
        <v>1368</v>
      </c>
      <c r="D24" s="28" t="s">
        <v>1354</v>
      </c>
      <c r="E24" s="18">
        <v>7</v>
      </c>
      <c r="F24" s="48">
        <v>0</v>
      </c>
      <c r="G24" s="60">
        <v>0</v>
      </c>
      <c r="H24" s="48" t="s">
        <v>116</v>
      </c>
      <c r="I24" s="48" t="s">
        <v>103</v>
      </c>
      <c r="J24" s="48">
        <v>0</v>
      </c>
      <c r="K24" s="48">
        <v>7</v>
      </c>
      <c r="L24" s="48">
        <v>4</v>
      </c>
      <c r="M24" s="48" t="s">
        <v>107</v>
      </c>
      <c r="N24" s="48"/>
      <c r="O24" s="18">
        <v>27</v>
      </c>
      <c r="Q24" s="48">
        <f t="shared" si="0"/>
        <v>133</v>
      </c>
    </row>
    <row r="25" spans="1:17" ht="13.2">
      <c r="A25" s="21">
        <v>540009</v>
      </c>
      <c r="B25" s="30" t="s">
        <v>1367</v>
      </c>
      <c r="C25" s="20" t="s">
        <v>1368</v>
      </c>
      <c r="D25" s="30" t="s">
        <v>1352</v>
      </c>
      <c r="E25" s="21">
        <v>7</v>
      </c>
      <c r="F25" s="46">
        <v>2</v>
      </c>
      <c r="G25" s="61">
        <v>11</v>
      </c>
      <c r="H25" s="46" t="s">
        <v>102</v>
      </c>
      <c r="I25" s="46" t="s">
        <v>103</v>
      </c>
      <c r="J25" s="46">
        <v>4</v>
      </c>
      <c r="K25" s="46">
        <v>57</v>
      </c>
      <c r="L25" s="46">
        <v>42</v>
      </c>
      <c r="M25" s="46" t="s">
        <v>107</v>
      </c>
      <c r="N25" s="46"/>
      <c r="O25" s="21">
        <v>735</v>
      </c>
      <c r="Q25" s="46">
        <f t="shared" si="0"/>
        <v>42</v>
      </c>
    </row>
    <row r="26" spans="1:17" ht="13.2">
      <c r="A26" s="19"/>
      <c r="B26" s="29"/>
      <c r="C26" s="73" t="s">
        <v>101</v>
      </c>
      <c r="D26" s="29" t="s">
        <v>5</v>
      </c>
      <c r="E26" s="19">
        <v>7</v>
      </c>
      <c r="F26" s="19">
        <f>SUM(F21:F25)</f>
        <v>2</v>
      </c>
      <c r="G26" s="62">
        <f t="shared" ref="G26:L26" si="3">SUM(G21:G25)</f>
        <v>13</v>
      </c>
      <c r="H26" s="19"/>
      <c r="I26" s="19"/>
      <c r="J26" s="19">
        <f t="shared" si="3"/>
        <v>4</v>
      </c>
      <c r="K26" s="19">
        <f t="shared" si="3"/>
        <v>76</v>
      </c>
      <c r="L26" s="19">
        <f t="shared" si="3"/>
        <v>50</v>
      </c>
      <c r="M26" s="19"/>
      <c r="N26" s="19"/>
      <c r="O26" s="19">
        <v>824</v>
      </c>
      <c r="Q26" s="69">
        <f t="shared" si="0"/>
        <v>49</v>
      </c>
    </row>
    <row r="27" spans="1:17" ht="13.2">
      <c r="A27" s="18">
        <v>540093</v>
      </c>
      <c r="B27" s="28" t="s">
        <v>1373</v>
      </c>
      <c r="C27" s="17" t="s">
        <v>1374</v>
      </c>
      <c r="D27" s="28" t="s">
        <v>1354</v>
      </c>
      <c r="E27" s="18">
        <v>11</v>
      </c>
      <c r="F27" s="48" t="s">
        <v>1700</v>
      </c>
      <c r="G27" s="60" t="s">
        <v>1700</v>
      </c>
      <c r="H27" s="48" t="s">
        <v>1700</v>
      </c>
      <c r="I27" s="48" t="s">
        <v>1700</v>
      </c>
      <c r="J27" s="48" t="s">
        <v>1700</v>
      </c>
      <c r="K27" s="48" t="s">
        <v>1700</v>
      </c>
      <c r="L27" s="48" t="s">
        <v>1700</v>
      </c>
      <c r="M27" s="48" t="s">
        <v>1700</v>
      </c>
      <c r="N27" s="48"/>
      <c r="O27" s="18">
        <v>7</v>
      </c>
      <c r="Q27" s="48" t="str">
        <f t="shared" si="0"/>
        <v/>
      </c>
    </row>
    <row r="28" spans="1:17" ht="13.2">
      <c r="A28" s="18">
        <v>540012</v>
      </c>
      <c r="B28" s="28" t="s">
        <v>1375</v>
      </c>
      <c r="C28" s="17" t="s">
        <v>1374</v>
      </c>
      <c r="D28" s="28" t="s">
        <v>1354</v>
      </c>
      <c r="E28" s="18">
        <v>11</v>
      </c>
      <c r="F28" s="48">
        <v>0</v>
      </c>
      <c r="G28" s="60">
        <v>2</v>
      </c>
      <c r="H28" s="48" t="s">
        <v>125</v>
      </c>
      <c r="I28" s="48"/>
      <c r="J28" s="48">
        <v>0</v>
      </c>
      <c r="K28" s="48">
        <v>0</v>
      </c>
      <c r="L28" s="48">
        <v>2</v>
      </c>
      <c r="M28" s="48" t="s">
        <v>107</v>
      </c>
      <c r="N28" s="48"/>
      <c r="O28" s="18">
        <v>5</v>
      </c>
      <c r="Q28" s="48">
        <f t="shared" si="0"/>
        <v>118</v>
      </c>
    </row>
    <row r="29" spans="1:17" ht="13.2">
      <c r="A29" s="18">
        <v>540013</v>
      </c>
      <c r="B29" s="28" t="s">
        <v>1377</v>
      </c>
      <c r="C29" s="17" t="s">
        <v>1374</v>
      </c>
      <c r="D29" s="28" t="s">
        <v>1354</v>
      </c>
      <c r="E29" s="18">
        <v>11</v>
      </c>
      <c r="F29" s="48">
        <v>0</v>
      </c>
      <c r="G29" s="60">
        <v>6</v>
      </c>
      <c r="H29" s="48" t="s">
        <v>129</v>
      </c>
      <c r="I29" s="48" t="s">
        <v>134</v>
      </c>
      <c r="J29" s="48">
        <v>1</v>
      </c>
      <c r="K29" s="48">
        <v>4</v>
      </c>
      <c r="L29" s="48">
        <v>8</v>
      </c>
      <c r="M29" s="48" t="s">
        <v>107</v>
      </c>
      <c r="N29" s="48"/>
      <c r="O29" s="18">
        <v>82</v>
      </c>
      <c r="Q29" s="48">
        <f t="shared" si="0"/>
        <v>81</v>
      </c>
    </row>
    <row r="30" spans="1:17" ht="13.2">
      <c r="A30" s="18">
        <v>540015</v>
      </c>
      <c r="B30" s="28" t="s">
        <v>1381</v>
      </c>
      <c r="C30" s="17" t="s">
        <v>1374</v>
      </c>
      <c r="D30" s="28" t="s">
        <v>1354</v>
      </c>
      <c r="E30" s="18">
        <v>11</v>
      </c>
      <c r="F30" s="48">
        <v>0</v>
      </c>
      <c r="G30" s="60">
        <v>136</v>
      </c>
      <c r="H30" s="48" t="s">
        <v>125</v>
      </c>
      <c r="I30" s="48" t="s">
        <v>139</v>
      </c>
      <c r="J30" s="48">
        <v>2</v>
      </c>
      <c r="K30" s="48">
        <v>13</v>
      </c>
      <c r="L30" s="48">
        <v>78</v>
      </c>
      <c r="M30" s="48" t="s">
        <v>107</v>
      </c>
      <c r="N30" s="48"/>
      <c r="O30" s="18">
        <v>797</v>
      </c>
      <c r="Q30" s="48">
        <f t="shared" si="0"/>
        <v>4</v>
      </c>
    </row>
    <row r="31" spans="1:17" ht="13.2">
      <c r="A31" s="18">
        <v>540084</v>
      </c>
      <c r="B31" s="28" t="s">
        <v>1382</v>
      </c>
      <c r="C31" s="17" t="s">
        <v>1374</v>
      </c>
      <c r="D31" s="28" t="s">
        <v>1354</v>
      </c>
      <c r="E31" s="18">
        <v>11</v>
      </c>
      <c r="F31" s="48" t="s">
        <v>1700</v>
      </c>
      <c r="G31" s="60" t="s">
        <v>1700</v>
      </c>
      <c r="H31" s="48" t="s">
        <v>1700</v>
      </c>
      <c r="I31" s="48" t="s">
        <v>1700</v>
      </c>
      <c r="J31" s="48" t="s">
        <v>1700</v>
      </c>
      <c r="K31" s="48" t="s">
        <v>1700</v>
      </c>
      <c r="L31" s="48" t="s">
        <v>1700</v>
      </c>
      <c r="M31" s="48" t="s">
        <v>1700</v>
      </c>
      <c r="N31" s="48"/>
      <c r="O31" s="18" t="s">
        <v>1700</v>
      </c>
      <c r="Q31" s="48" t="str">
        <f t="shared" si="0"/>
        <v/>
      </c>
    </row>
    <row r="32" spans="1:17" ht="13.2">
      <c r="A32" s="18">
        <v>540014</v>
      </c>
      <c r="B32" s="28" t="s">
        <v>1378</v>
      </c>
      <c r="C32" s="17" t="s">
        <v>1374</v>
      </c>
      <c r="D32" s="18" t="s">
        <v>1379</v>
      </c>
      <c r="E32" s="18">
        <v>11</v>
      </c>
      <c r="F32" s="48">
        <v>0</v>
      </c>
      <c r="G32" s="71">
        <v>4</v>
      </c>
      <c r="H32" s="57" t="s">
        <v>125</v>
      </c>
      <c r="I32" s="57" t="s">
        <v>139</v>
      </c>
      <c r="J32" s="57">
        <v>2</v>
      </c>
      <c r="K32" s="57">
        <v>2</v>
      </c>
      <c r="L32" s="57">
        <v>1</v>
      </c>
      <c r="M32" s="54">
        <v>40287</v>
      </c>
      <c r="N32" s="57"/>
      <c r="O32" s="144">
        <v>44</v>
      </c>
      <c r="Q32" s="48" t="str">
        <f t="shared" si="0"/>
        <v/>
      </c>
    </row>
    <row r="33" spans="1:17" ht="13.2">
      <c r="A33" s="21">
        <v>540011</v>
      </c>
      <c r="B33" s="30" t="s">
        <v>1376</v>
      </c>
      <c r="C33" s="20" t="s">
        <v>1374</v>
      </c>
      <c r="D33" s="30" t="s">
        <v>1352</v>
      </c>
      <c r="E33" s="21">
        <v>11</v>
      </c>
      <c r="F33" s="46">
        <v>0</v>
      </c>
      <c r="G33" s="61">
        <v>10</v>
      </c>
      <c r="H33" s="46" t="s">
        <v>129</v>
      </c>
      <c r="I33" s="46" t="s">
        <v>130</v>
      </c>
      <c r="J33" s="46">
        <v>2</v>
      </c>
      <c r="K33" s="46">
        <v>6</v>
      </c>
      <c r="L33" s="46">
        <v>12</v>
      </c>
      <c r="M33" s="46" t="s">
        <v>107</v>
      </c>
      <c r="N33" s="46"/>
      <c r="O33" s="21">
        <v>164</v>
      </c>
      <c r="Q33" s="46">
        <f t="shared" si="0"/>
        <v>44</v>
      </c>
    </row>
    <row r="34" spans="1:17" ht="13.2">
      <c r="A34" s="19"/>
      <c r="B34" s="29"/>
      <c r="C34" s="73" t="s">
        <v>124</v>
      </c>
      <c r="D34" s="29" t="s">
        <v>5</v>
      </c>
      <c r="E34" s="19">
        <v>11</v>
      </c>
      <c r="F34" s="19">
        <f>SUM(F27:F33)</f>
        <v>0</v>
      </c>
      <c r="G34" s="62">
        <f t="shared" ref="G34:L34" si="4">SUM(G27:G33)</f>
        <v>158</v>
      </c>
      <c r="H34" s="19"/>
      <c r="I34" s="19"/>
      <c r="J34" s="19">
        <f t="shared" si="4"/>
        <v>7</v>
      </c>
      <c r="K34" s="19">
        <f t="shared" si="4"/>
        <v>25</v>
      </c>
      <c r="L34" s="19">
        <f t="shared" si="4"/>
        <v>101</v>
      </c>
      <c r="M34" s="19"/>
      <c r="N34" s="19"/>
      <c r="O34" s="19">
        <v>1099</v>
      </c>
      <c r="Q34" s="69">
        <f t="shared" si="0"/>
        <v>18</v>
      </c>
    </row>
    <row r="35" spans="1:17" ht="13.2">
      <c r="A35" s="18">
        <v>540017</v>
      </c>
      <c r="B35" s="28" t="s">
        <v>1383</v>
      </c>
      <c r="C35" s="17" t="s">
        <v>1384</v>
      </c>
      <c r="D35" s="28" t="s">
        <v>1354</v>
      </c>
      <c r="E35" s="18">
        <v>2</v>
      </c>
      <c r="F35" s="48">
        <v>0</v>
      </c>
      <c r="G35" s="60">
        <v>0</v>
      </c>
      <c r="H35" s="48"/>
      <c r="I35" s="48" t="s">
        <v>150</v>
      </c>
      <c r="J35" s="48">
        <v>0</v>
      </c>
      <c r="K35" s="48">
        <v>39</v>
      </c>
      <c r="L35" s="48">
        <v>12</v>
      </c>
      <c r="M35" s="48" t="s">
        <v>153</v>
      </c>
      <c r="N35" s="48"/>
      <c r="O35" s="18">
        <v>43</v>
      </c>
      <c r="Q35" s="48">
        <f t="shared" si="0"/>
        <v>133</v>
      </c>
    </row>
    <row r="36" spans="1:17" ht="13.2">
      <c r="A36" s="18">
        <v>540019</v>
      </c>
      <c r="B36" s="28" t="s">
        <v>1388</v>
      </c>
      <c r="C36" s="17" t="s">
        <v>1384</v>
      </c>
      <c r="D36" s="28" t="s">
        <v>1354</v>
      </c>
      <c r="E36" s="18">
        <v>2</v>
      </c>
      <c r="F36" s="48">
        <v>0</v>
      </c>
      <c r="G36" s="60">
        <v>73</v>
      </c>
      <c r="H36" s="48" t="s">
        <v>166</v>
      </c>
      <c r="I36" s="48" t="s">
        <v>167</v>
      </c>
      <c r="J36" s="48">
        <v>16</v>
      </c>
      <c r="K36" s="48">
        <v>31</v>
      </c>
      <c r="L36" s="48">
        <v>51</v>
      </c>
      <c r="M36" s="48" t="s">
        <v>172</v>
      </c>
      <c r="N36" s="48"/>
      <c r="O36" s="18">
        <v>431</v>
      </c>
      <c r="Q36" s="48">
        <f t="shared" si="0"/>
        <v>16</v>
      </c>
    </row>
    <row r="37" spans="1:17" ht="13.2">
      <c r="A37" s="18">
        <v>540018</v>
      </c>
      <c r="B37" s="28" t="s">
        <v>1386</v>
      </c>
      <c r="C37" s="17" t="s">
        <v>1384</v>
      </c>
      <c r="D37" s="18" t="s">
        <v>1379</v>
      </c>
      <c r="E37" s="18">
        <v>2</v>
      </c>
      <c r="F37" s="48">
        <v>0</v>
      </c>
      <c r="G37" s="71">
        <v>79</v>
      </c>
      <c r="H37" s="57"/>
      <c r="I37" s="57" t="s">
        <v>1242</v>
      </c>
      <c r="J37" s="57">
        <v>37</v>
      </c>
      <c r="K37" s="57">
        <v>71</v>
      </c>
      <c r="L37" s="57">
        <v>75</v>
      </c>
      <c r="M37" s="54">
        <v>41689</v>
      </c>
      <c r="N37" s="57"/>
      <c r="O37" s="144">
        <v>982</v>
      </c>
      <c r="Q37" s="48" t="str">
        <f t="shared" si="0"/>
        <v/>
      </c>
    </row>
    <row r="38" spans="1:17" ht="13.2">
      <c r="A38" s="21">
        <v>540016</v>
      </c>
      <c r="B38" s="30" t="s">
        <v>1385</v>
      </c>
      <c r="C38" s="20" t="s">
        <v>1384</v>
      </c>
      <c r="D38" s="30" t="s">
        <v>1352</v>
      </c>
      <c r="E38" s="21">
        <v>2</v>
      </c>
      <c r="F38" s="46">
        <v>0</v>
      </c>
      <c r="G38" s="61">
        <v>92</v>
      </c>
      <c r="H38" s="46" t="s">
        <v>157</v>
      </c>
      <c r="I38" s="46" t="s">
        <v>158</v>
      </c>
      <c r="J38" s="46">
        <v>32</v>
      </c>
      <c r="K38" s="46">
        <v>251</v>
      </c>
      <c r="L38" s="46">
        <v>152</v>
      </c>
      <c r="M38" s="46" t="s">
        <v>153</v>
      </c>
      <c r="N38" s="46"/>
      <c r="O38" s="21">
        <v>1905</v>
      </c>
      <c r="Q38" s="46">
        <f t="shared" si="0"/>
        <v>15</v>
      </c>
    </row>
    <row r="39" spans="1:17">
      <c r="A39" s="19"/>
      <c r="B39" s="29"/>
      <c r="C39" s="73" t="s">
        <v>149</v>
      </c>
      <c r="D39" s="29" t="s">
        <v>5</v>
      </c>
      <c r="E39" s="19">
        <v>2</v>
      </c>
      <c r="F39" s="19">
        <f>SUM(F35:F38)</f>
        <v>0</v>
      </c>
      <c r="G39" s="62">
        <f>SUM(G35:G38)</f>
        <v>244</v>
      </c>
      <c r="H39" s="19"/>
      <c r="I39" s="19"/>
      <c r="J39" s="19">
        <f t="shared" ref="J39:L39" si="5">SUM(J35:J38)</f>
        <v>85</v>
      </c>
      <c r="K39" s="19">
        <f t="shared" si="5"/>
        <v>392</v>
      </c>
      <c r="L39" s="19">
        <f t="shared" si="5"/>
        <v>290</v>
      </c>
      <c r="M39" s="19"/>
      <c r="N39" s="55"/>
      <c r="O39" s="19">
        <v>3361</v>
      </c>
      <c r="Q39" s="69">
        <f t="shared" si="0"/>
        <v>9</v>
      </c>
    </row>
    <row r="40" spans="1:17" ht="13.2">
      <c r="A40" s="18">
        <v>540021</v>
      </c>
      <c r="B40" s="28" t="s">
        <v>1391</v>
      </c>
      <c r="C40" s="17" t="s">
        <v>1390</v>
      </c>
      <c r="D40" s="28" t="s">
        <v>1354</v>
      </c>
      <c r="E40" s="18">
        <v>5</v>
      </c>
      <c r="F40" s="48">
        <v>0</v>
      </c>
      <c r="G40" s="60">
        <v>42</v>
      </c>
      <c r="H40" s="48" t="s">
        <v>176</v>
      </c>
      <c r="I40" s="48"/>
      <c r="J40" s="48">
        <v>2</v>
      </c>
      <c r="K40" s="48">
        <v>4</v>
      </c>
      <c r="L40" s="48">
        <v>10</v>
      </c>
      <c r="M40" s="48" t="s">
        <v>180</v>
      </c>
      <c r="N40" s="48"/>
      <c r="O40" s="18">
        <v>134</v>
      </c>
      <c r="Q40" s="48">
        <f t="shared" si="0"/>
        <v>24</v>
      </c>
    </row>
    <row r="41" spans="1:17" ht="13.2">
      <c r="A41" s="21">
        <v>540020</v>
      </c>
      <c r="B41" s="30" t="s">
        <v>1389</v>
      </c>
      <c r="C41" s="20" t="s">
        <v>1390</v>
      </c>
      <c r="D41" s="30" t="s">
        <v>1352</v>
      </c>
      <c r="E41" s="21">
        <v>5</v>
      </c>
      <c r="F41" s="46">
        <v>0</v>
      </c>
      <c r="G41" s="61">
        <v>36</v>
      </c>
      <c r="H41" s="46" t="s">
        <v>176</v>
      </c>
      <c r="I41" s="46" t="s">
        <v>177</v>
      </c>
      <c r="J41" s="46">
        <v>0</v>
      </c>
      <c r="K41" s="46">
        <v>39</v>
      </c>
      <c r="L41" s="46">
        <v>23</v>
      </c>
      <c r="M41" s="46" t="s">
        <v>180</v>
      </c>
      <c r="N41" s="46"/>
      <c r="O41" s="21">
        <v>489</v>
      </c>
      <c r="Q41" s="46">
        <f t="shared" si="0"/>
        <v>30</v>
      </c>
    </row>
    <row r="42" spans="1:17">
      <c r="A42" s="19"/>
      <c r="B42" s="29"/>
      <c r="C42" s="73" t="s">
        <v>175</v>
      </c>
      <c r="D42" s="29" t="s">
        <v>5</v>
      </c>
      <c r="E42" s="19">
        <v>5</v>
      </c>
      <c r="F42" s="19">
        <f>SUM(F40:F41)</f>
        <v>0</v>
      </c>
      <c r="G42" s="62">
        <f>SUM(G40:G41)</f>
        <v>78</v>
      </c>
      <c r="H42" s="19"/>
      <c r="I42" s="19"/>
      <c r="J42" s="19">
        <f t="shared" ref="J42:L42" si="6">SUM(J40:J41)</f>
        <v>2</v>
      </c>
      <c r="K42" s="19">
        <f t="shared" si="6"/>
        <v>43</v>
      </c>
      <c r="L42" s="19">
        <f t="shared" si="6"/>
        <v>33</v>
      </c>
      <c r="M42" s="56"/>
      <c r="N42" s="55"/>
      <c r="O42" s="19">
        <v>623</v>
      </c>
      <c r="Q42" s="69">
        <f t="shared" si="0"/>
        <v>35</v>
      </c>
    </row>
    <row r="43" spans="1:17" ht="13.2">
      <c r="A43" s="18">
        <v>540023</v>
      </c>
      <c r="B43" s="28" t="s">
        <v>1392</v>
      </c>
      <c r="C43" s="17" t="s">
        <v>1393</v>
      </c>
      <c r="D43" s="28" t="s">
        <v>1354</v>
      </c>
      <c r="E43" s="18">
        <v>3</v>
      </c>
      <c r="F43" s="48">
        <v>0</v>
      </c>
      <c r="G43" s="60">
        <v>0</v>
      </c>
      <c r="H43" s="48" t="s">
        <v>195</v>
      </c>
      <c r="I43" s="48" t="s">
        <v>196</v>
      </c>
      <c r="J43" s="48">
        <v>0</v>
      </c>
      <c r="K43" s="48">
        <v>4</v>
      </c>
      <c r="L43" s="48">
        <v>4</v>
      </c>
      <c r="M43" s="48" t="s">
        <v>192</v>
      </c>
      <c r="N43" s="48"/>
      <c r="O43" s="18">
        <v>57</v>
      </c>
      <c r="Q43" s="48">
        <f t="shared" si="0"/>
        <v>133</v>
      </c>
    </row>
    <row r="44" spans="1:17" ht="13.2">
      <c r="A44" s="21">
        <v>540022</v>
      </c>
      <c r="B44" s="30" t="s">
        <v>1394</v>
      </c>
      <c r="C44" s="20" t="s">
        <v>1393</v>
      </c>
      <c r="D44" s="30" t="s">
        <v>1352</v>
      </c>
      <c r="E44" s="21">
        <v>3</v>
      </c>
      <c r="F44" s="46">
        <v>0</v>
      </c>
      <c r="G44" s="61">
        <v>11</v>
      </c>
      <c r="H44" s="46" t="s">
        <v>186</v>
      </c>
      <c r="I44" s="46" t="s">
        <v>187</v>
      </c>
      <c r="J44" s="46">
        <v>9</v>
      </c>
      <c r="K44" s="46">
        <v>67</v>
      </c>
      <c r="L44" s="46">
        <v>54</v>
      </c>
      <c r="M44" s="46" t="s">
        <v>192</v>
      </c>
      <c r="N44" s="46"/>
      <c r="O44" s="21">
        <v>984</v>
      </c>
      <c r="Q44" s="46">
        <f t="shared" si="0"/>
        <v>42</v>
      </c>
    </row>
    <row r="45" spans="1:17">
      <c r="A45" s="19"/>
      <c r="B45" s="29"/>
      <c r="C45" s="73" t="s">
        <v>185</v>
      </c>
      <c r="D45" s="29" t="s">
        <v>5</v>
      </c>
      <c r="E45" s="19">
        <v>3</v>
      </c>
      <c r="F45" s="19">
        <f>SUM(F43:F44)</f>
        <v>0</v>
      </c>
      <c r="G45" s="62">
        <f>SUM(G43:G44)</f>
        <v>11</v>
      </c>
      <c r="H45" s="19"/>
      <c r="I45" s="19"/>
      <c r="J45" s="19">
        <f t="shared" ref="J45:L45" si="7">SUM(J43:J44)</f>
        <v>9</v>
      </c>
      <c r="K45" s="19">
        <f t="shared" si="7"/>
        <v>71</v>
      </c>
      <c r="L45" s="19">
        <f t="shared" si="7"/>
        <v>58</v>
      </c>
      <c r="M45" s="56"/>
      <c r="N45" s="55"/>
      <c r="O45" s="19">
        <v>1041</v>
      </c>
      <c r="Q45" s="69">
        <f t="shared" si="0"/>
        <v>51</v>
      </c>
    </row>
    <row r="46" spans="1:17" ht="13.2">
      <c r="A46" s="18">
        <v>540025</v>
      </c>
      <c r="B46" s="28" t="s">
        <v>1397</v>
      </c>
      <c r="C46" s="17" t="s">
        <v>1396</v>
      </c>
      <c r="D46" s="28" t="s">
        <v>1354</v>
      </c>
      <c r="E46" s="18">
        <v>6</v>
      </c>
      <c r="F46" s="48">
        <v>0</v>
      </c>
      <c r="G46" s="60">
        <v>5</v>
      </c>
      <c r="H46" s="48"/>
      <c r="I46" s="48"/>
      <c r="J46" s="48">
        <v>0</v>
      </c>
      <c r="K46" s="48">
        <v>4</v>
      </c>
      <c r="L46" s="48">
        <v>0</v>
      </c>
      <c r="M46" s="48" t="s">
        <v>205</v>
      </c>
      <c r="N46" s="48"/>
      <c r="O46" s="18">
        <v>20</v>
      </c>
      <c r="Q46" s="48">
        <f t="shared" si="0"/>
        <v>87</v>
      </c>
    </row>
    <row r="47" spans="1:17" ht="13.2">
      <c r="A47" s="21">
        <v>540024</v>
      </c>
      <c r="B47" s="30" t="s">
        <v>1395</v>
      </c>
      <c r="C47" s="20" t="s">
        <v>1396</v>
      </c>
      <c r="D47" s="30" t="s">
        <v>1352</v>
      </c>
      <c r="E47" s="21">
        <v>6</v>
      </c>
      <c r="F47" s="46">
        <v>0</v>
      </c>
      <c r="G47" s="61">
        <v>7</v>
      </c>
      <c r="H47" s="46" t="s">
        <v>201</v>
      </c>
      <c r="I47" s="46" t="s">
        <v>202</v>
      </c>
      <c r="J47" s="46">
        <v>4</v>
      </c>
      <c r="K47" s="46">
        <v>57</v>
      </c>
      <c r="L47" s="46">
        <v>34</v>
      </c>
      <c r="M47" s="46" t="s">
        <v>205</v>
      </c>
      <c r="N47" s="46"/>
      <c r="O47" s="21">
        <v>748</v>
      </c>
      <c r="Q47" s="46">
        <f t="shared" si="0"/>
        <v>49</v>
      </c>
    </row>
    <row r="48" spans="1:17">
      <c r="A48" s="19"/>
      <c r="B48" s="29"/>
      <c r="C48" s="73" t="s">
        <v>200</v>
      </c>
      <c r="D48" s="29" t="s">
        <v>5</v>
      </c>
      <c r="E48" s="19">
        <v>6</v>
      </c>
      <c r="F48" s="19">
        <f>SUM(F46:F47)</f>
        <v>0</v>
      </c>
      <c r="G48" s="62">
        <f>SUM(G46:G47)</f>
        <v>12</v>
      </c>
      <c r="H48" s="19"/>
      <c r="I48" s="19"/>
      <c r="J48" s="19">
        <f t="shared" ref="J48:L48" si="8">SUM(J46:J47)</f>
        <v>4</v>
      </c>
      <c r="K48" s="19">
        <f t="shared" si="8"/>
        <v>61</v>
      </c>
      <c r="L48" s="19">
        <f t="shared" si="8"/>
        <v>34</v>
      </c>
      <c r="M48" s="56"/>
      <c r="N48" s="55"/>
      <c r="O48" s="19">
        <v>768</v>
      </c>
      <c r="Q48" s="69">
        <f t="shared" si="0"/>
        <v>50</v>
      </c>
    </row>
    <row r="49" spans="1:17" ht="13.2">
      <c r="A49" s="18">
        <v>540027</v>
      </c>
      <c r="B49" s="28" t="s">
        <v>1398</v>
      </c>
      <c r="C49" s="17" t="s">
        <v>1399</v>
      </c>
      <c r="D49" s="28" t="s">
        <v>1354</v>
      </c>
      <c r="E49" s="18">
        <v>4</v>
      </c>
      <c r="F49" s="48">
        <v>0</v>
      </c>
      <c r="G49" s="60">
        <v>0</v>
      </c>
      <c r="H49" s="48" t="s">
        <v>212</v>
      </c>
      <c r="I49" s="48" t="s">
        <v>213</v>
      </c>
      <c r="J49" s="48">
        <v>0</v>
      </c>
      <c r="K49" s="48">
        <v>0</v>
      </c>
      <c r="L49" s="48">
        <v>1</v>
      </c>
      <c r="M49" s="48" t="s">
        <v>215</v>
      </c>
      <c r="N49" s="48"/>
      <c r="O49" s="18">
        <v>1</v>
      </c>
      <c r="Q49" s="48">
        <f t="shared" si="0"/>
        <v>133</v>
      </c>
    </row>
    <row r="50" spans="1:17" ht="13.2">
      <c r="A50" s="18">
        <v>540293</v>
      </c>
      <c r="B50" s="28" t="s">
        <v>1401</v>
      </c>
      <c r="C50" s="17" t="s">
        <v>1399</v>
      </c>
      <c r="D50" s="28" t="s">
        <v>1354</v>
      </c>
      <c r="E50" s="18">
        <v>4</v>
      </c>
      <c r="F50" s="48" t="s">
        <v>1700</v>
      </c>
      <c r="G50" s="60" t="s">
        <v>1700</v>
      </c>
      <c r="H50" s="48" t="s">
        <v>1700</v>
      </c>
      <c r="I50" s="48" t="s">
        <v>1700</v>
      </c>
      <c r="J50" s="48" t="s">
        <v>1700</v>
      </c>
      <c r="K50" s="48" t="s">
        <v>1700</v>
      </c>
      <c r="L50" s="48" t="s">
        <v>1700</v>
      </c>
      <c r="M50" s="48" t="s">
        <v>1700</v>
      </c>
      <c r="N50" s="48"/>
      <c r="O50" s="18" t="s">
        <v>1700</v>
      </c>
      <c r="Q50" s="48" t="str">
        <f t="shared" si="0"/>
        <v/>
      </c>
    </row>
    <row r="51" spans="1:17" ht="13.2">
      <c r="A51" s="18">
        <v>540294</v>
      </c>
      <c r="B51" s="28" t="s">
        <v>1402</v>
      </c>
      <c r="C51" s="17" t="s">
        <v>1399</v>
      </c>
      <c r="D51" s="28" t="s">
        <v>1354</v>
      </c>
      <c r="E51" s="18">
        <v>4</v>
      </c>
      <c r="F51" s="48">
        <v>0</v>
      </c>
      <c r="G51" s="60">
        <v>6</v>
      </c>
      <c r="H51" s="48" t="s">
        <v>226</v>
      </c>
      <c r="I51" s="48" t="s">
        <v>227</v>
      </c>
      <c r="J51" s="48">
        <v>0</v>
      </c>
      <c r="K51" s="48">
        <v>3</v>
      </c>
      <c r="L51" s="48">
        <v>7</v>
      </c>
      <c r="M51" s="48" t="s">
        <v>215</v>
      </c>
      <c r="N51" s="48"/>
      <c r="O51" s="18">
        <v>41</v>
      </c>
      <c r="Q51" s="48">
        <f t="shared" si="0"/>
        <v>81</v>
      </c>
    </row>
    <row r="52" spans="1:17" ht="13.2">
      <c r="A52" s="18">
        <v>540028</v>
      </c>
      <c r="B52" s="28" t="s">
        <v>1403</v>
      </c>
      <c r="C52" s="17" t="s">
        <v>1399</v>
      </c>
      <c r="D52" s="28" t="s">
        <v>1354</v>
      </c>
      <c r="E52" s="18">
        <v>4</v>
      </c>
      <c r="F52" s="48">
        <v>0</v>
      </c>
      <c r="G52" s="60">
        <v>0</v>
      </c>
      <c r="H52" s="48" t="s">
        <v>231</v>
      </c>
      <c r="I52" s="48" t="s">
        <v>213</v>
      </c>
      <c r="J52" s="48">
        <v>0</v>
      </c>
      <c r="K52" s="48">
        <v>0</v>
      </c>
      <c r="L52" s="48">
        <v>0</v>
      </c>
      <c r="M52" s="48" t="s">
        <v>215</v>
      </c>
      <c r="N52" s="48"/>
      <c r="O52" s="18">
        <v>23</v>
      </c>
      <c r="Q52" s="48">
        <f t="shared" si="0"/>
        <v>133</v>
      </c>
    </row>
    <row r="53" spans="1:17" ht="13.2">
      <c r="A53" s="18">
        <v>540280</v>
      </c>
      <c r="B53" s="28" t="s">
        <v>1405</v>
      </c>
      <c r="C53" s="17" t="s">
        <v>1399</v>
      </c>
      <c r="D53" s="28" t="s">
        <v>1354</v>
      </c>
      <c r="E53" s="18">
        <v>4</v>
      </c>
      <c r="F53" s="48">
        <v>0</v>
      </c>
      <c r="G53" s="60">
        <v>21</v>
      </c>
      <c r="H53" s="48" t="s">
        <v>235</v>
      </c>
      <c r="I53" s="48" t="s">
        <v>236</v>
      </c>
      <c r="J53" s="48">
        <v>14</v>
      </c>
      <c r="K53" s="48">
        <v>1</v>
      </c>
      <c r="L53" s="48">
        <v>5</v>
      </c>
      <c r="M53" s="48" t="s">
        <v>215</v>
      </c>
      <c r="N53" s="48"/>
      <c r="O53" s="18">
        <v>44</v>
      </c>
      <c r="Q53" s="48">
        <f t="shared" si="0"/>
        <v>42</v>
      </c>
    </row>
    <row r="54" spans="1:17" ht="13.2">
      <c r="A54" s="18">
        <v>540031</v>
      </c>
      <c r="B54" s="28" t="s">
        <v>1406</v>
      </c>
      <c r="C54" s="17" t="s">
        <v>1399</v>
      </c>
      <c r="D54" s="28" t="s">
        <v>1354</v>
      </c>
      <c r="E54" s="18">
        <v>4</v>
      </c>
      <c r="F54" s="48">
        <v>0</v>
      </c>
      <c r="G54" s="60">
        <v>0</v>
      </c>
      <c r="H54" s="48" t="s">
        <v>240</v>
      </c>
      <c r="I54" s="48" t="s">
        <v>213</v>
      </c>
      <c r="J54" s="48">
        <v>0</v>
      </c>
      <c r="K54" s="48">
        <v>1</v>
      </c>
      <c r="L54" s="48">
        <v>3</v>
      </c>
      <c r="M54" s="48" t="s">
        <v>215</v>
      </c>
      <c r="N54" s="48"/>
      <c r="O54" s="18">
        <v>55</v>
      </c>
      <c r="Q54" s="48">
        <f t="shared" si="0"/>
        <v>133</v>
      </c>
    </row>
    <row r="55" spans="1:17" ht="13.2">
      <c r="A55" s="18">
        <v>540032</v>
      </c>
      <c r="B55" s="28" t="s">
        <v>1407</v>
      </c>
      <c r="C55" s="17" t="s">
        <v>1399</v>
      </c>
      <c r="D55" s="28" t="s">
        <v>1354</v>
      </c>
      <c r="E55" s="18">
        <v>4</v>
      </c>
      <c r="F55" s="48">
        <v>0</v>
      </c>
      <c r="G55" s="60">
        <v>7</v>
      </c>
      <c r="H55" s="48" t="s">
        <v>240</v>
      </c>
      <c r="I55" s="48" t="s">
        <v>213</v>
      </c>
      <c r="J55" s="48">
        <v>4</v>
      </c>
      <c r="K55" s="48">
        <v>4</v>
      </c>
      <c r="L55" s="48">
        <v>0</v>
      </c>
      <c r="M55" s="48" t="s">
        <v>215</v>
      </c>
      <c r="N55" s="48"/>
      <c r="O55" s="18">
        <v>39</v>
      </c>
      <c r="Q55" s="48">
        <f t="shared" si="0"/>
        <v>75</v>
      </c>
    </row>
    <row r="56" spans="1:17" ht="13.2">
      <c r="A56" s="18">
        <v>540050</v>
      </c>
      <c r="B56" s="28" t="s">
        <v>1409</v>
      </c>
      <c r="C56" s="17" t="s">
        <v>1399</v>
      </c>
      <c r="D56" s="28" t="s">
        <v>1354</v>
      </c>
      <c r="E56" s="18">
        <v>4</v>
      </c>
      <c r="F56" s="48" t="s">
        <v>1700</v>
      </c>
      <c r="G56" s="60" t="s">
        <v>1700</v>
      </c>
      <c r="H56" s="48" t="s">
        <v>1700</v>
      </c>
      <c r="I56" s="48" t="s">
        <v>1700</v>
      </c>
      <c r="J56" s="48" t="s">
        <v>1700</v>
      </c>
      <c r="K56" s="48" t="s">
        <v>1700</v>
      </c>
      <c r="L56" s="48" t="s">
        <v>1700</v>
      </c>
      <c r="M56" s="48" t="s">
        <v>1700</v>
      </c>
      <c r="N56" s="48"/>
      <c r="O56" s="18" t="s">
        <v>1700</v>
      </c>
      <c r="Q56" s="48" t="str">
        <f t="shared" si="0"/>
        <v/>
      </c>
    </row>
    <row r="57" spans="1:17" ht="13.2">
      <c r="A57" s="18">
        <v>540029</v>
      </c>
      <c r="B57" s="28" t="s">
        <v>1404</v>
      </c>
      <c r="C57" s="17" t="s">
        <v>1399</v>
      </c>
      <c r="D57" s="18" t="s">
        <v>1379</v>
      </c>
      <c r="E57" s="18">
        <v>4</v>
      </c>
      <c r="F57" s="48">
        <v>0</v>
      </c>
      <c r="G57" s="71">
        <v>0</v>
      </c>
      <c r="H57" s="57" t="s">
        <v>212</v>
      </c>
      <c r="I57" s="57" t="s">
        <v>227</v>
      </c>
      <c r="J57" s="57">
        <v>0</v>
      </c>
      <c r="K57" s="57">
        <v>1</v>
      </c>
      <c r="L57" s="57">
        <v>1</v>
      </c>
      <c r="M57" s="54">
        <v>40424</v>
      </c>
      <c r="N57" s="57"/>
      <c r="O57" s="144">
        <v>11</v>
      </c>
      <c r="Q57" s="48" t="str">
        <f t="shared" si="0"/>
        <v/>
      </c>
    </row>
    <row r="58" spans="1:17" ht="13.2">
      <c r="A58" s="18">
        <v>540033</v>
      </c>
      <c r="B58" s="28" t="s">
        <v>1408</v>
      </c>
      <c r="C58" s="17" t="s">
        <v>1399</v>
      </c>
      <c r="D58" s="18" t="s">
        <v>1379</v>
      </c>
      <c r="E58" s="18">
        <v>4</v>
      </c>
      <c r="F58" s="48">
        <v>0</v>
      </c>
      <c r="G58" s="71">
        <v>0</v>
      </c>
      <c r="H58" s="57" t="s">
        <v>250</v>
      </c>
      <c r="I58" s="57" t="s">
        <v>227</v>
      </c>
      <c r="J58" s="57">
        <v>0</v>
      </c>
      <c r="K58" s="57">
        <v>4</v>
      </c>
      <c r="L58" s="57">
        <v>5</v>
      </c>
      <c r="M58" s="54">
        <v>40424</v>
      </c>
      <c r="N58" s="57"/>
      <c r="O58" s="144">
        <v>74</v>
      </c>
      <c r="Q58" s="48" t="str">
        <f t="shared" si="0"/>
        <v/>
      </c>
    </row>
    <row r="59" spans="1:17" ht="13.2">
      <c r="A59" s="21">
        <v>540026</v>
      </c>
      <c r="B59" s="30" t="s">
        <v>1400</v>
      </c>
      <c r="C59" s="20" t="s">
        <v>1399</v>
      </c>
      <c r="D59" s="30" t="s">
        <v>1352</v>
      </c>
      <c r="E59" s="21">
        <v>4</v>
      </c>
      <c r="F59" s="46">
        <v>2</v>
      </c>
      <c r="G59" s="61">
        <v>45</v>
      </c>
      <c r="H59" s="46" t="s">
        <v>219</v>
      </c>
      <c r="I59" s="46" t="s">
        <v>212</v>
      </c>
      <c r="J59" s="46">
        <v>18</v>
      </c>
      <c r="K59" s="46">
        <v>64</v>
      </c>
      <c r="L59" s="46">
        <v>68</v>
      </c>
      <c r="M59" s="46" t="s">
        <v>215</v>
      </c>
      <c r="N59" s="46" t="s">
        <v>48</v>
      </c>
      <c r="O59" s="21">
        <v>1498</v>
      </c>
      <c r="Q59" s="46">
        <f t="shared" si="0"/>
        <v>26</v>
      </c>
    </row>
    <row r="60" spans="1:17">
      <c r="A60" s="19"/>
      <c r="B60" s="29"/>
      <c r="C60" s="73" t="s">
        <v>211</v>
      </c>
      <c r="D60" s="29" t="s">
        <v>5</v>
      </c>
      <c r="E60" s="19">
        <v>4</v>
      </c>
      <c r="F60" s="19">
        <f>SUM(F49:F59)</f>
        <v>2</v>
      </c>
      <c r="G60" s="62">
        <f t="shared" ref="G60:L60" si="9">SUM(G49:G59)</f>
        <v>79</v>
      </c>
      <c r="H60" s="19"/>
      <c r="I60" s="19"/>
      <c r="J60" s="19">
        <f t="shared" si="9"/>
        <v>36</v>
      </c>
      <c r="K60" s="19">
        <f t="shared" si="9"/>
        <v>78</v>
      </c>
      <c r="L60" s="19">
        <f t="shared" si="9"/>
        <v>90</v>
      </c>
      <c r="M60" s="56"/>
      <c r="N60" s="55"/>
      <c r="O60" s="19">
        <v>1786</v>
      </c>
      <c r="Q60" s="69">
        <f t="shared" si="0"/>
        <v>34</v>
      </c>
    </row>
    <row r="61" spans="1:17" ht="13.2">
      <c r="A61" s="18">
        <v>540036</v>
      </c>
      <c r="B61" s="28" t="s">
        <v>1412</v>
      </c>
      <c r="C61" s="17" t="s">
        <v>1411</v>
      </c>
      <c r="D61" s="28" t="s">
        <v>1354</v>
      </c>
      <c r="E61" s="18">
        <v>7</v>
      </c>
      <c r="F61" s="48">
        <v>0</v>
      </c>
      <c r="G61" s="60">
        <v>132</v>
      </c>
      <c r="H61" s="48" t="s">
        <v>255</v>
      </c>
      <c r="I61" s="48" t="s">
        <v>256</v>
      </c>
      <c r="J61" s="48">
        <v>1</v>
      </c>
      <c r="K61" s="48">
        <v>12</v>
      </c>
      <c r="L61" s="48">
        <v>15</v>
      </c>
      <c r="M61" s="48" t="s">
        <v>259</v>
      </c>
      <c r="N61" s="48"/>
      <c r="O61" s="18">
        <v>130</v>
      </c>
      <c r="Q61" s="48">
        <f t="shared" si="0"/>
        <v>5</v>
      </c>
    </row>
    <row r="62" spans="1:17" ht="13.2">
      <c r="A62" s="18">
        <v>540037</v>
      </c>
      <c r="B62" s="28" t="s">
        <v>1413</v>
      </c>
      <c r="C62" s="17" t="s">
        <v>1411</v>
      </c>
      <c r="D62" s="28" t="s">
        <v>1354</v>
      </c>
      <c r="E62" s="18">
        <v>7</v>
      </c>
      <c r="F62" s="48">
        <v>0</v>
      </c>
      <c r="G62" s="60">
        <v>9</v>
      </c>
      <c r="H62" s="48"/>
      <c r="I62" s="48" t="s">
        <v>103</v>
      </c>
      <c r="J62" s="48">
        <v>2</v>
      </c>
      <c r="K62" s="48">
        <v>2</v>
      </c>
      <c r="L62" s="48">
        <v>1</v>
      </c>
      <c r="M62" s="48" t="s">
        <v>259</v>
      </c>
      <c r="N62" s="48"/>
      <c r="O62" s="18">
        <v>21</v>
      </c>
      <c r="Q62" s="48">
        <f t="shared" si="0"/>
        <v>68</v>
      </c>
    </row>
    <row r="63" spans="1:17" ht="13.2">
      <c r="A63" s="21">
        <v>540035</v>
      </c>
      <c r="B63" s="30" t="s">
        <v>1410</v>
      </c>
      <c r="C63" s="20" t="s">
        <v>1411</v>
      </c>
      <c r="D63" s="30" t="s">
        <v>1352</v>
      </c>
      <c r="E63" s="21">
        <v>7</v>
      </c>
      <c r="F63" s="46">
        <v>0</v>
      </c>
      <c r="G63" s="61">
        <v>57</v>
      </c>
      <c r="H63" s="46" t="s">
        <v>255</v>
      </c>
      <c r="I63" s="46" t="s">
        <v>256</v>
      </c>
      <c r="J63" s="46">
        <v>25</v>
      </c>
      <c r="K63" s="46">
        <v>48</v>
      </c>
      <c r="L63" s="46">
        <v>39</v>
      </c>
      <c r="M63" s="46" t="s">
        <v>259</v>
      </c>
      <c r="N63" s="46"/>
      <c r="O63" s="21">
        <v>359</v>
      </c>
      <c r="Q63" s="46">
        <f t="shared" si="0"/>
        <v>21</v>
      </c>
    </row>
    <row r="64" spans="1:17">
      <c r="A64" s="19"/>
      <c r="B64" s="29"/>
      <c r="C64" s="73" t="s">
        <v>254</v>
      </c>
      <c r="D64" s="29" t="s">
        <v>5</v>
      </c>
      <c r="E64" s="19">
        <v>7</v>
      </c>
      <c r="F64" s="19">
        <f>SUM(F61:F63)</f>
        <v>0</v>
      </c>
      <c r="G64" s="62">
        <f t="shared" ref="G64:L64" si="10">SUM(G61:G63)</f>
        <v>198</v>
      </c>
      <c r="H64" s="19"/>
      <c r="I64" s="19"/>
      <c r="J64" s="19">
        <f t="shared" si="10"/>
        <v>28</v>
      </c>
      <c r="K64" s="19">
        <f t="shared" si="10"/>
        <v>62</v>
      </c>
      <c r="L64" s="19">
        <f t="shared" si="10"/>
        <v>55</v>
      </c>
      <c r="M64" s="56"/>
      <c r="N64" s="55"/>
      <c r="O64" s="19">
        <v>510</v>
      </c>
      <c r="Q64" s="69">
        <f t="shared" si="0"/>
        <v>13</v>
      </c>
    </row>
    <row r="65" spans="1:17" ht="13.2">
      <c r="A65" s="18">
        <v>540240</v>
      </c>
      <c r="B65" s="28" t="s">
        <v>1414</v>
      </c>
      <c r="C65" s="17" t="s">
        <v>1415</v>
      </c>
      <c r="D65" s="28" t="s">
        <v>1354</v>
      </c>
      <c r="E65" s="18">
        <v>8</v>
      </c>
      <c r="F65" s="48">
        <v>0</v>
      </c>
      <c r="G65" s="60">
        <v>0</v>
      </c>
      <c r="H65" s="48" t="s">
        <v>270</v>
      </c>
      <c r="I65" s="48"/>
      <c r="J65" s="48">
        <v>0</v>
      </c>
      <c r="K65" s="48">
        <v>1</v>
      </c>
      <c r="L65" s="48">
        <v>1</v>
      </c>
      <c r="M65" s="48" t="s">
        <v>272</v>
      </c>
      <c r="N65" s="48"/>
      <c r="O65" s="18">
        <v>23</v>
      </c>
      <c r="Q65" s="48">
        <f t="shared" si="0"/>
        <v>133</v>
      </c>
    </row>
    <row r="66" spans="1:17" ht="13.2">
      <c r="A66" s="18">
        <v>540039</v>
      </c>
      <c r="B66" s="28" t="s">
        <v>1417</v>
      </c>
      <c r="C66" s="17" t="s">
        <v>1415</v>
      </c>
      <c r="D66" s="28" t="s">
        <v>1354</v>
      </c>
      <c r="E66" s="18">
        <v>8</v>
      </c>
      <c r="F66" s="48">
        <v>0</v>
      </c>
      <c r="G66" s="60">
        <v>22</v>
      </c>
      <c r="H66" s="48"/>
      <c r="I66" s="48" t="s">
        <v>275</v>
      </c>
      <c r="J66" s="48">
        <v>5</v>
      </c>
      <c r="K66" s="48">
        <v>13</v>
      </c>
      <c r="L66" s="48">
        <v>9</v>
      </c>
      <c r="M66" s="48" t="s">
        <v>282</v>
      </c>
      <c r="N66" s="48"/>
      <c r="O66" s="18">
        <v>23</v>
      </c>
      <c r="Q66" s="48">
        <f t="shared" si="0"/>
        <v>40</v>
      </c>
    </row>
    <row r="67" spans="1:17" ht="13.2">
      <c r="A67" s="21">
        <v>540038</v>
      </c>
      <c r="B67" s="30" t="s">
        <v>1416</v>
      </c>
      <c r="C67" s="20" t="s">
        <v>1415</v>
      </c>
      <c r="D67" s="30" t="s">
        <v>1352</v>
      </c>
      <c r="E67" s="21">
        <v>8</v>
      </c>
      <c r="F67" s="46">
        <v>0</v>
      </c>
      <c r="G67" s="61">
        <v>10</v>
      </c>
      <c r="H67" s="46"/>
      <c r="I67" s="46" t="s">
        <v>275</v>
      </c>
      <c r="J67" s="46">
        <v>4</v>
      </c>
      <c r="K67" s="46">
        <v>38</v>
      </c>
      <c r="L67" s="46">
        <v>39</v>
      </c>
      <c r="M67" s="46" t="s">
        <v>272</v>
      </c>
      <c r="N67" s="46"/>
      <c r="O67" s="21">
        <v>272</v>
      </c>
      <c r="Q67" s="46">
        <f t="shared" si="0"/>
        <v>44</v>
      </c>
    </row>
    <row r="68" spans="1:17">
      <c r="A68" s="19"/>
      <c r="B68" s="29"/>
      <c r="C68" s="73" t="s">
        <v>269</v>
      </c>
      <c r="D68" s="29" t="s">
        <v>5</v>
      </c>
      <c r="E68" s="19">
        <v>8</v>
      </c>
      <c r="F68" s="19">
        <f>SUM(F65:F67)</f>
        <v>0</v>
      </c>
      <c r="G68" s="62">
        <f t="shared" ref="G68:L68" si="11">SUM(G65:G67)</f>
        <v>32</v>
      </c>
      <c r="H68" s="19"/>
      <c r="I68" s="19"/>
      <c r="J68" s="19">
        <f t="shared" si="11"/>
        <v>9</v>
      </c>
      <c r="K68" s="19">
        <f t="shared" si="11"/>
        <v>52</v>
      </c>
      <c r="L68" s="19">
        <f t="shared" si="11"/>
        <v>49</v>
      </c>
      <c r="M68" s="56"/>
      <c r="N68" s="55"/>
      <c r="O68" s="19">
        <v>318</v>
      </c>
      <c r="Q68" s="69">
        <f t="shared" si="0"/>
        <v>43</v>
      </c>
    </row>
    <row r="69" spans="1:17" ht="13.2">
      <c r="A69" s="18">
        <v>540243</v>
      </c>
      <c r="B69" s="28" t="s">
        <v>1421</v>
      </c>
      <c r="C69" s="17" t="s">
        <v>1419</v>
      </c>
      <c r="D69" s="28" t="s">
        <v>1354</v>
      </c>
      <c r="E69" s="18">
        <v>4</v>
      </c>
      <c r="F69" s="48">
        <v>0</v>
      </c>
      <c r="G69" s="60">
        <v>0</v>
      </c>
      <c r="H69" s="48" t="s">
        <v>286</v>
      </c>
      <c r="I69" s="48"/>
      <c r="J69" s="48">
        <v>0</v>
      </c>
      <c r="K69" s="48">
        <v>0</v>
      </c>
      <c r="L69" s="48">
        <v>2</v>
      </c>
      <c r="M69" s="48" t="s">
        <v>288</v>
      </c>
      <c r="N69" s="48"/>
      <c r="O69" s="18">
        <v>3</v>
      </c>
      <c r="Q69" s="48">
        <f t="shared" si="0"/>
        <v>133</v>
      </c>
    </row>
    <row r="70" spans="1:17" ht="13.2">
      <c r="A70" s="18">
        <v>540281</v>
      </c>
      <c r="B70" s="28" t="s">
        <v>1423</v>
      </c>
      <c r="C70" s="17" t="s">
        <v>1419</v>
      </c>
      <c r="D70" s="28" t="s">
        <v>1354</v>
      </c>
      <c r="E70" s="18">
        <v>4</v>
      </c>
      <c r="F70" s="48">
        <v>0</v>
      </c>
      <c r="G70" s="60">
        <v>0</v>
      </c>
      <c r="H70" s="48" t="s">
        <v>286</v>
      </c>
      <c r="I70" s="48"/>
      <c r="J70" s="48">
        <v>0</v>
      </c>
      <c r="K70" s="48">
        <v>0</v>
      </c>
      <c r="L70" s="48">
        <v>1</v>
      </c>
      <c r="M70" s="48" t="s">
        <v>288</v>
      </c>
      <c r="N70" s="48"/>
      <c r="O70" s="18" t="s">
        <v>1700</v>
      </c>
      <c r="Q70" s="48">
        <f t="shared" si="0"/>
        <v>133</v>
      </c>
    </row>
    <row r="71" spans="1:17" ht="13.2">
      <c r="A71" s="18">
        <v>540244</v>
      </c>
      <c r="B71" s="28" t="s">
        <v>1424</v>
      </c>
      <c r="C71" s="17" t="s">
        <v>1419</v>
      </c>
      <c r="D71" s="28" t="s">
        <v>1354</v>
      </c>
      <c r="E71" s="18">
        <v>4</v>
      </c>
      <c r="F71" s="48">
        <v>0</v>
      </c>
      <c r="G71" s="60">
        <v>0</v>
      </c>
      <c r="H71" s="48"/>
      <c r="I71" s="48"/>
      <c r="J71" s="48">
        <v>0</v>
      </c>
      <c r="K71" s="48">
        <v>0</v>
      </c>
      <c r="L71" s="48">
        <v>0</v>
      </c>
      <c r="M71" s="48" t="s">
        <v>288</v>
      </c>
      <c r="N71" s="48"/>
      <c r="O71" s="18" t="s">
        <v>1700</v>
      </c>
      <c r="Q71" s="48">
        <f t="shared" ref="Q71:Q134" si="12">IF(OR($D71 = "SPLIT",$L71= "N/A"),"",COUNTIFS($D$6:$D$363,$D71,G$6:G$363,"&gt;"&amp;G71)+1)</f>
        <v>133</v>
      </c>
    </row>
    <row r="72" spans="1:17" ht="13.2">
      <c r="A72" s="18">
        <v>540228</v>
      </c>
      <c r="B72" s="28" t="s">
        <v>1425</v>
      </c>
      <c r="C72" s="17" t="s">
        <v>1419</v>
      </c>
      <c r="D72" s="28" t="s">
        <v>1354</v>
      </c>
      <c r="E72" s="18">
        <v>4</v>
      </c>
      <c r="F72" s="48">
        <v>0</v>
      </c>
      <c r="G72" s="60">
        <v>35</v>
      </c>
      <c r="H72" s="48" t="s">
        <v>305</v>
      </c>
      <c r="I72" s="48" t="s">
        <v>306</v>
      </c>
      <c r="J72" s="48">
        <v>7</v>
      </c>
      <c r="K72" s="48">
        <v>2</v>
      </c>
      <c r="L72" s="48">
        <v>32</v>
      </c>
      <c r="M72" s="48" t="s">
        <v>288</v>
      </c>
      <c r="N72" s="48"/>
      <c r="O72" s="18">
        <v>336</v>
      </c>
      <c r="Q72" s="48">
        <f t="shared" si="12"/>
        <v>29</v>
      </c>
    </row>
    <row r="73" spans="1:17" ht="13.2">
      <c r="A73" s="18">
        <v>540043</v>
      </c>
      <c r="B73" s="28" t="s">
        <v>1426</v>
      </c>
      <c r="C73" s="17" t="s">
        <v>1419</v>
      </c>
      <c r="D73" s="28" t="s">
        <v>1354</v>
      </c>
      <c r="E73" s="18">
        <v>4</v>
      </c>
      <c r="F73" s="48">
        <v>0</v>
      </c>
      <c r="G73" s="60">
        <v>50</v>
      </c>
      <c r="H73" s="48" t="s">
        <v>311</v>
      </c>
      <c r="I73" s="48" t="s">
        <v>306</v>
      </c>
      <c r="J73" s="48">
        <v>4</v>
      </c>
      <c r="K73" s="48">
        <v>1</v>
      </c>
      <c r="L73" s="48">
        <v>15</v>
      </c>
      <c r="M73" s="48" t="s">
        <v>288</v>
      </c>
      <c r="N73" s="48"/>
      <c r="O73" s="18">
        <v>47</v>
      </c>
      <c r="Q73" s="48">
        <f t="shared" si="12"/>
        <v>21</v>
      </c>
    </row>
    <row r="74" spans="1:17" ht="13.2">
      <c r="A74" s="18">
        <v>540044</v>
      </c>
      <c r="B74" s="28" t="s">
        <v>1427</v>
      </c>
      <c r="C74" s="17" t="s">
        <v>1419</v>
      </c>
      <c r="D74" s="28" t="s">
        <v>1354</v>
      </c>
      <c r="E74" s="18">
        <v>4</v>
      </c>
      <c r="F74" s="48">
        <v>0</v>
      </c>
      <c r="G74" s="60">
        <v>9</v>
      </c>
      <c r="H74" s="48" t="s">
        <v>315</v>
      </c>
      <c r="I74" s="48" t="s">
        <v>316</v>
      </c>
      <c r="J74" s="48">
        <v>4</v>
      </c>
      <c r="K74" s="48">
        <v>2</v>
      </c>
      <c r="L74" s="48">
        <v>3</v>
      </c>
      <c r="M74" s="48" t="s">
        <v>288</v>
      </c>
      <c r="N74" s="48"/>
      <c r="O74" s="18">
        <v>56</v>
      </c>
      <c r="Q74" s="48">
        <f t="shared" si="12"/>
        <v>68</v>
      </c>
    </row>
    <row r="75" spans="1:17" ht="13.2">
      <c r="A75" s="18">
        <v>540045</v>
      </c>
      <c r="B75" s="28" t="s">
        <v>1428</v>
      </c>
      <c r="C75" s="17" t="s">
        <v>1419</v>
      </c>
      <c r="D75" s="28" t="s">
        <v>1354</v>
      </c>
      <c r="E75" s="18">
        <v>4</v>
      </c>
      <c r="F75" s="48">
        <v>0</v>
      </c>
      <c r="G75" s="60">
        <v>2</v>
      </c>
      <c r="H75" s="48" t="s">
        <v>320</v>
      </c>
      <c r="I75" s="48" t="s">
        <v>321</v>
      </c>
      <c r="J75" s="48">
        <v>2</v>
      </c>
      <c r="K75" s="48">
        <v>42</v>
      </c>
      <c r="L75" s="48">
        <v>53</v>
      </c>
      <c r="M75" s="48" t="s">
        <v>288</v>
      </c>
      <c r="N75" s="48"/>
      <c r="O75" s="18">
        <v>302</v>
      </c>
      <c r="Q75" s="48">
        <f t="shared" si="12"/>
        <v>118</v>
      </c>
    </row>
    <row r="76" spans="1:17" ht="13.2">
      <c r="A76" s="18">
        <v>540041</v>
      </c>
      <c r="B76" s="28" t="s">
        <v>1418</v>
      </c>
      <c r="C76" s="17" t="s">
        <v>1419</v>
      </c>
      <c r="D76" s="18" t="s">
        <v>1379</v>
      </c>
      <c r="E76" s="18">
        <v>4</v>
      </c>
      <c r="F76" s="48">
        <v>0</v>
      </c>
      <c r="G76" s="60">
        <v>33</v>
      </c>
      <c r="H76" s="54">
        <v>44720</v>
      </c>
      <c r="I76" s="54">
        <v>45015</v>
      </c>
      <c r="J76" s="48">
        <v>0</v>
      </c>
      <c r="K76" s="48">
        <v>4</v>
      </c>
      <c r="L76" s="48">
        <v>39</v>
      </c>
      <c r="M76" s="54">
        <v>37424</v>
      </c>
      <c r="N76" s="57"/>
      <c r="O76" s="144">
        <v>144</v>
      </c>
      <c r="Q76" s="48" t="str">
        <f t="shared" si="12"/>
        <v/>
      </c>
    </row>
    <row r="77" spans="1:17" ht="13.2">
      <c r="A77" s="21">
        <v>540040</v>
      </c>
      <c r="B77" s="30" t="s">
        <v>1422</v>
      </c>
      <c r="C77" s="20" t="s">
        <v>1419</v>
      </c>
      <c r="D77" s="30" t="s">
        <v>1352</v>
      </c>
      <c r="E77" s="21">
        <v>4</v>
      </c>
      <c r="F77" s="46">
        <v>0</v>
      </c>
      <c r="G77" s="61">
        <v>87</v>
      </c>
      <c r="H77" s="46" t="s">
        <v>292</v>
      </c>
      <c r="I77" s="46" t="s">
        <v>293</v>
      </c>
      <c r="J77" s="46">
        <v>6</v>
      </c>
      <c r="K77" s="46">
        <v>73</v>
      </c>
      <c r="L77" s="46">
        <v>154</v>
      </c>
      <c r="M77" s="46" t="s">
        <v>288</v>
      </c>
      <c r="N77" s="46" t="s">
        <v>48</v>
      </c>
      <c r="O77" s="21">
        <v>1000</v>
      </c>
      <c r="Q77" s="46">
        <f t="shared" si="12"/>
        <v>17</v>
      </c>
    </row>
    <row r="78" spans="1:17">
      <c r="A78" s="19"/>
      <c r="B78" s="29"/>
      <c r="C78" s="73" t="s">
        <v>285</v>
      </c>
      <c r="D78" s="29" t="s">
        <v>5</v>
      </c>
      <c r="E78" s="19">
        <v>4</v>
      </c>
      <c r="F78" s="19">
        <f>SUM(F69:F77)</f>
        <v>0</v>
      </c>
      <c r="G78" s="62">
        <f t="shared" ref="G78:L78" si="13">SUM(G69:G77)</f>
        <v>216</v>
      </c>
      <c r="H78" s="19"/>
      <c r="I78" s="19"/>
      <c r="J78" s="19">
        <f t="shared" si="13"/>
        <v>23</v>
      </c>
      <c r="K78" s="19">
        <f t="shared" si="13"/>
        <v>124</v>
      </c>
      <c r="L78" s="19">
        <f t="shared" si="13"/>
        <v>299</v>
      </c>
      <c r="M78" s="56"/>
      <c r="N78" s="55"/>
      <c r="O78" s="19">
        <v>1888</v>
      </c>
      <c r="Q78" s="69">
        <f t="shared" si="12"/>
        <v>12</v>
      </c>
    </row>
    <row r="79" spans="1:17" ht="13.2">
      <c r="A79" s="18">
        <v>540046</v>
      </c>
      <c r="B79" s="28" t="s">
        <v>1429</v>
      </c>
      <c r="C79" s="17" t="s">
        <v>1430</v>
      </c>
      <c r="D79" s="28" t="s">
        <v>1354</v>
      </c>
      <c r="E79" s="18">
        <v>8</v>
      </c>
      <c r="F79" s="48">
        <v>0</v>
      </c>
      <c r="G79" s="60">
        <v>7</v>
      </c>
      <c r="H79" s="48" t="s">
        <v>327</v>
      </c>
      <c r="I79" s="48"/>
      <c r="J79" s="48">
        <v>4</v>
      </c>
      <c r="K79" s="48">
        <v>9</v>
      </c>
      <c r="L79" s="48">
        <v>2</v>
      </c>
      <c r="M79" s="48" t="s">
        <v>329</v>
      </c>
      <c r="N79" s="48"/>
      <c r="O79" s="18">
        <v>38</v>
      </c>
      <c r="Q79" s="48">
        <f t="shared" si="12"/>
        <v>75</v>
      </c>
    </row>
    <row r="80" spans="1:17" ht="13.2">
      <c r="A80" s="18">
        <v>540276</v>
      </c>
      <c r="B80" s="28" t="s">
        <v>1432</v>
      </c>
      <c r="C80" s="17" t="s">
        <v>1430</v>
      </c>
      <c r="D80" s="28" t="s">
        <v>1354</v>
      </c>
      <c r="E80" s="18">
        <v>8</v>
      </c>
      <c r="F80" s="48">
        <v>0</v>
      </c>
      <c r="G80" s="60">
        <v>0</v>
      </c>
      <c r="H80" s="48" t="s">
        <v>339</v>
      </c>
      <c r="I80" s="48" t="s">
        <v>340</v>
      </c>
      <c r="J80" s="48">
        <v>0</v>
      </c>
      <c r="K80" s="48">
        <v>6</v>
      </c>
      <c r="L80" s="48">
        <v>1</v>
      </c>
      <c r="M80" s="48" t="s">
        <v>329</v>
      </c>
      <c r="N80" s="48"/>
      <c r="O80" s="18">
        <v>7</v>
      </c>
      <c r="Q80" s="48">
        <f t="shared" si="12"/>
        <v>133</v>
      </c>
    </row>
    <row r="81" spans="1:17" ht="13.2">
      <c r="A81" s="21">
        <v>540226</v>
      </c>
      <c r="B81" s="30" t="s">
        <v>1431</v>
      </c>
      <c r="C81" s="20" t="s">
        <v>1430</v>
      </c>
      <c r="D81" s="30" t="s">
        <v>1352</v>
      </c>
      <c r="E81" s="21">
        <v>8</v>
      </c>
      <c r="F81" s="46">
        <v>0</v>
      </c>
      <c r="G81" s="61">
        <v>109</v>
      </c>
      <c r="H81" s="46" t="s">
        <v>332</v>
      </c>
      <c r="I81" s="46" t="s">
        <v>333</v>
      </c>
      <c r="J81" s="46">
        <v>4</v>
      </c>
      <c r="K81" s="46">
        <v>80</v>
      </c>
      <c r="L81" s="46">
        <v>111</v>
      </c>
      <c r="M81" s="46" t="s">
        <v>329</v>
      </c>
      <c r="N81" s="46" t="s">
        <v>48</v>
      </c>
      <c r="O81" s="21">
        <v>1111</v>
      </c>
      <c r="Q81" s="46">
        <f t="shared" si="12"/>
        <v>11</v>
      </c>
    </row>
    <row r="82" spans="1:17">
      <c r="A82" s="19"/>
      <c r="B82" s="29"/>
      <c r="C82" s="73" t="s">
        <v>326</v>
      </c>
      <c r="D82" s="29" t="s">
        <v>5</v>
      </c>
      <c r="E82" s="19">
        <v>8</v>
      </c>
      <c r="F82" s="19">
        <f>SUM(F79:F81)</f>
        <v>0</v>
      </c>
      <c r="G82" s="62">
        <f t="shared" ref="G82:L82" si="14">SUM(G79:G81)</f>
        <v>116</v>
      </c>
      <c r="H82" s="19"/>
      <c r="I82" s="19"/>
      <c r="J82" s="19">
        <f t="shared" si="14"/>
        <v>8</v>
      </c>
      <c r="K82" s="19">
        <f t="shared" si="14"/>
        <v>95</v>
      </c>
      <c r="L82" s="19">
        <f t="shared" si="14"/>
        <v>114</v>
      </c>
      <c r="M82" s="56"/>
      <c r="N82" s="55"/>
      <c r="O82" s="19">
        <v>1156</v>
      </c>
      <c r="Q82" s="69">
        <f t="shared" si="12"/>
        <v>30</v>
      </c>
    </row>
    <row r="83" spans="1:17" ht="13.2">
      <c r="A83" s="18">
        <v>540048</v>
      </c>
      <c r="B83" s="28" t="s">
        <v>1433</v>
      </c>
      <c r="C83" s="17" t="s">
        <v>1380</v>
      </c>
      <c r="D83" s="28" t="s">
        <v>1354</v>
      </c>
      <c r="E83" s="18">
        <v>11</v>
      </c>
      <c r="F83" s="48">
        <v>0</v>
      </c>
      <c r="G83" s="60">
        <v>0</v>
      </c>
      <c r="H83" s="48" t="s">
        <v>345</v>
      </c>
      <c r="I83" s="48" t="s">
        <v>346</v>
      </c>
      <c r="J83" s="48">
        <v>0</v>
      </c>
      <c r="K83" s="48">
        <v>2</v>
      </c>
      <c r="L83" s="48">
        <v>1</v>
      </c>
      <c r="M83" s="48" t="s">
        <v>107</v>
      </c>
      <c r="N83" s="48"/>
      <c r="O83" s="18">
        <v>15</v>
      </c>
      <c r="Q83" s="48">
        <f t="shared" si="12"/>
        <v>133</v>
      </c>
    </row>
    <row r="84" spans="1:17" ht="13.2">
      <c r="A84" s="18">
        <v>540049</v>
      </c>
      <c r="B84" s="28" t="s">
        <v>1435</v>
      </c>
      <c r="C84" s="17" t="s">
        <v>1380</v>
      </c>
      <c r="D84" s="28" t="s">
        <v>1354</v>
      </c>
      <c r="E84" s="18">
        <v>11</v>
      </c>
      <c r="F84" s="48">
        <v>0</v>
      </c>
      <c r="G84" s="60">
        <v>35</v>
      </c>
      <c r="H84" s="48" t="s">
        <v>125</v>
      </c>
      <c r="I84" s="48" t="s">
        <v>346</v>
      </c>
      <c r="J84" s="48">
        <v>2</v>
      </c>
      <c r="K84" s="48">
        <v>2</v>
      </c>
      <c r="L84" s="48">
        <v>25</v>
      </c>
      <c r="M84" s="48" t="s">
        <v>107</v>
      </c>
      <c r="N84" s="48"/>
      <c r="O84" s="18">
        <v>174</v>
      </c>
      <c r="Q84" s="48">
        <f t="shared" si="12"/>
        <v>29</v>
      </c>
    </row>
    <row r="85" spans="1:17" ht="14.4" customHeight="1">
      <c r="A85" s="18">
        <v>540014</v>
      </c>
      <c r="B85" s="28" t="s">
        <v>1378</v>
      </c>
      <c r="C85" s="17" t="s">
        <v>1380</v>
      </c>
      <c r="D85" s="18" t="s">
        <v>1379</v>
      </c>
      <c r="E85" s="18">
        <v>11</v>
      </c>
      <c r="F85" s="48">
        <v>0</v>
      </c>
      <c r="G85" s="71">
        <v>74</v>
      </c>
      <c r="H85" s="57" t="s">
        <v>125</v>
      </c>
      <c r="I85" s="57" t="s">
        <v>139</v>
      </c>
      <c r="J85" s="57">
        <v>26</v>
      </c>
      <c r="K85" s="57">
        <v>26</v>
      </c>
      <c r="L85" s="57">
        <v>24</v>
      </c>
      <c r="M85" s="54">
        <v>40287</v>
      </c>
      <c r="N85" s="57"/>
      <c r="O85" s="144">
        <v>131</v>
      </c>
      <c r="Q85" s="48" t="str">
        <f t="shared" si="12"/>
        <v/>
      </c>
    </row>
    <row r="86" spans="1:17" ht="13.2">
      <c r="A86" s="21">
        <v>540047</v>
      </c>
      <c r="B86" s="30" t="s">
        <v>1434</v>
      </c>
      <c r="C86" s="20" t="s">
        <v>1380</v>
      </c>
      <c r="D86" s="30" t="s">
        <v>1352</v>
      </c>
      <c r="E86" s="21">
        <v>11</v>
      </c>
      <c r="F86" s="46">
        <v>0</v>
      </c>
      <c r="G86" s="61">
        <v>41</v>
      </c>
      <c r="H86" s="46" t="s">
        <v>125</v>
      </c>
      <c r="I86" s="46" t="s">
        <v>351</v>
      </c>
      <c r="J86" s="46">
        <v>5</v>
      </c>
      <c r="K86" s="46">
        <v>6</v>
      </c>
      <c r="L86" s="46">
        <v>27</v>
      </c>
      <c r="M86" s="46" t="s">
        <v>107</v>
      </c>
      <c r="N86" s="46"/>
      <c r="O86" s="21">
        <v>228</v>
      </c>
      <c r="Q86" s="46">
        <f t="shared" si="12"/>
        <v>29</v>
      </c>
    </row>
    <row r="87" spans="1:17">
      <c r="A87" s="19"/>
      <c r="B87" s="29"/>
      <c r="C87" s="73" t="s">
        <v>344</v>
      </c>
      <c r="D87" s="29" t="s">
        <v>5</v>
      </c>
      <c r="E87" s="19">
        <v>11</v>
      </c>
      <c r="F87" s="19">
        <f>SUM(F83:F86)</f>
        <v>0</v>
      </c>
      <c r="G87" s="62">
        <f t="shared" ref="G87:L87" si="15">SUM(G83:G86)</f>
        <v>150</v>
      </c>
      <c r="H87" s="19"/>
      <c r="I87" s="19"/>
      <c r="J87" s="19">
        <f t="shared" si="15"/>
        <v>33</v>
      </c>
      <c r="K87" s="19">
        <f t="shared" si="15"/>
        <v>36</v>
      </c>
      <c r="L87" s="19">
        <f t="shared" si="15"/>
        <v>77</v>
      </c>
      <c r="M87" s="56"/>
      <c r="N87" s="55"/>
      <c r="O87" s="19">
        <v>548</v>
      </c>
      <c r="Q87" s="69">
        <f t="shared" si="12"/>
        <v>21</v>
      </c>
    </row>
    <row r="88" spans="1:17" ht="13.2">
      <c r="A88" s="18">
        <v>540052</v>
      </c>
      <c r="B88" s="28" t="s">
        <v>1438</v>
      </c>
      <c r="C88" s="17" t="s">
        <v>1437</v>
      </c>
      <c r="D88" s="28" t="s">
        <v>1354</v>
      </c>
      <c r="E88" s="18">
        <v>8</v>
      </c>
      <c r="F88" s="48">
        <v>0</v>
      </c>
      <c r="G88" s="60">
        <v>22</v>
      </c>
      <c r="H88" s="48" t="s">
        <v>359</v>
      </c>
      <c r="I88" s="48" t="s">
        <v>364</v>
      </c>
      <c r="J88" s="48">
        <v>1</v>
      </c>
      <c r="K88" s="48">
        <v>14</v>
      </c>
      <c r="L88" s="48">
        <v>26</v>
      </c>
      <c r="M88" s="48" t="s">
        <v>282</v>
      </c>
      <c r="N88" s="48"/>
      <c r="O88" s="18">
        <v>77</v>
      </c>
      <c r="Q88" s="48">
        <f t="shared" si="12"/>
        <v>40</v>
      </c>
    </row>
    <row r="89" spans="1:17" ht="13.2">
      <c r="A89" s="18">
        <v>540245</v>
      </c>
      <c r="B89" s="28" t="s">
        <v>1439</v>
      </c>
      <c r="C89" s="17" t="s">
        <v>1437</v>
      </c>
      <c r="D89" s="28" t="s">
        <v>1354</v>
      </c>
      <c r="E89" s="18">
        <v>8</v>
      </c>
      <c r="F89" s="48">
        <v>0</v>
      </c>
      <c r="G89" s="60">
        <v>0</v>
      </c>
      <c r="H89" s="48" t="s">
        <v>359</v>
      </c>
      <c r="I89" s="48"/>
      <c r="J89" s="48">
        <v>0</v>
      </c>
      <c r="K89" s="48">
        <v>3</v>
      </c>
      <c r="L89" s="48">
        <v>0</v>
      </c>
      <c r="M89" s="48" t="s">
        <v>282</v>
      </c>
      <c r="N89" s="48"/>
      <c r="O89" s="18">
        <v>2</v>
      </c>
      <c r="Q89" s="48">
        <f t="shared" si="12"/>
        <v>133</v>
      </c>
    </row>
    <row r="90" spans="1:17" ht="13.2">
      <c r="A90" s="21">
        <v>540051</v>
      </c>
      <c r="B90" s="30" t="s">
        <v>1436</v>
      </c>
      <c r="C90" s="20" t="s">
        <v>1437</v>
      </c>
      <c r="D90" s="30" t="s">
        <v>1352</v>
      </c>
      <c r="E90" s="21">
        <v>8</v>
      </c>
      <c r="F90" s="46">
        <v>0</v>
      </c>
      <c r="G90" s="61">
        <v>5</v>
      </c>
      <c r="H90" s="46"/>
      <c r="I90" s="46" t="s">
        <v>359</v>
      </c>
      <c r="J90" s="46">
        <v>1</v>
      </c>
      <c r="K90" s="46">
        <v>31</v>
      </c>
      <c r="L90" s="46">
        <v>40</v>
      </c>
      <c r="M90" s="46" t="s">
        <v>282</v>
      </c>
      <c r="N90" s="46"/>
      <c r="O90" s="21">
        <v>518</v>
      </c>
      <c r="Q90" s="46">
        <f t="shared" si="12"/>
        <v>52</v>
      </c>
    </row>
    <row r="91" spans="1:17">
      <c r="A91" s="19"/>
      <c r="B91" s="29"/>
      <c r="C91" s="73" t="s">
        <v>358</v>
      </c>
      <c r="D91" s="29" t="s">
        <v>5</v>
      </c>
      <c r="E91" s="19">
        <v>8</v>
      </c>
      <c r="F91" s="19">
        <f>SUM(F88:F90)</f>
        <v>0</v>
      </c>
      <c r="G91" s="62">
        <f t="shared" ref="G91:L91" si="16">SUM(G88:G90)</f>
        <v>27</v>
      </c>
      <c r="H91" s="19"/>
      <c r="I91" s="19"/>
      <c r="J91" s="19">
        <f t="shared" si="16"/>
        <v>2</v>
      </c>
      <c r="K91" s="19">
        <f t="shared" si="16"/>
        <v>48</v>
      </c>
      <c r="L91" s="19">
        <f t="shared" si="16"/>
        <v>66</v>
      </c>
      <c r="M91" s="56"/>
      <c r="N91" s="55"/>
      <c r="O91" s="19">
        <v>597</v>
      </c>
      <c r="Q91" s="69">
        <f t="shared" si="12"/>
        <v>44</v>
      </c>
    </row>
    <row r="92" spans="1:17" ht="13.2">
      <c r="A92" s="18">
        <v>540054</v>
      </c>
      <c r="B92" s="28" t="s">
        <v>1440</v>
      </c>
      <c r="C92" s="17" t="s">
        <v>1441</v>
      </c>
      <c r="D92" s="28" t="s">
        <v>1354</v>
      </c>
      <c r="E92" s="18">
        <v>6</v>
      </c>
      <c r="F92" s="48">
        <v>0</v>
      </c>
      <c r="G92" s="60">
        <v>1</v>
      </c>
      <c r="H92" s="48" t="s">
        <v>371</v>
      </c>
      <c r="I92" s="48" t="s">
        <v>372</v>
      </c>
      <c r="J92" s="48">
        <v>0</v>
      </c>
      <c r="K92" s="48">
        <v>0</v>
      </c>
      <c r="L92" s="48">
        <v>1</v>
      </c>
      <c r="M92" s="48" t="s">
        <v>374</v>
      </c>
      <c r="N92" s="48"/>
      <c r="O92" s="18">
        <v>44</v>
      </c>
      <c r="Q92" s="48">
        <f t="shared" si="12"/>
        <v>130</v>
      </c>
    </row>
    <row r="93" spans="1:17" ht="13.2">
      <c r="A93" s="18">
        <v>540055</v>
      </c>
      <c r="B93" s="28" t="s">
        <v>1442</v>
      </c>
      <c r="C93" s="17" t="s">
        <v>1441</v>
      </c>
      <c r="D93" s="28" t="s">
        <v>1354</v>
      </c>
      <c r="E93" s="18">
        <v>6</v>
      </c>
      <c r="F93" s="48">
        <v>0</v>
      </c>
      <c r="G93" s="60">
        <v>2</v>
      </c>
      <c r="H93" s="48" t="s">
        <v>377</v>
      </c>
      <c r="I93" s="48" t="s">
        <v>378</v>
      </c>
      <c r="J93" s="48">
        <v>2</v>
      </c>
      <c r="K93" s="48">
        <v>23</v>
      </c>
      <c r="L93" s="48">
        <v>26</v>
      </c>
      <c r="M93" s="48" t="s">
        <v>374</v>
      </c>
      <c r="N93" s="48"/>
      <c r="O93" s="18">
        <v>156</v>
      </c>
      <c r="Q93" s="48">
        <f t="shared" si="12"/>
        <v>118</v>
      </c>
    </row>
    <row r="94" spans="1:17" ht="13.2">
      <c r="A94" s="18">
        <v>540056</v>
      </c>
      <c r="B94" s="28" t="s">
        <v>1443</v>
      </c>
      <c r="C94" s="17" t="s">
        <v>1441</v>
      </c>
      <c r="D94" s="28" t="s">
        <v>1354</v>
      </c>
      <c r="E94" s="18">
        <v>6</v>
      </c>
      <c r="F94" s="48">
        <v>0</v>
      </c>
      <c r="G94" s="60">
        <v>155</v>
      </c>
      <c r="H94" s="48" t="s">
        <v>157</v>
      </c>
      <c r="I94" s="48" t="s">
        <v>383</v>
      </c>
      <c r="J94" s="48">
        <v>53</v>
      </c>
      <c r="K94" s="48">
        <v>21</v>
      </c>
      <c r="L94" s="48">
        <v>43</v>
      </c>
      <c r="M94" s="48" t="s">
        <v>374</v>
      </c>
      <c r="N94" s="48"/>
      <c r="O94" s="18">
        <v>456</v>
      </c>
      <c r="Q94" s="48">
        <f t="shared" si="12"/>
        <v>3</v>
      </c>
    </row>
    <row r="95" spans="1:17" ht="13.2">
      <c r="A95" s="18">
        <v>540057</v>
      </c>
      <c r="B95" s="28" t="s">
        <v>1445</v>
      </c>
      <c r="C95" s="17" t="s">
        <v>1441</v>
      </c>
      <c r="D95" s="28" t="s">
        <v>1354</v>
      </c>
      <c r="E95" s="18">
        <v>6</v>
      </c>
      <c r="F95" s="48">
        <v>0</v>
      </c>
      <c r="G95" s="60">
        <v>5</v>
      </c>
      <c r="H95" s="48"/>
      <c r="I95" s="48" t="s">
        <v>393</v>
      </c>
      <c r="J95" s="48">
        <v>0</v>
      </c>
      <c r="K95" s="48">
        <v>18</v>
      </c>
      <c r="L95" s="48">
        <v>11</v>
      </c>
      <c r="M95" s="48" t="s">
        <v>374</v>
      </c>
      <c r="N95" s="48"/>
      <c r="O95" s="18">
        <v>71</v>
      </c>
      <c r="Q95" s="48">
        <f t="shared" si="12"/>
        <v>87</v>
      </c>
    </row>
    <row r="96" spans="1:17" ht="13.2">
      <c r="A96" s="18">
        <v>540058</v>
      </c>
      <c r="B96" s="28" t="s">
        <v>1446</v>
      </c>
      <c r="C96" s="17" t="s">
        <v>1441</v>
      </c>
      <c r="D96" s="28" t="s">
        <v>1354</v>
      </c>
      <c r="E96" s="18">
        <v>6</v>
      </c>
      <c r="F96" s="48">
        <v>0</v>
      </c>
      <c r="G96" s="60">
        <v>9</v>
      </c>
      <c r="H96" s="48" t="s">
        <v>397</v>
      </c>
      <c r="I96" s="48" t="s">
        <v>398</v>
      </c>
      <c r="J96" s="48">
        <v>1</v>
      </c>
      <c r="K96" s="48">
        <v>1</v>
      </c>
      <c r="L96" s="48">
        <v>3</v>
      </c>
      <c r="M96" s="48" t="s">
        <v>374</v>
      </c>
      <c r="N96" s="48"/>
      <c r="O96" s="18">
        <v>49</v>
      </c>
      <c r="Q96" s="48">
        <f t="shared" si="12"/>
        <v>68</v>
      </c>
    </row>
    <row r="97" spans="1:17" ht="13.2">
      <c r="A97" s="18">
        <v>540059</v>
      </c>
      <c r="B97" s="28" t="s">
        <v>1447</v>
      </c>
      <c r="C97" s="17" t="s">
        <v>1441</v>
      </c>
      <c r="D97" s="28" t="s">
        <v>1354</v>
      </c>
      <c r="E97" s="18">
        <v>6</v>
      </c>
      <c r="F97" s="48">
        <v>0</v>
      </c>
      <c r="G97" s="60">
        <v>6</v>
      </c>
      <c r="H97" s="48"/>
      <c r="I97" s="48" t="s">
        <v>402</v>
      </c>
      <c r="J97" s="48">
        <v>2</v>
      </c>
      <c r="K97" s="48">
        <v>5</v>
      </c>
      <c r="L97" s="48">
        <v>5</v>
      </c>
      <c r="M97" s="48" t="s">
        <v>374</v>
      </c>
      <c r="N97" s="48"/>
      <c r="O97" s="18">
        <v>69</v>
      </c>
      <c r="Q97" s="48">
        <f t="shared" si="12"/>
        <v>81</v>
      </c>
    </row>
    <row r="98" spans="1:17" ht="13.2">
      <c r="A98" s="18">
        <v>540242</v>
      </c>
      <c r="B98" s="28" t="s">
        <v>1448</v>
      </c>
      <c r="C98" s="17" t="s">
        <v>1441</v>
      </c>
      <c r="D98" s="28" t="s">
        <v>1354</v>
      </c>
      <c r="E98" s="18">
        <v>6</v>
      </c>
      <c r="F98" s="48">
        <v>0</v>
      </c>
      <c r="G98" s="60">
        <v>11</v>
      </c>
      <c r="H98" s="48"/>
      <c r="I98" s="48" t="s">
        <v>406</v>
      </c>
      <c r="J98" s="48">
        <v>9</v>
      </c>
      <c r="K98" s="48">
        <v>5</v>
      </c>
      <c r="L98" s="48">
        <v>8</v>
      </c>
      <c r="M98" s="48" t="s">
        <v>374</v>
      </c>
      <c r="N98" s="48"/>
      <c r="O98" s="18">
        <v>151</v>
      </c>
      <c r="Q98" s="48">
        <f t="shared" si="12"/>
        <v>64</v>
      </c>
    </row>
    <row r="99" spans="1:17" ht="13.2">
      <c r="A99" s="18">
        <v>540060</v>
      </c>
      <c r="B99" s="28" t="s">
        <v>1449</v>
      </c>
      <c r="C99" s="17" t="s">
        <v>1441</v>
      </c>
      <c r="D99" s="28" t="s">
        <v>1354</v>
      </c>
      <c r="E99" s="18">
        <v>6</v>
      </c>
      <c r="F99" s="48">
        <v>0</v>
      </c>
      <c r="G99" s="60">
        <v>9</v>
      </c>
      <c r="H99" s="48" t="s">
        <v>377</v>
      </c>
      <c r="I99" s="48" t="s">
        <v>397</v>
      </c>
      <c r="J99" s="48">
        <v>0</v>
      </c>
      <c r="K99" s="48">
        <v>1</v>
      </c>
      <c r="L99" s="48">
        <v>4</v>
      </c>
      <c r="M99" s="48" t="s">
        <v>374</v>
      </c>
      <c r="N99" s="48"/>
      <c r="O99" s="18">
        <v>84</v>
      </c>
      <c r="Q99" s="48">
        <f t="shared" si="12"/>
        <v>68</v>
      </c>
    </row>
    <row r="100" spans="1:17" ht="13.2">
      <c r="A100" s="18">
        <v>540061</v>
      </c>
      <c r="B100" s="28" t="s">
        <v>1450</v>
      </c>
      <c r="C100" s="17" t="s">
        <v>1441</v>
      </c>
      <c r="D100" s="28" t="s">
        <v>1354</v>
      </c>
      <c r="E100" s="18">
        <v>6</v>
      </c>
      <c r="F100" s="48">
        <v>0</v>
      </c>
      <c r="G100" s="60">
        <v>2</v>
      </c>
      <c r="H100" s="48"/>
      <c r="I100" s="48" t="s">
        <v>413</v>
      </c>
      <c r="J100" s="48">
        <v>2</v>
      </c>
      <c r="K100" s="48">
        <v>5</v>
      </c>
      <c r="L100" s="48">
        <v>1</v>
      </c>
      <c r="M100" s="48" t="s">
        <v>374</v>
      </c>
      <c r="N100" s="48"/>
      <c r="O100" s="18">
        <v>22</v>
      </c>
      <c r="Q100" s="48">
        <f t="shared" si="12"/>
        <v>118</v>
      </c>
    </row>
    <row r="101" spans="1:17" ht="13.2">
      <c r="A101" s="18">
        <v>540062</v>
      </c>
      <c r="B101" s="28" t="s">
        <v>1451</v>
      </c>
      <c r="C101" s="17" t="s">
        <v>1441</v>
      </c>
      <c r="D101" s="28" t="s">
        <v>1354</v>
      </c>
      <c r="E101" s="18">
        <v>6</v>
      </c>
      <c r="F101" s="48">
        <v>0</v>
      </c>
      <c r="G101" s="60">
        <v>0</v>
      </c>
      <c r="H101" s="48"/>
      <c r="I101" s="48"/>
      <c r="J101" s="48">
        <v>0</v>
      </c>
      <c r="K101" s="48">
        <v>2</v>
      </c>
      <c r="L101" s="48">
        <v>0</v>
      </c>
      <c r="M101" s="48" t="s">
        <v>374</v>
      </c>
      <c r="N101" s="48"/>
      <c r="O101" s="18">
        <v>1</v>
      </c>
      <c r="Q101" s="48">
        <f t="shared" si="12"/>
        <v>133</v>
      </c>
    </row>
    <row r="102" spans="1:17" ht="13.2">
      <c r="A102" s="21">
        <v>540053</v>
      </c>
      <c r="B102" s="30" t="s">
        <v>1444</v>
      </c>
      <c r="C102" s="20" t="s">
        <v>1441</v>
      </c>
      <c r="D102" s="30" t="s">
        <v>1352</v>
      </c>
      <c r="E102" s="21">
        <v>6</v>
      </c>
      <c r="F102" s="46">
        <v>0</v>
      </c>
      <c r="G102" s="61">
        <v>36</v>
      </c>
      <c r="H102" s="46" t="s">
        <v>235</v>
      </c>
      <c r="I102" s="46" t="s">
        <v>388</v>
      </c>
      <c r="J102" s="46">
        <v>18</v>
      </c>
      <c r="K102" s="46">
        <v>93</v>
      </c>
      <c r="L102" s="46">
        <v>78</v>
      </c>
      <c r="M102" s="46" t="s">
        <v>374</v>
      </c>
      <c r="N102" s="46"/>
      <c r="O102" s="21">
        <v>1014</v>
      </c>
      <c r="Q102" s="46">
        <f t="shared" si="12"/>
        <v>30</v>
      </c>
    </row>
    <row r="103" spans="1:17">
      <c r="A103" s="19"/>
      <c r="B103" s="29"/>
      <c r="C103" s="73" t="s">
        <v>370</v>
      </c>
      <c r="D103" s="29" t="s">
        <v>5</v>
      </c>
      <c r="E103" s="19">
        <v>6</v>
      </c>
      <c r="F103" s="19">
        <f>SUM(F92:F102)</f>
        <v>0</v>
      </c>
      <c r="G103" s="62">
        <f t="shared" ref="G103:L103" si="17">SUM(G92:G102)</f>
        <v>236</v>
      </c>
      <c r="H103" s="19"/>
      <c r="I103" s="19"/>
      <c r="J103" s="19">
        <f t="shared" si="17"/>
        <v>87</v>
      </c>
      <c r="K103" s="19">
        <f t="shared" si="17"/>
        <v>174</v>
      </c>
      <c r="L103" s="19">
        <f t="shared" si="17"/>
        <v>180</v>
      </c>
      <c r="M103" s="56"/>
      <c r="N103" s="55"/>
      <c r="O103" s="19">
        <v>2117</v>
      </c>
      <c r="Q103" s="69">
        <f t="shared" si="12"/>
        <v>10</v>
      </c>
    </row>
    <row r="104" spans="1:17" ht="13.2">
      <c r="A104" s="18">
        <v>540241</v>
      </c>
      <c r="B104" s="28" t="s">
        <v>1454</v>
      </c>
      <c r="C104" s="17" t="s">
        <v>1453</v>
      </c>
      <c r="D104" s="28" t="s">
        <v>1354</v>
      </c>
      <c r="E104" s="18">
        <v>5</v>
      </c>
      <c r="F104" s="48">
        <v>0</v>
      </c>
      <c r="G104" s="60">
        <v>5</v>
      </c>
      <c r="H104" s="48" t="s">
        <v>430</v>
      </c>
      <c r="I104" s="48"/>
      <c r="J104" s="48">
        <v>0</v>
      </c>
      <c r="K104" s="48">
        <v>5</v>
      </c>
      <c r="L104" s="48">
        <v>15</v>
      </c>
      <c r="M104" s="48" t="s">
        <v>426</v>
      </c>
      <c r="N104" s="48"/>
      <c r="O104" s="18">
        <v>151</v>
      </c>
      <c r="Q104" s="48">
        <f t="shared" si="12"/>
        <v>87</v>
      </c>
    </row>
    <row r="105" spans="1:17" ht="13.2">
      <c r="A105" s="18">
        <v>540064</v>
      </c>
      <c r="B105" s="28" t="s">
        <v>1455</v>
      </c>
      <c r="C105" s="17" t="s">
        <v>1453</v>
      </c>
      <c r="D105" s="28" t="s">
        <v>1354</v>
      </c>
      <c r="E105" s="18">
        <v>5</v>
      </c>
      <c r="F105" s="48">
        <v>0</v>
      </c>
      <c r="G105" s="60">
        <v>25</v>
      </c>
      <c r="H105" s="48" t="s">
        <v>421</v>
      </c>
      <c r="I105" s="48" t="s">
        <v>434</v>
      </c>
      <c r="J105" s="48">
        <v>19</v>
      </c>
      <c r="K105" s="48">
        <v>6</v>
      </c>
      <c r="L105" s="48">
        <v>9</v>
      </c>
      <c r="M105" s="48" t="s">
        <v>426</v>
      </c>
      <c r="N105" s="48"/>
      <c r="O105" s="18">
        <v>17</v>
      </c>
      <c r="Q105" s="48">
        <f t="shared" si="12"/>
        <v>37</v>
      </c>
    </row>
    <row r="106" spans="1:17" ht="13.2">
      <c r="A106" s="21">
        <v>540063</v>
      </c>
      <c r="B106" s="30" t="s">
        <v>1452</v>
      </c>
      <c r="C106" s="20" t="s">
        <v>1453</v>
      </c>
      <c r="D106" s="30" t="s">
        <v>1352</v>
      </c>
      <c r="E106" s="21">
        <v>5</v>
      </c>
      <c r="F106" s="46">
        <v>0</v>
      </c>
      <c r="G106" s="61">
        <v>78</v>
      </c>
      <c r="H106" s="46" t="s">
        <v>421</v>
      </c>
      <c r="I106" s="46" t="s">
        <v>422</v>
      </c>
      <c r="J106" s="46">
        <v>37</v>
      </c>
      <c r="K106" s="46">
        <v>109</v>
      </c>
      <c r="L106" s="46">
        <v>75</v>
      </c>
      <c r="M106" s="46" t="s">
        <v>426</v>
      </c>
      <c r="N106" s="46"/>
      <c r="O106" s="21">
        <v>891</v>
      </c>
      <c r="Q106" s="46">
        <f t="shared" si="12"/>
        <v>18</v>
      </c>
    </row>
    <row r="107" spans="1:17">
      <c r="A107" s="19"/>
      <c r="B107" s="29"/>
      <c r="C107" s="73" t="s">
        <v>420</v>
      </c>
      <c r="D107" s="29" t="s">
        <v>5</v>
      </c>
      <c r="E107" s="19">
        <v>5</v>
      </c>
      <c r="F107" s="19">
        <f>SUM(F104:F106)</f>
        <v>0</v>
      </c>
      <c r="G107" s="62">
        <f t="shared" ref="G107:L107" si="18">SUM(G104:G106)</f>
        <v>108</v>
      </c>
      <c r="H107" s="19"/>
      <c r="I107" s="19"/>
      <c r="J107" s="19">
        <f t="shared" si="18"/>
        <v>56</v>
      </c>
      <c r="K107" s="19">
        <f t="shared" si="18"/>
        <v>120</v>
      </c>
      <c r="L107" s="19">
        <f t="shared" si="18"/>
        <v>99</v>
      </c>
      <c r="M107" s="56"/>
      <c r="N107" s="55"/>
      <c r="O107" s="19">
        <v>1059</v>
      </c>
      <c r="Q107" s="69">
        <f t="shared" si="12"/>
        <v>31</v>
      </c>
    </row>
    <row r="108" spans="1:17" ht="13.2">
      <c r="A108" s="18">
        <v>540030</v>
      </c>
      <c r="B108" s="28" t="s">
        <v>1456</v>
      </c>
      <c r="C108" s="17" t="s">
        <v>1457</v>
      </c>
      <c r="D108" s="28" t="s">
        <v>1354</v>
      </c>
      <c r="E108" s="18">
        <v>9</v>
      </c>
      <c r="F108" s="48" t="s">
        <v>1700</v>
      </c>
      <c r="G108" s="60" t="s">
        <v>1700</v>
      </c>
      <c r="H108" s="48" t="s">
        <v>1700</v>
      </c>
      <c r="I108" s="48" t="s">
        <v>1700</v>
      </c>
      <c r="J108" s="48" t="s">
        <v>1700</v>
      </c>
      <c r="K108" s="48" t="s">
        <v>1700</v>
      </c>
      <c r="L108" s="48" t="s">
        <v>1700</v>
      </c>
      <c r="M108" s="48" t="s">
        <v>1700</v>
      </c>
      <c r="N108" s="48"/>
      <c r="O108" s="18">
        <v>4</v>
      </c>
      <c r="Q108" s="48" t="str">
        <f t="shared" si="12"/>
        <v/>
      </c>
    </row>
    <row r="109" spans="1:17" ht="13.2">
      <c r="A109" s="18">
        <v>540066</v>
      </c>
      <c r="B109" s="28" t="s">
        <v>1458</v>
      </c>
      <c r="C109" s="17" t="s">
        <v>1457</v>
      </c>
      <c r="D109" s="28" t="s">
        <v>1354</v>
      </c>
      <c r="E109" s="18">
        <v>9</v>
      </c>
      <c r="F109" s="48">
        <v>0</v>
      </c>
      <c r="G109" s="60">
        <v>0</v>
      </c>
      <c r="H109" s="48"/>
      <c r="I109" s="48" t="s">
        <v>439</v>
      </c>
      <c r="J109" s="48">
        <v>0</v>
      </c>
      <c r="K109" s="48">
        <v>21</v>
      </c>
      <c r="L109" s="48">
        <v>9</v>
      </c>
      <c r="M109" s="48" t="s">
        <v>441</v>
      </c>
      <c r="N109" s="48"/>
      <c r="O109" s="18">
        <v>27</v>
      </c>
      <c r="Q109" s="48">
        <f t="shared" si="12"/>
        <v>133</v>
      </c>
    </row>
    <row r="110" spans="1:17" ht="13.2">
      <c r="A110" s="18">
        <v>540067</v>
      </c>
      <c r="B110" s="28" t="s">
        <v>1459</v>
      </c>
      <c r="C110" s="17" t="s">
        <v>1457</v>
      </c>
      <c r="D110" s="28" t="s">
        <v>1354</v>
      </c>
      <c r="E110" s="18">
        <v>9</v>
      </c>
      <c r="F110" s="48">
        <v>0</v>
      </c>
      <c r="G110" s="60">
        <v>2</v>
      </c>
      <c r="H110" s="48"/>
      <c r="I110" s="48" t="s">
        <v>444</v>
      </c>
      <c r="J110" s="48">
        <v>0</v>
      </c>
      <c r="K110" s="48">
        <v>6</v>
      </c>
      <c r="L110" s="48">
        <v>3</v>
      </c>
      <c r="M110" s="48" t="s">
        <v>441</v>
      </c>
      <c r="N110" s="48"/>
      <c r="O110" s="18">
        <v>31</v>
      </c>
      <c r="Q110" s="48">
        <f t="shared" si="12"/>
        <v>118</v>
      </c>
    </row>
    <row r="111" spans="1:17" ht="13.2">
      <c r="A111" s="18">
        <v>540068</v>
      </c>
      <c r="B111" s="28" t="s">
        <v>1461</v>
      </c>
      <c r="C111" s="17" t="s">
        <v>1457</v>
      </c>
      <c r="D111" s="28" t="s">
        <v>1354</v>
      </c>
      <c r="E111" s="18">
        <v>9</v>
      </c>
      <c r="F111" s="48">
        <v>0</v>
      </c>
      <c r="G111" s="60">
        <v>6</v>
      </c>
      <c r="H111" s="48"/>
      <c r="I111" s="48" t="s">
        <v>454</v>
      </c>
      <c r="J111" s="48">
        <v>0</v>
      </c>
      <c r="K111" s="48">
        <v>15</v>
      </c>
      <c r="L111" s="48">
        <v>16</v>
      </c>
      <c r="M111" s="48" t="s">
        <v>441</v>
      </c>
      <c r="N111" s="48"/>
      <c r="O111" s="18">
        <v>80</v>
      </c>
      <c r="Q111" s="48">
        <f t="shared" si="12"/>
        <v>81</v>
      </c>
    </row>
    <row r="112" spans="1:17" ht="13.2">
      <c r="A112" s="18">
        <v>540069</v>
      </c>
      <c r="B112" s="28" t="s">
        <v>1462</v>
      </c>
      <c r="C112" s="17" t="s">
        <v>1457</v>
      </c>
      <c r="D112" s="28" t="s">
        <v>1354</v>
      </c>
      <c r="E112" s="18">
        <v>9</v>
      </c>
      <c r="F112" s="48">
        <v>0</v>
      </c>
      <c r="G112" s="60">
        <v>0</v>
      </c>
      <c r="H112" s="48"/>
      <c r="I112" s="48" t="s">
        <v>458</v>
      </c>
      <c r="J112" s="48">
        <v>0</v>
      </c>
      <c r="K112" s="48">
        <v>17</v>
      </c>
      <c r="L112" s="48">
        <v>19</v>
      </c>
      <c r="M112" s="48" t="s">
        <v>441</v>
      </c>
      <c r="N112" s="48"/>
      <c r="O112" s="18">
        <v>66</v>
      </c>
      <c r="Q112" s="48">
        <f t="shared" si="12"/>
        <v>133</v>
      </c>
    </row>
    <row r="113" spans="1:17" ht="13.2">
      <c r="A113" s="21">
        <v>540065</v>
      </c>
      <c r="B113" s="30" t="s">
        <v>1460</v>
      </c>
      <c r="C113" s="20" t="s">
        <v>1457</v>
      </c>
      <c r="D113" s="30" t="s">
        <v>1352</v>
      </c>
      <c r="E113" s="21">
        <v>9</v>
      </c>
      <c r="F113" s="46">
        <v>0</v>
      </c>
      <c r="G113" s="61">
        <v>58</v>
      </c>
      <c r="H113" s="46"/>
      <c r="I113" s="46" t="s">
        <v>449</v>
      </c>
      <c r="J113" s="46">
        <v>25</v>
      </c>
      <c r="K113" s="46">
        <v>165</v>
      </c>
      <c r="L113" s="46">
        <v>111</v>
      </c>
      <c r="M113" s="46" t="s">
        <v>441</v>
      </c>
      <c r="N113" s="46" t="s">
        <v>48</v>
      </c>
      <c r="O113" s="21">
        <v>526</v>
      </c>
      <c r="Q113" s="46">
        <f t="shared" si="12"/>
        <v>20</v>
      </c>
    </row>
    <row r="114" spans="1:17">
      <c r="A114" s="19"/>
      <c r="B114" s="29"/>
      <c r="C114" s="73" t="s">
        <v>438</v>
      </c>
      <c r="D114" s="29" t="s">
        <v>5</v>
      </c>
      <c r="E114" s="19">
        <v>9</v>
      </c>
      <c r="F114" s="19">
        <f>SUM(F108:F113)</f>
        <v>0</v>
      </c>
      <c r="G114" s="62">
        <f t="shared" ref="G114:L114" si="19">SUM(G108:G113)</f>
        <v>66</v>
      </c>
      <c r="H114" s="19"/>
      <c r="I114" s="19"/>
      <c r="J114" s="19">
        <f t="shared" si="19"/>
        <v>25</v>
      </c>
      <c r="K114" s="19">
        <f t="shared" si="19"/>
        <v>224</v>
      </c>
      <c r="L114" s="19">
        <f t="shared" si="19"/>
        <v>158</v>
      </c>
      <c r="M114" s="56"/>
      <c r="N114" s="55"/>
      <c r="O114" s="19">
        <v>734</v>
      </c>
      <c r="Q114" s="69">
        <f t="shared" si="12"/>
        <v>38</v>
      </c>
    </row>
    <row r="115" spans="1:17" ht="13.2">
      <c r="A115" s="18">
        <v>540071</v>
      </c>
      <c r="B115" s="28" t="s">
        <v>1463</v>
      </c>
      <c r="C115" s="17" t="s">
        <v>1464</v>
      </c>
      <c r="D115" s="28" t="s">
        <v>1354</v>
      </c>
      <c r="E115" s="18">
        <v>3</v>
      </c>
      <c r="F115" s="48">
        <v>0</v>
      </c>
      <c r="G115" s="60">
        <v>0</v>
      </c>
      <c r="H115" s="48" t="s">
        <v>463</v>
      </c>
      <c r="I115" s="48" t="s">
        <v>464</v>
      </c>
      <c r="J115" s="48">
        <v>0</v>
      </c>
      <c r="K115" s="48">
        <v>14</v>
      </c>
      <c r="L115" s="48">
        <v>11</v>
      </c>
      <c r="M115" s="48" t="s">
        <v>466</v>
      </c>
      <c r="N115" s="48"/>
      <c r="O115" s="18">
        <v>136</v>
      </c>
      <c r="Q115" s="48">
        <f t="shared" si="12"/>
        <v>133</v>
      </c>
    </row>
    <row r="116" spans="1:17" ht="13.2">
      <c r="A116" s="18">
        <v>540072</v>
      </c>
      <c r="B116" s="28" t="s">
        <v>1465</v>
      </c>
      <c r="C116" s="17" t="s">
        <v>1464</v>
      </c>
      <c r="D116" s="28" t="s">
        <v>1354</v>
      </c>
      <c r="E116" s="18">
        <v>3</v>
      </c>
      <c r="F116" s="48">
        <v>0</v>
      </c>
      <c r="G116" s="60">
        <v>0</v>
      </c>
      <c r="H116" s="48" t="s">
        <v>463</v>
      </c>
      <c r="I116" s="48" t="s">
        <v>469</v>
      </c>
      <c r="J116" s="48">
        <v>0</v>
      </c>
      <c r="K116" s="48">
        <v>3</v>
      </c>
      <c r="L116" s="48">
        <v>5</v>
      </c>
      <c r="M116" s="48" t="s">
        <v>466</v>
      </c>
      <c r="N116" s="48"/>
      <c r="O116" s="18">
        <v>120</v>
      </c>
      <c r="Q116" s="48">
        <f t="shared" si="12"/>
        <v>133</v>
      </c>
    </row>
    <row r="117" spans="1:17" ht="13.2">
      <c r="A117" s="18">
        <v>540073</v>
      </c>
      <c r="B117" s="28" t="s">
        <v>1466</v>
      </c>
      <c r="C117" s="17" t="s">
        <v>1464</v>
      </c>
      <c r="D117" s="28" t="s">
        <v>1354</v>
      </c>
      <c r="E117" s="18">
        <v>3</v>
      </c>
      <c r="F117" s="48">
        <v>0</v>
      </c>
      <c r="G117" s="60">
        <v>113</v>
      </c>
      <c r="H117" s="48" t="s">
        <v>474</v>
      </c>
      <c r="I117" s="48" t="s">
        <v>475</v>
      </c>
      <c r="J117" s="48">
        <v>16</v>
      </c>
      <c r="K117" s="48">
        <v>180</v>
      </c>
      <c r="L117" s="48">
        <v>169</v>
      </c>
      <c r="M117" s="48" t="s">
        <v>479</v>
      </c>
      <c r="N117" s="48" t="s">
        <v>48</v>
      </c>
      <c r="O117" s="18">
        <v>1823</v>
      </c>
      <c r="Q117" s="48">
        <f t="shared" si="12"/>
        <v>9</v>
      </c>
    </row>
    <row r="118" spans="1:17" ht="13.2">
      <c r="A118" s="18">
        <v>540074</v>
      </c>
      <c r="B118" s="28" t="s">
        <v>1467</v>
      </c>
      <c r="C118" s="17" t="s">
        <v>1464</v>
      </c>
      <c r="D118" s="28" t="s">
        <v>1354</v>
      </c>
      <c r="E118" s="18">
        <v>3</v>
      </c>
      <c r="F118" s="48">
        <v>0</v>
      </c>
      <c r="G118" s="60">
        <v>2</v>
      </c>
      <c r="H118" s="48" t="s">
        <v>482</v>
      </c>
      <c r="I118" s="48" t="s">
        <v>483</v>
      </c>
      <c r="J118" s="48">
        <v>2</v>
      </c>
      <c r="K118" s="48">
        <v>10</v>
      </c>
      <c r="L118" s="48">
        <v>13</v>
      </c>
      <c r="M118" s="48" t="s">
        <v>466</v>
      </c>
      <c r="N118" s="48"/>
      <c r="O118" s="18">
        <v>272</v>
      </c>
      <c r="Q118" s="48">
        <f t="shared" si="12"/>
        <v>118</v>
      </c>
    </row>
    <row r="119" spans="1:17" ht="13.2">
      <c r="A119" s="18">
        <v>540075</v>
      </c>
      <c r="B119" s="28" t="s">
        <v>1468</v>
      </c>
      <c r="C119" s="17" t="s">
        <v>1464</v>
      </c>
      <c r="D119" s="28" t="s">
        <v>1354</v>
      </c>
      <c r="E119" s="18">
        <v>3</v>
      </c>
      <c r="F119" s="48">
        <v>0</v>
      </c>
      <c r="G119" s="60">
        <v>24</v>
      </c>
      <c r="H119" s="48" t="s">
        <v>488</v>
      </c>
      <c r="I119" s="48" t="s">
        <v>489</v>
      </c>
      <c r="J119" s="48">
        <v>0</v>
      </c>
      <c r="K119" s="48">
        <v>6</v>
      </c>
      <c r="L119" s="48">
        <v>35</v>
      </c>
      <c r="M119" s="48" t="s">
        <v>479</v>
      </c>
      <c r="N119" s="48"/>
      <c r="O119" s="18">
        <v>302</v>
      </c>
      <c r="Q119" s="48">
        <f t="shared" si="12"/>
        <v>39</v>
      </c>
    </row>
    <row r="120" spans="1:17" ht="13.2">
      <c r="A120" s="18">
        <v>540076</v>
      </c>
      <c r="B120" s="28" t="s">
        <v>1469</v>
      </c>
      <c r="C120" s="17" t="s">
        <v>1464</v>
      </c>
      <c r="D120" s="28" t="s">
        <v>1354</v>
      </c>
      <c r="E120" s="18">
        <v>3</v>
      </c>
      <c r="F120" s="48">
        <v>0</v>
      </c>
      <c r="G120" s="60">
        <v>15</v>
      </c>
      <c r="H120" s="48" t="s">
        <v>463</v>
      </c>
      <c r="I120" s="48" t="s">
        <v>493</v>
      </c>
      <c r="J120" s="48">
        <v>6</v>
      </c>
      <c r="K120" s="48">
        <v>89</v>
      </c>
      <c r="L120" s="48">
        <v>134</v>
      </c>
      <c r="M120" s="48" t="s">
        <v>466</v>
      </c>
      <c r="N120" s="48"/>
      <c r="O120" s="18">
        <v>1067</v>
      </c>
      <c r="Q120" s="48">
        <f t="shared" si="12"/>
        <v>51</v>
      </c>
    </row>
    <row r="121" spans="1:17" ht="13.2">
      <c r="A121" s="18">
        <v>540077</v>
      </c>
      <c r="B121" s="28" t="s">
        <v>1470</v>
      </c>
      <c r="C121" s="17" t="s">
        <v>1464</v>
      </c>
      <c r="D121" s="28" t="s">
        <v>1354</v>
      </c>
      <c r="E121" s="18">
        <v>3</v>
      </c>
      <c r="F121" s="48">
        <v>0</v>
      </c>
      <c r="G121" s="60">
        <v>0</v>
      </c>
      <c r="H121" s="48" t="s">
        <v>498</v>
      </c>
      <c r="I121" s="48" t="s">
        <v>469</v>
      </c>
      <c r="J121" s="48">
        <v>0</v>
      </c>
      <c r="K121" s="48">
        <v>6</v>
      </c>
      <c r="L121" s="48">
        <v>9</v>
      </c>
      <c r="M121" s="48" t="s">
        <v>466</v>
      </c>
      <c r="N121" s="48"/>
      <c r="O121" s="18">
        <v>82</v>
      </c>
      <c r="Q121" s="48">
        <f t="shared" si="12"/>
        <v>133</v>
      </c>
    </row>
    <row r="122" spans="1:17" ht="13.2">
      <c r="A122" s="18">
        <v>540078</v>
      </c>
      <c r="B122" s="28" t="s">
        <v>1471</v>
      </c>
      <c r="C122" s="17" t="s">
        <v>1464</v>
      </c>
      <c r="D122" s="28" t="s">
        <v>1354</v>
      </c>
      <c r="E122" s="18">
        <v>3</v>
      </c>
      <c r="F122" s="48">
        <v>0</v>
      </c>
      <c r="G122" s="60">
        <v>0</v>
      </c>
      <c r="H122" s="48" t="s">
        <v>463</v>
      </c>
      <c r="I122" s="48"/>
      <c r="J122" s="48">
        <v>0</v>
      </c>
      <c r="K122" s="48">
        <v>3</v>
      </c>
      <c r="L122" s="48">
        <v>6</v>
      </c>
      <c r="M122" s="48" t="s">
        <v>466</v>
      </c>
      <c r="N122" s="48"/>
      <c r="O122" s="18">
        <v>83</v>
      </c>
      <c r="Q122" s="48">
        <f t="shared" si="12"/>
        <v>133</v>
      </c>
    </row>
    <row r="123" spans="1:17" ht="13.2">
      <c r="A123" s="18">
        <v>540279</v>
      </c>
      <c r="B123" s="28" t="s">
        <v>1472</v>
      </c>
      <c r="C123" s="17" t="s">
        <v>1464</v>
      </c>
      <c r="D123" s="28" t="s">
        <v>1354</v>
      </c>
      <c r="E123" s="18">
        <v>3</v>
      </c>
      <c r="F123" s="48">
        <v>0</v>
      </c>
      <c r="G123" s="60">
        <v>0</v>
      </c>
      <c r="H123" s="48" t="s">
        <v>498</v>
      </c>
      <c r="I123" s="48" t="s">
        <v>469</v>
      </c>
      <c r="J123" s="48">
        <v>0</v>
      </c>
      <c r="K123" s="48">
        <v>2</v>
      </c>
      <c r="L123" s="48">
        <v>0</v>
      </c>
      <c r="M123" s="48" t="s">
        <v>466</v>
      </c>
      <c r="N123" s="48"/>
      <c r="O123" s="18">
        <v>21</v>
      </c>
      <c r="Q123" s="48">
        <f t="shared" si="12"/>
        <v>133</v>
      </c>
    </row>
    <row r="124" spans="1:17" ht="13.2">
      <c r="A124" s="18">
        <v>540079</v>
      </c>
      <c r="B124" s="28" t="s">
        <v>1474</v>
      </c>
      <c r="C124" s="17" t="s">
        <v>1464</v>
      </c>
      <c r="D124" s="28" t="s">
        <v>1354</v>
      </c>
      <c r="E124" s="18">
        <v>3</v>
      </c>
      <c r="F124" s="48">
        <v>0</v>
      </c>
      <c r="G124" s="60">
        <v>5</v>
      </c>
      <c r="H124" s="48" t="s">
        <v>482</v>
      </c>
      <c r="I124" s="48" t="s">
        <v>516</v>
      </c>
      <c r="J124" s="48">
        <v>0</v>
      </c>
      <c r="K124" s="48">
        <v>1</v>
      </c>
      <c r="L124" s="48">
        <v>2</v>
      </c>
      <c r="M124" s="48" t="s">
        <v>466</v>
      </c>
      <c r="N124" s="48"/>
      <c r="O124" s="18">
        <v>95</v>
      </c>
      <c r="Q124" s="48">
        <f t="shared" si="12"/>
        <v>87</v>
      </c>
    </row>
    <row r="125" spans="1:17" ht="13.2">
      <c r="A125" s="18">
        <v>540082</v>
      </c>
      <c r="B125" s="28" t="s">
        <v>1476</v>
      </c>
      <c r="C125" s="17" t="s">
        <v>1464</v>
      </c>
      <c r="D125" s="28" t="s">
        <v>1354</v>
      </c>
      <c r="E125" s="18">
        <v>3</v>
      </c>
      <c r="F125" s="48">
        <v>0</v>
      </c>
      <c r="G125" s="60">
        <v>13</v>
      </c>
      <c r="H125" s="48" t="s">
        <v>520</v>
      </c>
      <c r="I125" s="48" t="s">
        <v>469</v>
      </c>
      <c r="J125" s="48">
        <v>0</v>
      </c>
      <c r="K125" s="48">
        <v>2</v>
      </c>
      <c r="L125" s="48">
        <v>5</v>
      </c>
      <c r="M125" s="48" t="s">
        <v>466</v>
      </c>
      <c r="N125" s="48"/>
      <c r="O125" s="18">
        <v>43</v>
      </c>
      <c r="Q125" s="48">
        <f t="shared" si="12"/>
        <v>58</v>
      </c>
    </row>
    <row r="126" spans="1:17" ht="13.2">
      <c r="A126" s="18">
        <v>540223</v>
      </c>
      <c r="B126" s="28" t="s">
        <v>1477</v>
      </c>
      <c r="C126" s="17" t="s">
        <v>1464</v>
      </c>
      <c r="D126" s="28" t="s">
        <v>1354</v>
      </c>
      <c r="E126" s="18">
        <v>3</v>
      </c>
      <c r="F126" s="48">
        <v>0</v>
      </c>
      <c r="G126" s="60">
        <v>29</v>
      </c>
      <c r="H126" s="48" t="s">
        <v>525</v>
      </c>
      <c r="I126" s="48" t="s">
        <v>526</v>
      </c>
      <c r="J126" s="48">
        <v>8</v>
      </c>
      <c r="K126" s="48">
        <v>22</v>
      </c>
      <c r="L126" s="48">
        <v>30</v>
      </c>
      <c r="M126" s="48" t="s">
        <v>466</v>
      </c>
      <c r="N126" s="48"/>
      <c r="O126" s="18">
        <v>353</v>
      </c>
      <c r="Q126" s="48">
        <f t="shared" si="12"/>
        <v>33</v>
      </c>
    </row>
    <row r="127" spans="1:17" ht="13.2">
      <c r="A127" s="18">
        <v>540083</v>
      </c>
      <c r="B127" s="28" t="s">
        <v>1478</v>
      </c>
      <c r="C127" s="17" t="s">
        <v>1464</v>
      </c>
      <c r="D127" s="28" t="s">
        <v>1354</v>
      </c>
      <c r="E127" s="18">
        <v>3</v>
      </c>
      <c r="F127" s="48">
        <v>0</v>
      </c>
      <c r="G127" s="60">
        <v>3</v>
      </c>
      <c r="H127" s="48" t="s">
        <v>531</v>
      </c>
      <c r="I127" s="48" t="s">
        <v>532</v>
      </c>
      <c r="J127" s="48">
        <v>3</v>
      </c>
      <c r="K127" s="48">
        <v>39</v>
      </c>
      <c r="L127" s="48">
        <v>33</v>
      </c>
      <c r="M127" s="48" t="s">
        <v>466</v>
      </c>
      <c r="N127" s="48"/>
      <c r="O127" s="18">
        <v>1059</v>
      </c>
      <c r="Q127" s="48">
        <f t="shared" si="12"/>
        <v>108</v>
      </c>
    </row>
    <row r="128" spans="1:17" ht="13.2">
      <c r="A128" s="18">
        <v>540029</v>
      </c>
      <c r="B128" s="28" t="s">
        <v>1404</v>
      </c>
      <c r="C128" s="17" t="s">
        <v>1464</v>
      </c>
      <c r="D128" s="18" t="s">
        <v>1379</v>
      </c>
      <c r="E128" s="18">
        <v>4</v>
      </c>
      <c r="F128" s="48">
        <v>0</v>
      </c>
      <c r="G128" s="71">
        <v>0</v>
      </c>
      <c r="H128" s="57" t="s">
        <v>212</v>
      </c>
      <c r="I128" s="57" t="s">
        <v>227</v>
      </c>
      <c r="J128" s="57">
        <v>0</v>
      </c>
      <c r="K128" s="57">
        <v>5</v>
      </c>
      <c r="L128" s="57">
        <v>2</v>
      </c>
      <c r="M128" s="54">
        <v>40424</v>
      </c>
      <c r="N128" s="57"/>
      <c r="O128" s="144">
        <v>57</v>
      </c>
      <c r="Q128" s="48" t="str">
        <f t="shared" si="12"/>
        <v/>
      </c>
    </row>
    <row r="129" spans="1:17" ht="13.2">
      <c r="A129" s="18">
        <v>540081</v>
      </c>
      <c r="B129" s="28" t="s">
        <v>1475</v>
      </c>
      <c r="C129" s="17" t="s">
        <v>1464</v>
      </c>
      <c r="D129" s="18" t="s">
        <v>1379</v>
      </c>
      <c r="E129" s="18">
        <v>3</v>
      </c>
      <c r="F129" s="48">
        <v>0</v>
      </c>
      <c r="G129" s="71">
        <v>13</v>
      </c>
      <c r="H129" s="57" t="s">
        <v>1037</v>
      </c>
      <c r="I129" s="57" t="s">
        <v>1038</v>
      </c>
      <c r="J129" s="57">
        <v>5</v>
      </c>
      <c r="K129" s="57">
        <v>59</v>
      </c>
      <c r="L129" s="57">
        <v>56</v>
      </c>
      <c r="M129" s="54">
        <v>39484</v>
      </c>
      <c r="N129" s="57"/>
      <c r="O129" s="144">
        <v>656</v>
      </c>
      <c r="Q129" s="48" t="str">
        <f t="shared" si="12"/>
        <v/>
      </c>
    </row>
    <row r="130" spans="1:17" ht="13.2">
      <c r="A130" s="18">
        <v>540033</v>
      </c>
      <c r="B130" s="28" t="s">
        <v>1408</v>
      </c>
      <c r="C130" s="17" t="s">
        <v>1464</v>
      </c>
      <c r="D130" s="18" t="s">
        <v>1379</v>
      </c>
      <c r="E130" s="18">
        <v>4</v>
      </c>
      <c r="F130" s="48">
        <v>0</v>
      </c>
      <c r="G130" s="71">
        <v>0</v>
      </c>
      <c r="H130" s="57" t="s">
        <v>250</v>
      </c>
      <c r="I130" s="57" t="s">
        <v>227</v>
      </c>
      <c r="J130" s="57">
        <v>0</v>
      </c>
      <c r="K130" s="57">
        <v>0</v>
      </c>
      <c r="L130" s="57">
        <v>0</v>
      </c>
      <c r="M130" s="54">
        <v>40424</v>
      </c>
      <c r="N130" s="57"/>
      <c r="O130" s="144">
        <v>0</v>
      </c>
      <c r="Q130" s="48" t="str">
        <f t="shared" si="12"/>
        <v/>
      </c>
    </row>
    <row r="131" spans="1:17" ht="13.2">
      <c r="A131" s="21">
        <v>540070</v>
      </c>
      <c r="B131" s="30" t="s">
        <v>1473</v>
      </c>
      <c r="C131" s="20" t="s">
        <v>1464</v>
      </c>
      <c r="D131" s="30" t="s">
        <v>1352</v>
      </c>
      <c r="E131" s="21">
        <v>3</v>
      </c>
      <c r="F131" s="46">
        <v>0</v>
      </c>
      <c r="G131" s="61">
        <v>562</v>
      </c>
      <c r="H131" s="46" t="s">
        <v>508</v>
      </c>
      <c r="I131" s="46" t="s">
        <v>509</v>
      </c>
      <c r="J131" s="46">
        <v>120</v>
      </c>
      <c r="K131" s="46">
        <v>484</v>
      </c>
      <c r="L131" s="46">
        <v>808</v>
      </c>
      <c r="M131" s="46" t="s">
        <v>479</v>
      </c>
      <c r="N131" s="46" t="s">
        <v>48</v>
      </c>
      <c r="O131" s="21">
        <v>8576</v>
      </c>
      <c r="Q131" s="46">
        <f t="shared" si="12"/>
        <v>2</v>
      </c>
    </row>
    <row r="132" spans="1:17">
      <c r="A132" s="19"/>
      <c r="B132" s="29"/>
      <c r="C132" s="73" t="s">
        <v>462</v>
      </c>
      <c r="D132" s="29" t="s">
        <v>5</v>
      </c>
      <c r="E132" s="19">
        <v>3</v>
      </c>
      <c r="F132" s="19">
        <f>SUM(F115:F131)</f>
        <v>0</v>
      </c>
      <c r="G132" s="62">
        <f t="shared" ref="G132:L132" si="20">SUM(G115:G131)</f>
        <v>779</v>
      </c>
      <c r="H132" s="19"/>
      <c r="I132" s="19"/>
      <c r="J132" s="19">
        <f t="shared" si="20"/>
        <v>160</v>
      </c>
      <c r="K132" s="19">
        <f t="shared" si="20"/>
        <v>925</v>
      </c>
      <c r="L132" s="19">
        <f t="shared" si="20"/>
        <v>1318</v>
      </c>
      <c r="M132" s="56"/>
      <c r="N132" s="55"/>
      <c r="O132" s="19">
        <v>14745</v>
      </c>
      <c r="Q132" s="69">
        <f t="shared" si="12"/>
        <v>3</v>
      </c>
    </row>
    <row r="133" spans="1:17" ht="13.2">
      <c r="A133" s="18">
        <v>540086</v>
      </c>
      <c r="B133" s="28" t="s">
        <v>1479</v>
      </c>
      <c r="C133" s="17" t="s">
        <v>1480</v>
      </c>
      <c r="D133" s="28" t="s">
        <v>1354</v>
      </c>
      <c r="E133" s="18">
        <v>7</v>
      </c>
      <c r="F133" s="48">
        <v>0</v>
      </c>
      <c r="G133" s="60">
        <v>0</v>
      </c>
      <c r="H133" s="48" t="s">
        <v>542</v>
      </c>
      <c r="I133" s="48"/>
      <c r="J133" s="48">
        <v>0</v>
      </c>
      <c r="K133" s="48">
        <v>6</v>
      </c>
      <c r="L133" s="48">
        <v>1</v>
      </c>
      <c r="M133" s="48" t="s">
        <v>107</v>
      </c>
      <c r="N133" s="48"/>
      <c r="O133" s="18">
        <v>32</v>
      </c>
      <c r="Q133" s="48">
        <f t="shared" si="12"/>
        <v>133</v>
      </c>
    </row>
    <row r="134" spans="1:17" ht="13.2">
      <c r="A134" s="18">
        <v>540087</v>
      </c>
      <c r="B134" s="28" t="s">
        <v>1482</v>
      </c>
      <c r="C134" s="17" t="s">
        <v>1480</v>
      </c>
      <c r="D134" s="28" t="s">
        <v>1354</v>
      </c>
      <c r="E134" s="18">
        <v>7</v>
      </c>
      <c r="F134" s="48">
        <v>10</v>
      </c>
      <c r="G134" s="60">
        <v>34</v>
      </c>
      <c r="H134" s="48" t="s">
        <v>550</v>
      </c>
      <c r="I134" s="48" t="s">
        <v>256</v>
      </c>
      <c r="J134" s="48">
        <v>2</v>
      </c>
      <c r="K134" s="48">
        <v>47</v>
      </c>
      <c r="L134" s="48">
        <v>19</v>
      </c>
      <c r="M134" s="48" t="s">
        <v>107</v>
      </c>
      <c r="N134" s="48"/>
      <c r="O134" s="18">
        <v>350</v>
      </c>
      <c r="Q134" s="48">
        <f t="shared" si="12"/>
        <v>31</v>
      </c>
    </row>
    <row r="135" spans="1:17" ht="13.2">
      <c r="A135" s="21">
        <v>540085</v>
      </c>
      <c r="B135" s="30" t="s">
        <v>1481</v>
      </c>
      <c r="C135" s="20" t="s">
        <v>1480</v>
      </c>
      <c r="D135" s="30" t="s">
        <v>1352</v>
      </c>
      <c r="E135" s="21">
        <v>7</v>
      </c>
      <c r="F135" s="46">
        <v>0</v>
      </c>
      <c r="G135" s="61">
        <v>12</v>
      </c>
      <c r="H135" s="46" t="s">
        <v>546</v>
      </c>
      <c r="I135" s="46"/>
      <c r="J135" s="46">
        <v>8</v>
      </c>
      <c r="K135" s="46">
        <v>152</v>
      </c>
      <c r="L135" s="46">
        <v>43</v>
      </c>
      <c r="M135" s="46" t="s">
        <v>107</v>
      </c>
      <c r="N135" s="46"/>
      <c r="O135" s="21">
        <v>689</v>
      </c>
      <c r="Q135" s="46">
        <f t="shared" ref="Q135:Q198" si="21">IF(OR($D135 = "SPLIT",$L135= "N/A"),"",COUNTIFS($D$6:$D$363,$D135,G$6:G$363,"&gt;"&amp;G135)+1)</f>
        <v>41</v>
      </c>
    </row>
    <row r="136" spans="1:17">
      <c r="A136" s="19"/>
      <c r="B136" s="29"/>
      <c r="C136" s="73" t="s">
        <v>541</v>
      </c>
      <c r="D136" s="29" t="s">
        <v>5</v>
      </c>
      <c r="E136" s="19">
        <v>7</v>
      </c>
      <c r="F136" s="19">
        <f>SUM(F133:F135)</f>
        <v>10</v>
      </c>
      <c r="G136" s="62">
        <f t="shared" ref="G136:L136" si="22">SUM(G133:G135)</f>
        <v>46</v>
      </c>
      <c r="H136" s="19"/>
      <c r="I136" s="19"/>
      <c r="J136" s="19">
        <f t="shared" si="22"/>
        <v>10</v>
      </c>
      <c r="K136" s="19">
        <f t="shared" si="22"/>
        <v>205</v>
      </c>
      <c r="L136" s="19">
        <f t="shared" si="22"/>
        <v>63</v>
      </c>
      <c r="M136" s="56"/>
      <c r="N136" s="55"/>
      <c r="O136" s="19">
        <v>1071</v>
      </c>
      <c r="Q136" s="69">
        <f t="shared" si="21"/>
        <v>40</v>
      </c>
    </row>
    <row r="137" spans="1:17" ht="13.2">
      <c r="A137" s="18">
        <v>540089</v>
      </c>
      <c r="B137" s="28" t="s">
        <v>1483</v>
      </c>
      <c r="C137" s="17" t="s">
        <v>1484</v>
      </c>
      <c r="D137" s="28" t="s">
        <v>1354</v>
      </c>
      <c r="E137" s="18">
        <v>2</v>
      </c>
      <c r="F137" s="48">
        <v>0</v>
      </c>
      <c r="G137" s="60">
        <v>6</v>
      </c>
      <c r="H137" s="48" t="s">
        <v>556</v>
      </c>
      <c r="I137" s="48" t="s">
        <v>557</v>
      </c>
      <c r="J137" s="48">
        <v>1</v>
      </c>
      <c r="K137" s="48">
        <v>8</v>
      </c>
      <c r="L137" s="48">
        <v>14</v>
      </c>
      <c r="M137" s="48" t="s">
        <v>559</v>
      </c>
      <c r="N137" s="48"/>
      <c r="O137" s="18">
        <v>115</v>
      </c>
      <c r="Q137" s="48">
        <f t="shared" si="21"/>
        <v>81</v>
      </c>
    </row>
    <row r="138" spans="1:17" ht="13.2">
      <c r="A138" s="18">
        <v>540090</v>
      </c>
      <c r="B138" s="28" t="s">
        <v>1486</v>
      </c>
      <c r="C138" s="17" t="s">
        <v>1484</v>
      </c>
      <c r="D138" s="28" t="s">
        <v>1354</v>
      </c>
      <c r="E138" s="18">
        <v>2</v>
      </c>
      <c r="F138" s="48">
        <v>0</v>
      </c>
      <c r="G138" s="60">
        <v>3</v>
      </c>
      <c r="H138" s="48"/>
      <c r="I138" s="48" t="s">
        <v>568</v>
      </c>
      <c r="J138" s="48">
        <v>0</v>
      </c>
      <c r="K138" s="48">
        <v>3</v>
      </c>
      <c r="L138" s="48">
        <v>0</v>
      </c>
      <c r="M138" s="48" t="s">
        <v>559</v>
      </c>
      <c r="N138" s="48"/>
      <c r="O138" s="18">
        <v>44</v>
      </c>
      <c r="Q138" s="48">
        <f t="shared" si="21"/>
        <v>108</v>
      </c>
    </row>
    <row r="139" spans="1:17" ht="13.2">
      <c r="A139" s="21">
        <v>540088</v>
      </c>
      <c r="B139" s="30" t="s">
        <v>1485</v>
      </c>
      <c r="C139" s="20" t="s">
        <v>1484</v>
      </c>
      <c r="D139" s="30" t="s">
        <v>1352</v>
      </c>
      <c r="E139" s="21">
        <v>2</v>
      </c>
      <c r="F139" s="46">
        <v>0</v>
      </c>
      <c r="G139" s="61">
        <v>114</v>
      </c>
      <c r="H139" s="46" t="s">
        <v>563</v>
      </c>
      <c r="I139" s="46"/>
      <c r="J139" s="46">
        <v>42</v>
      </c>
      <c r="K139" s="46">
        <v>128</v>
      </c>
      <c r="L139" s="46">
        <v>80</v>
      </c>
      <c r="M139" s="46" t="s">
        <v>559</v>
      </c>
      <c r="N139" s="46"/>
      <c r="O139" s="21">
        <v>2543</v>
      </c>
      <c r="Q139" s="46">
        <f t="shared" si="21"/>
        <v>10</v>
      </c>
    </row>
    <row r="140" spans="1:17">
      <c r="A140" s="19"/>
      <c r="B140" s="29"/>
      <c r="C140" s="73" t="s">
        <v>555</v>
      </c>
      <c r="D140" s="29" t="s">
        <v>5</v>
      </c>
      <c r="E140" s="19">
        <v>2</v>
      </c>
      <c r="F140" s="19">
        <f>SUM(F137:F139)</f>
        <v>0</v>
      </c>
      <c r="G140" s="62">
        <f t="shared" ref="G140:L140" si="23">SUM(G137:G139)</f>
        <v>123</v>
      </c>
      <c r="H140" s="19"/>
      <c r="I140" s="19"/>
      <c r="J140" s="19">
        <f t="shared" si="23"/>
        <v>43</v>
      </c>
      <c r="K140" s="19">
        <f t="shared" si="23"/>
        <v>139</v>
      </c>
      <c r="L140" s="19">
        <f t="shared" si="23"/>
        <v>94</v>
      </c>
      <c r="M140" s="56"/>
      <c r="N140" s="55"/>
      <c r="O140" s="19">
        <v>2702</v>
      </c>
      <c r="Q140" s="69">
        <f t="shared" si="21"/>
        <v>29</v>
      </c>
    </row>
    <row r="141" spans="1:17" ht="13.2">
      <c r="A141" s="18">
        <v>540092</v>
      </c>
      <c r="B141" s="28" t="s">
        <v>1487</v>
      </c>
      <c r="C141" s="17" t="s">
        <v>1488</v>
      </c>
      <c r="D141" s="28" t="s">
        <v>1354</v>
      </c>
      <c r="E141" s="18">
        <v>2</v>
      </c>
      <c r="F141" s="48">
        <v>0</v>
      </c>
      <c r="G141" s="60">
        <v>4</v>
      </c>
      <c r="H141" s="48" t="s">
        <v>573</v>
      </c>
      <c r="I141" s="48" t="s">
        <v>574</v>
      </c>
      <c r="J141" s="48">
        <v>2</v>
      </c>
      <c r="K141" s="48">
        <v>7</v>
      </c>
      <c r="L141" s="48">
        <v>3</v>
      </c>
      <c r="M141" s="48" t="s">
        <v>466</v>
      </c>
      <c r="N141" s="48"/>
      <c r="O141" s="18">
        <v>70</v>
      </c>
      <c r="Q141" s="48">
        <f t="shared" si="21"/>
        <v>97</v>
      </c>
    </row>
    <row r="142" spans="1:17" ht="13.2">
      <c r="A142" s="18">
        <v>545535</v>
      </c>
      <c r="B142" s="28" t="s">
        <v>1489</v>
      </c>
      <c r="C142" s="17" t="s">
        <v>1488</v>
      </c>
      <c r="D142" s="28" t="s">
        <v>1354</v>
      </c>
      <c r="E142" s="18">
        <v>2</v>
      </c>
      <c r="F142" s="48">
        <v>0</v>
      </c>
      <c r="G142" s="60">
        <v>8</v>
      </c>
      <c r="H142" s="48" t="s">
        <v>587</v>
      </c>
      <c r="I142" s="48" t="s">
        <v>588</v>
      </c>
      <c r="J142" s="48">
        <v>4</v>
      </c>
      <c r="K142" s="48">
        <v>2</v>
      </c>
      <c r="L142" s="48">
        <v>6</v>
      </c>
      <c r="M142" s="48" t="s">
        <v>466</v>
      </c>
      <c r="N142" s="48"/>
      <c r="O142" s="18">
        <v>4</v>
      </c>
      <c r="Q142" s="48">
        <f t="shared" si="21"/>
        <v>73</v>
      </c>
    </row>
    <row r="143" spans="1:17" ht="13.2">
      <c r="A143" s="18">
        <v>545537</v>
      </c>
      <c r="B143" s="28" t="s">
        <v>1491</v>
      </c>
      <c r="C143" s="17" t="s">
        <v>1488</v>
      </c>
      <c r="D143" s="28" t="s">
        <v>1354</v>
      </c>
      <c r="E143" s="18">
        <v>2</v>
      </c>
      <c r="F143" s="48">
        <v>0</v>
      </c>
      <c r="G143" s="60">
        <v>3</v>
      </c>
      <c r="H143" s="48" t="s">
        <v>592</v>
      </c>
      <c r="I143" s="48" t="s">
        <v>593</v>
      </c>
      <c r="J143" s="48">
        <v>3</v>
      </c>
      <c r="K143" s="48">
        <v>6</v>
      </c>
      <c r="L143" s="48">
        <v>14</v>
      </c>
      <c r="M143" s="48" t="s">
        <v>466</v>
      </c>
      <c r="N143" s="48"/>
      <c r="O143" s="18">
        <v>164</v>
      </c>
      <c r="Q143" s="48">
        <f t="shared" si="21"/>
        <v>108</v>
      </c>
    </row>
    <row r="144" spans="1:17" ht="13.2">
      <c r="A144" s="18">
        <v>540095</v>
      </c>
      <c r="B144" s="28" t="s">
        <v>1492</v>
      </c>
      <c r="C144" s="17" t="s">
        <v>1488</v>
      </c>
      <c r="D144" s="28" t="s">
        <v>1354</v>
      </c>
      <c r="E144" s="18">
        <v>2</v>
      </c>
      <c r="F144" s="48">
        <v>0</v>
      </c>
      <c r="G144" s="60">
        <v>0</v>
      </c>
      <c r="H144" s="48" t="s">
        <v>597</v>
      </c>
      <c r="I144" s="48" t="s">
        <v>464</v>
      </c>
      <c r="J144" s="48">
        <v>0</v>
      </c>
      <c r="K144" s="48">
        <v>2</v>
      </c>
      <c r="L144" s="48">
        <v>8</v>
      </c>
      <c r="M144" s="48" t="s">
        <v>466</v>
      </c>
      <c r="N144" s="48"/>
      <c r="O144" s="18">
        <v>30</v>
      </c>
      <c r="Q144" s="48">
        <f t="shared" si="21"/>
        <v>133</v>
      </c>
    </row>
    <row r="145" spans="1:17" ht="13.2">
      <c r="A145" s="18">
        <v>545539</v>
      </c>
      <c r="B145" s="28" t="s">
        <v>1493</v>
      </c>
      <c r="C145" s="17" t="s">
        <v>1488</v>
      </c>
      <c r="D145" s="28" t="s">
        <v>1354</v>
      </c>
      <c r="E145" s="18">
        <v>2</v>
      </c>
      <c r="F145" s="48">
        <v>0</v>
      </c>
      <c r="G145" s="60">
        <v>4</v>
      </c>
      <c r="H145" s="48" t="s">
        <v>587</v>
      </c>
      <c r="I145" s="48" t="s">
        <v>593</v>
      </c>
      <c r="J145" s="48">
        <v>4</v>
      </c>
      <c r="K145" s="48">
        <v>0</v>
      </c>
      <c r="L145" s="48">
        <v>1</v>
      </c>
      <c r="M145" s="48" t="s">
        <v>466</v>
      </c>
      <c r="N145" s="48"/>
      <c r="O145" s="18">
        <v>18</v>
      </c>
      <c r="Q145" s="48">
        <f t="shared" si="21"/>
        <v>97</v>
      </c>
    </row>
    <row r="146" spans="1:17" ht="13.2">
      <c r="A146" s="21">
        <v>545536</v>
      </c>
      <c r="B146" s="30" t="s">
        <v>1490</v>
      </c>
      <c r="C146" s="20" t="s">
        <v>1488</v>
      </c>
      <c r="D146" s="30" t="s">
        <v>1352</v>
      </c>
      <c r="E146" s="21">
        <v>2</v>
      </c>
      <c r="F146" s="46">
        <v>0</v>
      </c>
      <c r="G146" s="61">
        <v>1091</v>
      </c>
      <c r="H146" s="46" t="s">
        <v>579</v>
      </c>
      <c r="I146" s="46" t="s">
        <v>580</v>
      </c>
      <c r="J146" s="46">
        <v>161</v>
      </c>
      <c r="K146" s="46">
        <v>144</v>
      </c>
      <c r="L146" s="46">
        <v>313</v>
      </c>
      <c r="M146" s="46" t="s">
        <v>466</v>
      </c>
      <c r="N146" s="46"/>
      <c r="O146" s="21">
        <v>5219</v>
      </c>
      <c r="Q146" s="46">
        <f t="shared" si="21"/>
        <v>1</v>
      </c>
    </row>
    <row r="147" spans="1:17">
      <c r="A147" s="19"/>
      <c r="B147" s="29"/>
      <c r="C147" s="73" t="s">
        <v>572</v>
      </c>
      <c r="D147" s="29" t="s">
        <v>5</v>
      </c>
      <c r="E147" s="19">
        <v>2</v>
      </c>
      <c r="F147" s="19">
        <f>SUM(F141:F146)</f>
        <v>0</v>
      </c>
      <c r="G147" s="62">
        <f t="shared" ref="G147:L147" si="24">SUM(G141:G146)</f>
        <v>1110</v>
      </c>
      <c r="H147" s="19"/>
      <c r="I147" s="19"/>
      <c r="J147" s="19">
        <f t="shared" si="24"/>
        <v>174</v>
      </c>
      <c r="K147" s="19">
        <f t="shared" si="24"/>
        <v>161</v>
      </c>
      <c r="L147" s="19">
        <f t="shared" si="24"/>
        <v>345</v>
      </c>
      <c r="M147" s="56"/>
      <c r="N147" s="55"/>
      <c r="O147" s="19">
        <v>5505</v>
      </c>
      <c r="Q147" s="69">
        <f t="shared" si="21"/>
        <v>2</v>
      </c>
    </row>
    <row r="148" spans="1:17" ht="13.2">
      <c r="A148" s="18">
        <v>540098</v>
      </c>
      <c r="B148" s="28" t="s">
        <v>1494</v>
      </c>
      <c r="C148" s="17" t="s">
        <v>1495</v>
      </c>
      <c r="D148" s="28" t="s">
        <v>1354</v>
      </c>
      <c r="E148" s="18">
        <v>6</v>
      </c>
      <c r="F148" s="48">
        <v>0</v>
      </c>
      <c r="G148" s="60">
        <v>0</v>
      </c>
      <c r="H148" s="48" t="s">
        <v>605</v>
      </c>
      <c r="I148" s="48" t="s">
        <v>606</v>
      </c>
      <c r="J148" s="48">
        <v>0</v>
      </c>
      <c r="K148" s="48">
        <v>5</v>
      </c>
      <c r="L148" s="48">
        <v>0</v>
      </c>
      <c r="M148" s="48" t="s">
        <v>608</v>
      </c>
      <c r="N148" s="48"/>
      <c r="O148" s="18">
        <v>28</v>
      </c>
      <c r="Q148" s="48">
        <f t="shared" si="21"/>
        <v>133</v>
      </c>
    </row>
    <row r="149" spans="1:17" ht="13.2">
      <c r="A149" s="18">
        <v>540099</v>
      </c>
      <c r="B149" s="28" t="s">
        <v>1496</v>
      </c>
      <c r="C149" s="17" t="s">
        <v>1495</v>
      </c>
      <c r="D149" s="28" t="s">
        <v>1354</v>
      </c>
      <c r="E149" s="18">
        <v>6</v>
      </c>
      <c r="F149" s="48">
        <v>0</v>
      </c>
      <c r="G149" s="60">
        <v>26</v>
      </c>
      <c r="H149" s="48" t="s">
        <v>611</v>
      </c>
      <c r="I149" s="48" t="s">
        <v>606</v>
      </c>
      <c r="J149" s="48">
        <v>7</v>
      </c>
      <c r="K149" s="48">
        <v>12</v>
      </c>
      <c r="L149" s="48">
        <v>5</v>
      </c>
      <c r="M149" s="48" t="s">
        <v>613</v>
      </c>
      <c r="N149" s="48"/>
      <c r="O149" s="18">
        <v>50</v>
      </c>
      <c r="Q149" s="48">
        <f t="shared" si="21"/>
        <v>36</v>
      </c>
    </row>
    <row r="150" spans="1:17" ht="13.2">
      <c r="A150" s="18">
        <v>540100</v>
      </c>
      <c r="B150" s="28" t="s">
        <v>1497</v>
      </c>
      <c r="C150" s="17" t="s">
        <v>1495</v>
      </c>
      <c r="D150" s="28" t="s">
        <v>1354</v>
      </c>
      <c r="E150" s="18">
        <v>6</v>
      </c>
      <c r="F150" s="48">
        <v>0</v>
      </c>
      <c r="G150" s="60">
        <v>0</v>
      </c>
      <c r="H150" s="48" t="s">
        <v>611</v>
      </c>
      <c r="I150" s="48" t="s">
        <v>616</v>
      </c>
      <c r="J150" s="48">
        <v>0</v>
      </c>
      <c r="K150" s="48">
        <v>2</v>
      </c>
      <c r="L150" s="48">
        <v>3</v>
      </c>
      <c r="M150" s="48" t="s">
        <v>608</v>
      </c>
      <c r="N150" s="48"/>
      <c r="O150" s="18">
        <v>33</v>
      </c>
      <c r="Q150" s="48">
        <f t="shared" si="21"/>
        <v>133</v>
      </c>
    </row>
    <row r="151" spans="1:17" ht="13.2">
      <c r="A151" s="18">
        <v>540101</v>
      </c>
      <c r="B151" s="28" t="s">
        <v>1498</v>
      </c>
      <c r="C151" s="17" t="s">
        <v>1495</v>
      </c>
      <c r="D151" s="28" t="s">
        <v>1354</v>
      </c>
      <c r="E151" s="18">
        <v>6</v>
      </c>
      <c r="F151" s="48">
        <v>0</v>
      </c>
      <c r="G151" s="60">
        <v>5</v>
      </c>
      <c r="H151" s="48" t="s">
        <v>430</v>
      </c>
      <c r="I151" s="48" t="s">
        <v>393</v>
      </c>
      <c r="J151" s="48">
        <v>0</v>
      </c>
      <c r="K151" s="48">
        <v>8</v>
      </c>
      <c r="L151" s="48">
        <v>2</v>
      </c>
      <c r="M151" s="48" t="s">
        <v>608</v>
      </c>
      <c r="N151" s="48"/>
      <c r="O151" s="18">
        <v>51</v>
      </c>
      <c r="Q151" s="48">
        <f t="shared" si="21"/>
        <v>87</v>
      </c>
    </row>
    <row r="152" spans="1:17" ht="13.2">
      <c r="A152" s="18">
        <v>540102</v>
      </c>
      <c r="B152" s="28" t="s">
        <v>1499</v>
      </c>
      <c r="C152" s="17" t="s">
        <v>1495</v>
      </c>
      <c r="D152" s="28" t="s">
        <v>1354</v>
      </c>
      <c r="E152" s="18">
        <v>6</v>
      </c>
      <c r="F152" s="48">
        <v>0</v>
      </c>
      <c r="G152" s="60">
        <v>0</v>
      </c>
      <c r="H152" s="48"/>
      <c r="I152" s="48" t="s">
        <v>606</v>
      </c>
      <c r="J152" s="48">
        <v>0</v>
      </c>
      <c r="K152" s="48">
        <v>1</v>
      </c>
      <c r="L152" s="48">
        <v>0</v>
      </c>
      <c r="M152" s="48" t="s">
        <v>608</v>
      </c>
      <c r="N152" s="48"/>
      <c r="O152" s="18">
        <v>36</v>
      </c>
      <c r="Q152" s="48">
        <f t="shared" si="21"/>
        <v>133</v>
      </c>
    </row>
    <row r="153" spans="1:17" ht="13.2">
      <c r="A153" s="18">
        <v>540103</v>
      </c>
      <c r="B153" s="28" t="s">
        <v>1500</v>
      </c>
      <c r="C153" s="17" t="s">
        <v>1495</v>
      </c>
      <c r="D153" s="28" t="s">
        <v>1354</v>
      </c>
      <c r="E153" s="18">
        <v>6</v>
      </c>
      <c r="F153" s="48">
        <v>0</v>
      </c>
      <c r="G153" s="60">
        <v>12</v>
      </c>
      <c r="H153" s="48" t="s">
        <v>611</v>
      </c>
      <c r="I153" s="48" t="s">
        <v>626</v>
      </c>
      <c r="J153" s="48">
        <v>1</v>
      </c>
      <c r="K153" s="48">
        <v>5</v>
      </c>
      <c r="L153" s="48">
        <v>19</v>
      </c>
      <c r="M153" s="48" t="s">
        <v>608</v>
      </c>
      <c r="N153" s="48"/>
      <c r="O153" s="18">
        <v>199</v>
      </c>
      <c r="Q153" s="48">
        <f t="shared" si="21"/>
        <v>61</v>
      </c>
    </row>
    <row r="154" spans="1:17" ht="13.2">
      <c r="A154" s="18">
        <v>540104</v>
      </c>
      <c r="B154" s="28" t="s">
        <v>1502</v>
      </c>
      <c r="C154" s="17" t="s">
        <v>1495</v>
      </c>
      <c r="D154" s="28" t="s">
        <v>1354</v>
      </c>
      <c r="E154" s="18">
        <v>6</v>
      </c>
      <c r="F154" s="48">
        <v>0</v>
      </c>
      <c r="G154" s="60">
        <v>0</v>
      </c>
      <c r="H154" s="48" t="s">
        <v>636</v>
      </c>
      <c r="I154" s="48" t="s">
        <v>606</v>
      </c>
      <c r="J154" s="48">
        <v>0</v>
      </c>
      <c r="K154" s="48">
        <v>1</v>
      </c>
      <c r="L154" s="48">
        <v>0</v>
      </c>
      <c r="M154" s="48" t="s">
        <v>608</v>
      </c>
      <c r="N154" s="48"/>
      <c r="O154" s="18">
        <v>22</v>
      </c>
      <c r="Q154" s="48">
        <f t="shared" si="21"/>
        <v>133</v>
      </c>
    </row>
    <row r="155" spans="1:17" ht="13.2">
      <c r="A155" s="18">
        <v>540292</v>
      </c>
      <c r="B155" s="28" t="s">
        <v>1503</v>
      </c>
      <c r="C155" s="17" t="s">
        <v>1495</v>
      </c>
      <c r="D155" s="28" t="s">
        <v>1354</v>
      </c>
      <c r="E155" s="18">
        <v>6</v>
      </c>
      <c r="F155" s="48" t="s">
        <v>1700</v>
      </c>
      <c r="G155" s="60" t="s">
        <v>1700</v>
      </c>
      <c r="H155" s="48" t="s">
        <v>1700</v>
      </c>
      <c r="I155" s="48" t="s">
        <v>1700</v>
      </c>
      <c r="J155" s="48" t="s">
        <v>1700</v>
      </c>
      <c r="K155" s="48" t="s">
        <v>1700</v>
      </c>
      <c r="L155" s="48" t="s">
        <v>1700</v>
      </c>
      <c r="M155" s="48" t="s">
        <v>1700</v>
      </c>
      <c r="N155" s="48"/>
      <c r="O155" s="18">
        <v>56</v>
      </c>
      <c r="Q155" s="48" t="str">
        <f t="shared" si="21"/>
        <v/>
      </c>
    </row>
    <row r="156" spans="1:17" ht="13.2">
      <c r="A156" s="18">
        <v>540105</v>
      </c>
      <c r="B156" s="28" t="s">
        <v>1504</v>
      </c>
      <c r="C156" s="17" t="s">
        <v>1495</v>
      </c>
      <c r="D156" s="28" t="s">
        <v>1354</v>
      </c>
      <c r="E156" s="18">
        <v>6</v>
      </c>
      <c r="F156" s="48">
        <v>0</v>
      </c>
      <c r="G156" s="60">
        <v>0</v>
      </c>
      <c r="H156" s="48" t="s">
        <v>605</v>
      </c>
      <c r="I156" s="48" t="s">
        <v>616</v>
      </c>
      <c r="J156" s="48">
        <v>0</v>
      </c>
      <c r="K156" s="48">
        <v>2</v>
      </c>
      <c r="L156" s="48">
        <v>0</v>
      </c>
      <c r="M156" s="48" t="s">
        <v>608</v>
      </c>
      <c r="N156" s="48"/>
      <c r="O156" s="18">
        <v>23</v>
      </c>
      <c r="Q156" s="48">
        <f t="shared" si="21"/>
        <v>133</v>
      </c>
    </row>
    <row r="157" spans="1:17" ht="13.2">
      <c r="A157" s="18">
        <v>545556</v>
      </c>
      <c r="B157" s="28" t="s">
        <v>1505</v>
      </c>
      <c r="C157" s="17" t="s">
        <v>1495</v>
      </c>
      <c r="D157" s="28" t="s">
        <v>1354</v>
      </c>
      <c r="E157" s="18">
        <v>6</v>
      </c>
      <c r="F157" s="48" t="s">
        <v>1700</v>
      </c>
      <c r="G157" s="60" t="s">
        <v>1700</v>
      </c>
      <c r="H157" s="48" t="s">
        <v>1700</v>
      </c>
      <c r="I157" s="48" t="s">
        <v>1700</v>
      </c>
      <c r="J157" s="48" t="s">
        <v>1700</v>
      </c>
      <c r="K157" s="48" t="s">
        <v>1700</v>
      </c>
      <c r="L157" s="48" t="s">
        <v>1700</v>
      </c>
      <c r="M157" s="48" t="s">
        <v>1700</v>
      </c>
      <c r="N157" s="48"/>
      <c r="O157" s="18" t="s">
        <v>1700</v>
      </c>
      <c r="Q157" s="48" t="str">
        <f t="shared" si="21"/>
        <v/>
      </c>
    </row>
    <row r="158" spans="1:17" ht="13.2">
      <c r="A158" s="18">
        <v>540106</v>
      </c>
      <c r="B158" s="28" t="s">
        <v>1506</v>
      </c>
      <c r="C158" s="17" t="s">
        <v>1495</v>
      </c>
      <c r="D158" s="28" t="s">
        <v>1354</v>
      </c>
      <c r="E158" s="18">
        <v>6</v>
      </c>
      <c r="F158" s="48">
        <v>0</v>
      </c>
      <c r="G158" s="60">
        <v>1</v>
      </c>
      <c r="H158" s="48" t="s">
        <v>605</v>
      </c>
      <c r="I158" s="48" t="s">
        <v>606</v>
      </c>
      <c r="J158" s="48">
        <v>0</v>
      </c>
      <c r="K158" s="48">
        <v>0</v>
      </c>
      <c r="L158" s="48">
        <v>5</v>
      </c>
      <c r="M158" s="48" t="s">
        <v>608</v>
      </c>
      <c r="N158" s="48"/>
      <c r="O158" s="18">
        <v>48</v>
      </c>
      <c r="Q158" s="48">
        <f t="shared" si="21"/>
        <v>130</v>
      </c>
    </row>
    <row r="159" spans="1:17" ht="13.2">
      <c r="A159" s="21">
        <v>540097</v>
      </c>
      <c r="B159" s="30" t="s">
        <v>1501</v>
      </c>
      <c r="C159" s="20" t="s">
        <v>1495</v>
      </c>
      <c r="D159" s="30" t="s">
        <v>1352</v>
      </c>
      <c r="E159" s="21">
        <v>6</v>
      </c>
      <c r="F159" s="46">
        <v>0</v>
      </c>
      <c r="G159" s="61">
        <v>43</v>
      </c>
      <c r="H159" s="46" t="s">
        <v>630</v>
      </c>
      <c r="I159" s="46" t="s">
        <v>631</v>
      </c>
      <c r="J159" s="46">
        <v>14</v>
      </c>
      <c r="K159" s="46">
        <v>84</v>
      </c>
      <c r="L159" s="46">
        <v>105</v>
      </c>
      <c r="M159" s="46" t="s">
        <v>613</v>
      </c>
      <c r="N159" s="46"/>
      <c r="O159" s="21">
        <v>1152</v>
      </c>
      <c r="Q159" s="46">
        <f t="shared" si="21"/>
        <v>28</v>
      </c>
    </row>
    <row r="160" spans="1:17">
      <c r="A160" s="19"/>
      <c r="B160" s="29"/>
      <c r="C160" s="73" t="s">
        <v>604</v>
      </c>
      <c r="D160" s="29" t="s">
        <v>5</v>
      </c>
      <c r="E160" s="19">
        <v>6</v>
      </c>
      <c r="F160" s="19">
        <f>SUM(F148:F159)</f>
        <v>0</v>
      </c>
      <c r="G160" s="62">
        <f t="shared" ref="G160:L160" si="25">SUM(G148:G159)</f>
        <v>87</v>
      </c>
      <c r="H160" s="19"/>
      <c r="I160" s="19"/>
      <c r="J160" s="19">
        <f t="shared" si="25"/>
        <v>22</v>
      </c>
      <c r="K160" s="19">
        <f t="shared" si="25"/>
        <v>120</v>
      </c>
      <c r="L160" s="19">
        <f t="shared" si="25"/>
        <v>139</v>
      </c>
      <c r="M160" s="56"/>
      <c r="N160" s="55"/>
      <c r="O160" s="19">
        <v>1698</v>
      </c>
      <c r="Q160" s="69">
        <f t="shared" si="21"/>
        <v>33</v>
      </c>
    </row>
    <row r="161" spans="1:17" ht="13.2">
      <c r="A161" s="18">
        <v>540108</v>
      </c>
      <c r="B161" s="28" t="s">
        <v>1507</v>
      </c>
      <c r="C161" s="17" t="s">
        <v>1508</v>
      </c>
      <c r="D161" s="28" t="s">
        <v>1354</v>
      </c>
      <c r="E161" s="18">
        <v>10</v>
      </c>
      <c r="F161" s="48">
        <v>0</v>
      </c>
      <c r="G161" s="60">
        <v>39</v>
      </c>
      <c r="H161" s="48" t="s">
        <v>646</v>
      </c>
      <c r="I161" s="48" t="s">
        <v>346</v>
      </c>
      <c r="J161" s="48">
        <v>12</v>
      </c>
      <c r="K161" s="48">
        <v>4</v>
      </c>
      <c r="L161" s="48">
        <v>19</v>
      </c>
      <c r="M161" s="48" t="s">
        <v>648</v>
      </c>
      <c r="N161" s="48"/>
      <c r="O161" s="18">
        <v>320</v>
      </c>
      <c r="Q161" s="48">
        <f t="shared" si="21"/>
        <v>25</v>
      </c>
    </row>
    <row r="162" spans="1:17" ht="13.2">
      <c r="A162" s="18">
        <v>540287</v>
      </c>
      <c r="B162" s="28" t="s">
        <v>1509</v>
      </c>
      <c r="C162" s="17" t="s">
        <v>1508</v>
      </c>
      <c r="D162" s="28" t="s">
        <v>1354</v>
      </c>
      <c r="E162" s="18">
        <v>10</v>
      </c>
      <c r="F162" s="48">
        <v>0</v>
      </c>
      <c r="G162" s="60">
        <v>4</v>
      </c>
      <c r="H162" s="48" t="s">
        <v>651</v>
      </c>
      <c r="I162" s="48" t="s">
        <v>652</v>
      </c>
      <c r="J162" s="48">
        <v>2</v>
      </c>
      <c r="K162" s="48">
        <v>7</v>
      </c>
      <c r="L162" s="48">
        <v>4</v>
      </c>
      <c r="M162" s="48" t="s">
        <v>648</v>
      </c>
      <c r="N162" s="48"/>
      <c r="O162" s="18">
        <v>76</v>
      </c>
      <c r="Q162" s="48">
        <f t="shared" si="21"/>
        <v>97</v>
      </c>
    </row>
    <row r="163" spans="1:17" ht="13.2">
      <c r="A163" s="18">
        <v>540109</v>
      </c>
      <c r="B163" s="28" t="s">
        <v>1510</v>
      </c>
      <c r="C163" s="17" t="s">
        <v>1508</v>
      </c>
      <c r="D163" s="28" t="s">
        <v>1354</v>
      </c>
      <c r="E163" s="18">
        <v>10</v>
      </c>
      <c r="F163" s="48">
        <v>0</v>
      </c>
      <c r="G163" s="60">
        <v>16</v>
      </c>
      <c r="H163" s="48" t="s">
        <v>656</v>
      </c>
      <c r="I163" s="48" t="s">
        <v>657</v>
      </c>
      <c r="J163" s="48">
        <v>4</v>
      </c>
      <c r="K163" s="48">
        <v>4</v>
      </c>
      <c r="L163" s="48">
        <v>6</v>
      </c>
      <c r="M163" s="48" t="s">
        <v>648</v>
      </c>
      <c r="N163" s="48"/>
      <c r="O163" s="18">
        <v>40</v>
      </c>
      <c r="Q163" s="48">
        <f t="shared" si="21"/>
        <v>50</v>
      </c>
    </row>
    <row r="164" spans="1:17" ht="13.2">
      <c r="A164" s="18">
        <v>540110</v>
      </c>
      <c r="B164" s="28" t="s">
        <v>1512</v>
      </c>
      <c r="C164" s="17" t="s">
        <v>1508</v>
      </c>
      <c r="D164" s="28" t="s">
        <v>1354</v>
      </c>
      <c r="E164" s="18">
        <v>10</v>
      </c>
      <c r="F164" s="48">
        <v>0</v>
      </c>
      <c r="G164" s="60">
        <v>17</v>
      </c>
      <c r="H164" s="48" t="s">
        <v>667</v>
      </c>
      <c r="I164" s="48" t="s">
        <v>657</v>
      </c>
      <c r="J164" s="48">
        <v>1</v>
      </c>
      <c r="K164" s="48">
        <v>20</v>
      </c>
      <c r="L164" s="48">
        <v>21</v>
      </c>
      <c r="M164" s="48" t="s">
        <v>648</v>
      </c>
      <c r="N164" s="48"/>
      <c r="O164" s="18">
        <v>143</v>
      </c>
      <c r="Q164" s="48">
        <f t="shared" si="21"/>
        <v>48</v>
      </c>
    </row>
    <row r="165" spans="1:17" ht="13.2">
      <c r="A165" s="18">
        <v>540111</v>
      </c>
      <c r="B165" s="28" t="s">
        <v>1513</v>
      </c>
      <c r="C165" s="17" t="s">
        <v>1508</v>
      </c>
      <c r="D165" s="28" t="s">
        <v>1354</v>
      </c>
      <c r="E165" s="18">
        <v>10</v>
      </c>
      <c r="F165" s="48">
        <v>0</v>
      </c>
      <c r="G165" s="60">
        <v>31</v>
      </c>
      <c r="H165" s="48" t="s">
        <v>672</v>
      </c>
      <c r="I165" s="48" t="s">
        <v>673</v>
      </c>
      <c r="J165" s="48">
        <v>5</v>
      </c>
      <c r="K165" s="48">
        <v>27</v>
      </c>
      <c r="L165" s="48">
        <v>18</v>
      </c>
      <c r="M165" s="48" t="s">
        <v>648</v>
      </c>
      <c r="N165" s="48"/>
      <c r="O165" s="18">
        <v>372</v>
      </c>
      <c r="Q165" s="48">
        <f t="shared" si="21"/>
        <v>32</v>
      </c>
    </row>
    <row r="166" spans="1:17" ht="13.2">
      <c r="A166" s="18">
        <v>540152</v>
      </c>
      <c r="B166" s="28" t="s">
        <v>1514</v>
      </c>
      <c r="C166" s="17" t="s">
        <v>1508</v>
      </c>
      <c r="D166" s="18" t="s">
        <v>1379</v>
      </c>
      <c r="E166" s="18">
        <v>10</v>
      </c>
      <c r="F166" s="48">
        <v>0</v>
      </c>
      <c r="G166" s="71">
        <v>72</v>
      </c>
      <c r="H166" s="57" t="s">
        <v>909</v>
      </c>
      <c r="I166" s="57" t="s">
        <v>918</v>
      </c>
      <c r="J166" s="57">
        <v>4</v>
      </c>
      <c r="K166" s="57">
        <v>2</v>
      </c>
      <c r="L166" s="57">
        <v>16</v>
      </c>
      <c r="M166" s="54">
        <v>38915</v>
      </c>
      <c r="N166" s="57"/>
      <c r="O166" s="144">
        <v>5</v>
      </c>
      <c r="Q166" s="48" t="str">
        <f t="shared" si="21"/>
        <v/>
      </c>
    </row>
    <row r="167" spans="1:17" ht="13.2">
      <c r="A167" s="21">
        <v>540107</v>
      </c>
      <c r="B167" s="30" t="s">
        <v>1511</v>
      </c>
      <c r="C167" s="20" t="s">
        <v>1508</v>
      </c>
      <c r="D167" s="30" t="s">
        <v>1352</v>
      </c>
      <c r="E167" s="21">
        <v>10</v>
      </c>
      <c r="F167" s="46">
        <v>0</v>
      </c>
      <c r="G167" s="61">
        <v>57</v>
      </c>
      <c r="H167" s="46" t="s">
        <v>661</v>
      </c>
      <c r="I167" s="46" t="s">
        <v>542</v>
      </c>
      <c r="J167" s="46">
        <v>11</v>
      </c>
      <c r="K167" s="46">
        <v>52</v>
      </c>
      <c r="L167" s="46">
        <v>70</v>
      </c>
      <c r="M167" s="46" t="s">
        <v>648</v>
      </c>
      <c r="N167" s="46"/>
      <c r="O167" s="21">
        <v>690</v>
      </c>
      <c r="Q167" s="46">
        <f t="shared" si="21"/>
        <v>21</v>
      </c>
    </row>
    <row r="168" spans="1:17">
      <c r="A168" s="19"/>
      <c r="B168" s="29"/>
      <c r="C168" s="73" t="s">
        <v>645</v>
      </c>
      <c r="D168" s="29" t="s">
        <v>5</v>
      </c>
      <c r="E168" s="19">
        <v>10</v>
      </c>
      <c r="F168" s="19">
        <f>SUM(F161:F167)</f>
        <v>0</v>
      </c>
      <c r="G168" s="62">
        <f t="shared" ref="G168:L168" si="26">SUM(G161:G167)</f>
        <v>236</v>
      </c>
      <c r="H168" s="19"/>
      <c r="I168" s="19"/>
      <c r="J168" s="19">
        <f t="shared" si="26"/>
        <v>39</v>
      </c>
      <c r="K168" s="19">
        <f t="shared" si="26"/>
        <v>116</v>
      </c>
      <c r="L168" s="19">
        <f t="shared" si="26"/>
        <v>154</v>
      </c>
      <c r="M168" s="56"/>
      <c r="N168" s="55"/>
      <c r="O168" s="19">
        <v>1646</v>
      </c>
      <c r="Q168" s="69">
        <f t="shared" si="21"/>
        <v>10</v>
      </c>
    </row>
    <row r="169" spans="1:17" ht="13.2">
      <c r="A169" s="18">
        <v>540247</v>
      </c>
      <c r="B169" s="28" t="s">
        <v>1515</v>
      </c>
      <c r="C169" s="17" t="s">
        <v>1516</v>
      </c>
      <c r="D169" s="28" t="s">
        <v>1354</v>
      </c>
      <c r="E169" s="18">
        <v>2</v>
      </c>
      <c r="F169" s="48">
        <v>0</v>
      </c>
      <c r="G169" s="60">
        <v>0</v>
      </c>
      <c r="H169" s="48"/>
      <c r="I169" s="48" t="s">
        <v>678</v>
      </c>
      <c r="J169" s="48">
        <v>0</v>
      </c>
      <c r="K169" s="48">
        <v>3</v>
      </c>
      <c r="L169" s="48">
        <v>16</v>
      </c>
      <c r="M169" s="48" t="s">
        <v>680</v>
      </c>
      <c r="N169" s="48"/>
      <c r="O169" s="18">
        <v>208</v>
      </c>
      <c r="Q169" s="48">
        <f t="shared" si="21"/>
        <v>133</v>
      </c>
    </row>
    <row r="170" spans="1:17" ht="13.2">
      <c r="A170" s="18">
        <v>540113</v>
      </c>
      <c r="B170" s="28" t="s">
        <v>1517</v>
      </c>
      <c r="C170" s="17" t="s">
        <v>1516</v>
      </c>
      <c r="D170" s="28" t="s">
        <v>1354</v>
      </c>
      <c r="E170" s="18">
        <v>2</v>
      </c>
      <c r="F170" s="48">
        <v>0</v>
      </c>
      <c r="G170" s="60">
        <v>0</v>
      </c>
      <c r="H170" s="48" t="s">
        <v>687</v>
      </c>
      <c r="I170" s="48" t="s">
        <v>688</v>
      </c>
      <c r="J170" s="48">
        <v>0</v>
      </c>
      <c r="K170" s="48">
        <v>0</v>
      </c>
      <c r="L170" s="48">
        <v>1</v>
      </c>
      <c r="M170" s="48" t="s">
        <v>680</v>
      </c>
      <c r="N170" s="48"/>
      <c r="O170" s="18">
        <v>32</v>
      </c>
      <c r="Q170" s="48">
        <f t="shared" si="21"/>
        <v>133</v>
      </c>
    </row>
    <row r="171" spans="1:17" ht="13.2">
      <c r="A171" s="18">
        <v>540248</v>
      </c>
      <c r="B171" s="28" t="s">
        <v>1518</v>
      </c>
      <c r="C171" s="17" t="s">
        <v>1516</v>
      </c>
      <c r="D171" s="28" t="s">
        <v>1354</v>
      </c>
      <c r="E171" s="18">
        <v>2</v>
      </c>
      <c r="F171" s="48">
        <v>0</v>
      </c>
      <c r="G171" s="60">
        <v>0</v>
      </c>
      <c r="H171" s="48" t="s">
        <v>687</v>
      </c>
      <c r="I171" s="48" t="s">
        <v>696</v>
      </c>
      <c r="J171" s="48">
        <v>0</v>
      </c>
      <c r="K171" s="48">
        <v>2</v>
      </c>
      <c r="L171" s="48">
        <v>7</v>
      </c>
      <c r="M171" s="48" t="s">
        <v>680</v>
      </c>
      <c r="N171" s="48"/>
      <c r="O171" s="18">
        <v>115</v>
      </c>
      <c r="Q171" s="48">
        <f t="shared" si="21"/>
        <v>133</v>
      </c>
    </row>
    <row r="172" spans="1:17" ht="13.2">
      <c r="A172" s="18">
        <v>540249</v>
      </c>
      <c r="B172" s="28" t="s">
        <v>1520</v>
      </c>
      <c r="C172" s="17" t="s">
        <v>1516</v>
      </c>
      <c r="D172" s="28" t="s">
        <v>1354</v>
      </c>
      <c r="E172" s="18">
        <v>2</v>
      </c>
      <c r="F172" s="48">
        <v>0</v>
      </c>
      <c r="G172" s="60">
        <v>5</v>
      </c>
      <c r="H172" s="48"/>
      <c r="I172" s="48" t="s">
        <v>700</v>
      </c>
      <c r="J172" s="48">
        <v>5</v>
      </c>
      <c r="K172" s="48">
        <v>7</v>
      </c>
      <c r="L172" s="48">
        <v>12</v>
      </c>
      <c r="M172" s="48" t="s">
        <v>680</v>
      </c>
      <c r="N172" s="48"/>
      <c r="O172" s="18">
        <v>81</v>
      </c>
      <c r="Q172" s="48">
        <f t="shared" si="21"/>
        <v>87</v>
      </c>
    </row>
    <row r="173" spans="1:17" ht="13.2">
      <c r="A173" s="18">
        <v>540250</v>
      </c>
      <c r="B173" s="28" t="s">
        <v>1521</v>
      </c>
      <c r="C173" s="17" t="s">
        <v>1516</v>
      </c>
      <c r="D173" s="28" t="s">
        <v>1354</v>
      </c>
      <c r="E173" s="18">
        <v>2</v>
      </c>
      <c r="F173" s="48">
        <v>0</v>
      </c>
      <c r="G173" s="60">
        <v>10</v>
      </c>
      <c r="H173" s="48" t="s">
        <v>687</v>
      </c>
      <c r="I173" s="48" t="s">
        <v>704</v>
      </c>
      <c r="J173" s="48">
        <v>7</v>
      </c>
      <c r="K173" s="48">
        <v>2</v>
      </c>
      <c r="L173" s="48">
        <v>4</v>
      </c>
      <c r="M173" s="48" t="s">
        <v>680</v>
      </c>
      <c r="N173" s="48"/>
      <c r="O173" s="18">
        <v>79</v>
      </c>
      <c r="Q173" s="48">
        <f t="shared" si="21"/>
        <v>67</v>
      </c>
    </row>
    <row r="174" spans="1:17" ht="13.2">
      <c r="A174" s="21">
        <v>540112</v>
      </c>
      <c r="B174" s="30" t="s">
        <v>1519</v>
      </c>
      <c r="C174" s="20" t="s">
        <v>1516</v>
      </c>
      <c r="D174" s="30" t="s">
        <v>1352</v>
      </c>
      <c r="E174" s="21">
        <v>2</v>
      </c>
      <c r="F174" s="46">
        <v>0</v>
      </c>
      <c r="G174" s="61">
        <v>44</v>
      </c>
      <c r="H174" s="46" t="s">
        <v>687</v>
      </c>
      <c r="I174" s="46" t="s">
        <v>692</v>
      </c>
      <c r="J174" s="46">
        <v>2</v>
      </c>
      <c r="K174" s="46">
        <v>51</v>
      </c>
      <c r="L174" s="46">
        <v>46</v>
      </c>
      <c r="M174" s="46" t="s">
        <v>680</v>
      </c>
      <c r="N174" s="46"/>
      <c r="O174" s="21">
        <v>1055</v>
      </c>
      <c r="Q174" s="46">
        <f t="shared" si="21"/>
        <v>27</v>
      </c>
    </row>
    <row r="175" spans="1:17">
      <c r="A175" s="19"/>
      <c r="B175" s="29"/>
      <c r="C175" s="73" t="s">
        <v>677</v>
      </c>
      <c r="D175" s="29" t="s">
        <v>5</v>
      </c>
      <c r="E175" s="19">
        <v>2</v>
      </c>
      <c r="F175" s="19">
        <f>SUM(F169:F174)</f>
        <v>0</v>
      </c>
      <c r="G175" s="62">
        <f t="shared" ref="G175:L175" si="27">SUM(G169:G174)</f>
        <v>59</v>
      </c>
      <c r="H175" s="19"/>
      <c r="I175" s="19"/>
      <c r="J175" s="19">
        <f t="shared" si="27"/>
        <v>14</v>
      </c>
      <c r="K175" s="19">
        <f t="shared" si="27"/>
        <v>65</v>
      </c>
      <c r="L175" s="19">
        <f t="shared" si="27"/>
        <v>86</v>
      </c>
      <c r="M175" s="56"/>
      <c r="N175" s="55"/>
      <c r="O175" s="19">
        <v>1570</v>
      </c>
      <c r="Q175" s="69">
        <f t="shared" si="21"/>
        <v>39</v>
      </c>
    </row>
    <row r="176" spans="1:17" ht="13.2">
      <c r="A176" s="18">
        <v>540115</v>
      </c>
      <c r="B176" s="28" t="s">
        <v>1522</v>
      </c>
      <c r="C176" s="17" t="s">
        <v>1523</v>
      </c>
      <c r="D176" s="28" t="s">
        <v>1354</v>
      </c>
      <c r="E176" s="18">
        <v>1</v>
      </c>
      <c r="F176" s="48">
        <v>0</v>
      </c>
      <c r="G176" s="60">
        <v>2</v>
      </c>
      <c r="H176" s="48" t="s">
        <v>709</v>
      </c>
      <c r="I176" s="48" t="s">
        <v>710</v>
      </c>
      <c r="J176" s="48">
        <v>0</v>
      </c>
      <c r="K176" s="48">
        <v>0</v>
      </c>
      <c r="L176" s="48">
        <v>1</v>
      </c>
      <c r="M176" s="48" t="s">
        <v>172</v>
      </c>
      <c r="N176" s="48"/>
      <c r="O176" s="18">
        <v>51</v>
      </c>
      <c r="Q176" s="48">
        <f t="shared" si="21"/>
        <v>118</v>
      </c>
    </row>
    <row r="177" spans="1:17" ht="13.2">
      <c r="A177" s="18">
        <v>540291</v>
      </c>
      <c r="B177" s="28" t="s">
        <v>1524</v>
      </c>
      <c r="C177" s="17" t="s">
        <v>1523</v>
      </c>
      <c r="D177" s="28" t="s">
        <v>1354</v>
      </c>
      <c r="E177" s="18">
        <v>1</v>
      </c>
      <c r="F177" s="48">
        <v>0</v>
      </c>
      <c r="G177" s="60">
        <v>0</v>
      </c>
      <c r="H177" s="48" t="s">
        <v>709</v>
      </c>
      <c r="I177" s="48"/>
      <c r="J177" s="48">
        <v>0</v>
      </c>
      <c r="K177" s="48">
        <v>1</v>
      </c>
      <c r="L177" s="48">
        <v>4</v>
      </c>
      <c r="M177" s="48" t="s">
        <v>172</v>
      </c>
      <c r="N177" s="48"/>
      <c r="O177" s="18">
        <v>55</v>
      </c>
      <c r="Q177" s="48">
        <f t="shared" si="21"/>
        <v>133</v>
      </c>
    </row>
    <row r="178" spans="1:17" ht="13.2">
      <c r="A178" s="18">
        <v>540116</v>
      </c>
      <c r="B178" s="28" t="s">
        <v>1525</v>
      </c>
      <c r="C178" s="17" t="s">
        <v>1523</v>
      </c>
      <c r="D178" s="28" t="s">
        <v>1354</v>
      </c>
      <c r="E178" s="18">
        <v>1</v>
      </c>
      <c r="F178" s="48">
        <v>0</v>
      </c>
      <c r="G178" s="60">
        <v>3</v>
      </c>
      <c r="H178" s="48" t="s">
        <v>709</v>
      </c>
      <c r="I178" s="48" t="s">
        <v>717</v>
      </c>
      <c r="J178" s="48">
        <v>0</v>
      </c>
      <c r="K178" s="48">
        <v>1</v>
      </c>
      <c r="L178" s="48">
        <v>0</v>
      </c>
      <c r="M178" s="48" t="s">
        <v>172</v>
      </c>
      <c r="N178" s="48"/>
      <c r="O178" s="18">
        <v>58</v>
      </c>
      <c r="Q178" s="48">
        <f t="shared" si="21"/>
        <v>108</v>
      </c>
    </row>
    <row r="179" spans="1:17" ht="13.2">
      <c r="A179" s="18">
        <v>540117</v>
      </c>
      <c r="B179" s="28" t="s">
        <v>1526</v>
      </c>
      <c r="C179" s="17" t="s">
        <v>1523</v>
      </c>
      <c r="D179" s="28" t="s">
        <v>1354</v>
      </c>
      <c r="E179" s="18">
        <v>1</v>
      </c>
      <c r="F179" s="48">
        <v>0</v>
      </c>
      <c r="G179" s="60">
        <v>3</v>
      </c>
      <c r="H179" s="48" t="s">
        <v>709</v>
      </c>
      <c r="I179" s="48"/>
      <c r="J179" s="48">
        <v>0</v>
      </c>
      <c r="K179" s="48">
        <v>4</v>
      </c>
      <c r="L179" s="48">
        <v>6</v>
      </c>
      <c r="M179" s="48" t="s">
        <v>172</v>
      </c>
      <c r="N179" s="48"/>
      <c r="O179" s="18">
        <v>278</v>
      </c>
      <c r="Q179" s="48">
        <f t="shared" si="21"/>
        <v>108</v>
      </c>
    </row>
    <row r="180" spans="1:17" ht="13.2">
      <c r="A180" s="18">
        <v>540118</v>
      </c>
      <c r="B180" s="28" t="s">
        <v>1527</v>
      </c>
      <c r="C180" s="17" t="s">
        <v>1523</v>
      </c>
      <c r="D180" s="28" t="s">
        <v>1354</v>
      </c>
      <c r="E180" s="18">
        <v>1</v>
      </c>
      <c r="F180" s="48">
        <v>0</v>
      </c>
      <c r="G180" s="60">
        <v>2</v>
      </c>
      <c r="H180" s="48" t="s">
        <v>709</v>
      </c>
      <c r="I180" s="48" t="s">
        <v>724</v>
      </c>
      <c r="J180" s="48">
        <v>0</v>
      </c>
      <c r="K180" s="48">
        <v>0</v>
      </c>
      <c r="L180" s="48">
        <v>7</v>
      </c>
      <c r="M180" s="48" t="s">
        <v>172</v>
      </c>
      <c r="N180" s="48"/>
      <c r="O180" s="18">
        <v>73</v>
      </c>
      <c r="Q180" s="48">
        <f t="shared" si="21"/>
        <v>118</v>
      </c>
    </row>
    <row r="181" spans="1:17" ht="13.2">
      <c r="A181" s="18">
        <v>540119</v>
      </c>
      <c r="B181" s="28" t="s">
        <v>1528</v>
      </c>
      <c r="C181" s="17" t="s">
        <v>1523</v>
      </c>
      <c r="D181" s="28" t="s">
        <v>1354</v>
      </c>
      <c r="E181" s="18">
        <v>1</v>
      </c>
      <c r="F181" s="48">
        <v>0</v>
      </c>
      <c r="G181" s="60">
        <v>3</v>
      </c>
      <c r="H181" s="48" t="s">
        <v>709</v>
      </c>
      <c r="I181" s="48" t="s">
        <v>728</v>
      </c>
      <c r="J181" s="48">
        <v>0</v>
      </c>
      <c r="K181" s="48">
        <v>0</v>
      </c>
      <c r="L181" s="48">
        <v>1</v>
      </c>
      <c r="M181" s="48" t="s">
        <v>172</v>
      </c>
      <c r="N181" s="48"/>
      <c r="O181" s="18">
        <v>90</v>
      </c>
      <c r="Q181" s="48">
        <f t="shared" si="21"/>
        <v>108</v>
      </c>
    </row>
    <row r="182" spans="1:17" ht="13.2">
      <c r="A182" s="18">
        <v>540120</v>
      </c>
      <c r="B182" s="28" t="s">
        <v>1529</v>
      </c>
      <c r="C182" s="17" t="s">
        <v>1523</v>
      </c>
      <c r="D182" s="28" t="s">
        <v>1354</v>
      </c>
      <c r="E182" s="18">
        <v>1</v>
      </c>
      <c r="F182" s="48">
        <v>0</v>
      </c>
      <c r="G182" s="60">
        <v>14</v>
      </c>
      <c r="H182" s="48" t="s">
        <v>709</v>
      </c>
      <c r="I182" s="48" t="s">
        <v>728</v>
      </c>
      <c r="J182" s="48">
        <v>2</v>
      </c>
      <c r="K182" s="48">
        <v>1</v>
      </c>
      <c r="L182" s="48">
        <v>5</v>
      </c>
      <c r="M182" s="48" t="s">
        <v>172</v>
      </c>
      <c r="N182" s="48"/>
      <c r="O182" s="18">
        <v>85</v>
      </c>
      <c r="Q182" s="48">
        <f t="shared" si="21"/>
        <v>53</v>
      </c>
    </row>
    <row r="183" spans="1:17" ht="13.2">
      <c r="A183" s="18">
        <v>540121</v>
      </c>
      <c r="B183" s="28" t="s">
        <v>1531</v>
      </c>
      <c r="C183" s="17" t="s">
        <v>1523</v>
      </c>
      <c r="D183" s="28" t="s">
        <v>1354</v>
      </c>
      <c r="E183" s="18">
        <v>1</v>
      </c>
      <c r="F183" s="48">
        <v>0</v>
      </c>
      <c r="G183" s="60">
        <v>17</v>
      </c>
      <c r="H183" s="48" t="s">
        <v>709</v>
      </c>
      <c r="I183" s="48" t="s">
        <v>740</v>
      </c>
      <c r="J183" s="48">
        <v>2</v>
      </c>
      <c r="K183" s="48">
        <v>2</v>
      </c>
      <c r="L183" s="48">
        <v>4</v>
      </c>
      <c r="M183" s="48" t="s">
        <v>172</v>
      </c>
      <c r="N183" s="48"/>
      <c r="O183" s="18">
        <v>130</v>
      </c>
      <c r="Q183" s="48">
        <f t="shared" si="21"/>
        <v>48</v>
      </c>
    </row>
    <row r="184" spans="1:17" ht="13.2">
      <c r="A184" s="18">
        <v>540122</v>
      </c>
      <c r="B184" s="28" t="s">
        <v>1532</v>
      </c>
      <c r="C184" s="17" t="s">
        <v>1523</v>
      </c>
      <c r="D184" s="28" t="s">
        <v>1354</v>
      </c>
      <c r="E184" s="18">
        <v>1</v>
      </c>
      <c r="F184" s="48">
        <v>0</v>
      </c>
      <c r="G184" s="60">
        <v>0</v>
      </c>
      <c r="H184" s="48" t="s">
        <v>709</v>
      </c>
      <c r="I184" s="48" t="s">
        <v>744</v>
      </c>
      <c r="J184" s="48">
        <v>0</v>
      </c>
      <c r="K184" s="48">
        <v>2</v>
      </c>
      <c r="L184" s="48">
        <v>1</v>
      </c>
      <c r="M184" s="48" t="s">
        <v>172</v>
      </c>
      <c r="N184" s="48"/>
      <c r="O184" s="18">
        <v>143</v>
      </c>
      <c r="Q184" s="48">
        <f t="shared" si="21"/>
        <v>133</v>
      </c>
    </row>
    <row r="185" spans="1:17" ht="13.2">
      <c r="A185" s="18">
        <v>540123</v>
      </c>
      <c r="B185" s="28" t="s">
        <v>1533</v>
      </c>
      <c r="C185" s="17" t="s">
        <v>1523</v>
      </c>
      <c r="D185" s="28" t="s">
        <v>1354</v>
      </c>
      <c r="E185" s="18">
        <v>1</v>
      </c>
      <c r="F185" s="48">
        <v>0</v>
      </c>
      <c r="G185" s="60">
        <v>73</v>
      </c>
      <c r="H185" s="48" t="s">
        <v>709</v>
      </c>
      <c r="I185" s="48" t="s">
        <v>728</v>
      </c>
      <c r="J185" s="48">
        <v>28</v>
      </c>
      <c r="K185" s="48">
        <v>9</v>
      </c>
      <c r="L185" s="48">
        <v>55</v>
      </c>
      <c r="M185" s="48" t="s">
        <v>172</v>
      </c>
      <c r="N185" s="48"/>
      <c r="O185" s="18">
        <v>358</v>
      </c>
      <c r="Q185" s="48">
        <f t="shared" si="21"/>
        <v>16</v>
      </c>
    </row>
    <row r="186" spans="1:17" ht="13.2">
      <c r="A186" s="21">
        <v>540114</v>
      </c>
      <c r="B186" s="30" t="s">
        <v>1530</v>
      </c>
      <c r="C186" s="20" t="s">
        <v>1523</v>
      </c>
      <c r="D186" s="30" t="s">
        <v>1352</v>
      </c>
      <c r="E186" s="21">
        <v>1</v>
      </c>
      <c r="F186" s="46">
        <v>0</v>
      </c>
      <c r="G186" s="61">
        <v>51</v>
      </c>
      <c r="H186" s="46" t="s">
        <v>735</v>
      </c>
      <c r="I186" s="46" t="s">
        <v>736</v>
      </c>
      <c r="J186" s="46">
        <v>23</v>
      </c>
      <c r="K186" s="46">
        <v>11</v>
      </c>
      <c r="L186" s="46">
        <v>65</v>
      </c>
      <c r="M186" s="46" t="s">
        <v>172</v>
      </c>
      <c r="N186" s="46"/>
      <c r="O186" s="21">
        <v>2331</v>
      </c>
      <c r="Q186" s="46">
        <f t="shared" si="21"/>
        <v>24</v>
      </c>
    </row>
    <row r="187" spans="1:17">
      <c r="A187" s="19"/>
      <c r="B187" s="29"/>
      <c r="C187" s="73" t="s">
        <v>708</v>
      </c>
      <c r="D187" s="29" t="s">
        <v>5</v>
      </c>
      <c r="E187" s="19">
        <v>1</v>
      </c>
      <c r="F187" s="19">
        <f>SUM(F176:F186)</f>
        <v>0</v>
      </c>
      <c r="G187" s="62">
        <f t="shared" ref="G187:L187" si="28">SUM(G176:G186)</f>
        <v>168</v>
      </c>
      <c r="H187" s="19"/>
      <c r="I187" s="19"/>
      <c r="J187" s="19">
        <f t="shared" si="28"/>
        <v>55</v>
      </c>
      <c r="K187" s="19">
        <f t="shared" si="28"/>
        <v>31</v>
      </c>
      <c r="L187" s="19">
        <f t="shared" si="28"/>
        <v>149</v>
      </c>
      <c r="M187" s="56"/>
      <c r="N187" s="55"/>
      <c r="O187" s="19">
        <v>3652</v>
      </c>
      <c r="Q187" s="69">
        <f t="shared" si="21"/>
        <v>16</v>
      </c>
    </row>
    <row r="188" spans="1:17" ht="13.2">
      <c r="A188" s="18">
        <v>540172</v>
      </c>
      <c r="B188" s="28" t="s">
        <v>1534</v>
      </c>
      <c r="C188" s="17" t="s">
        <v>1535</v>
      </c>
      <c r="D188" s="28" t="s">
        <v>1354</v>
      </c>
      <c r="E188" s="18">
        <v>1</v>
      </c>
      <c r="F188" s="48" t="s">
        <v>1700</v>
      </c>
      <c r="G188" s="60" t="s">
        <v>1700</v>
      </c>
      <c r="H188" s="48" t="s">
        <v>1700</v>
      </c>
      <c r="I188" s="48" t="s">
        <v>1700</v>
      </c>
      <c r="J188" s="48" t="s">
        <v>1700</v>
      </c>
      <c r="K188" s="48" t="s">
        <v>1700</v>
      </c>
      <c r="L188" s="48" t="s">
        <v>1700</v>
      </c>
      <c r="M188" s="48" t="s">
        <v>1700</v>
      </c>
      <c r="N188" s="48"/>
      <c r="O188" s="18" t="s">
        <v>1700</v>
      </c>
      <c r="Q188" s="48" t="str">
        <f t="shared" si="21"/>
        <v/>
      </c>
    </row>
    <row r="189" spans="1:17" ht="13.2">
      <c r="A189" s="18">
        <v>540285</v>
      </c>
      <c r="B189" s="28" t="s">
        <v>1536</v>
      </c>
      <c r="C189" s="17" t="s">
        <v>1535</v>
      </c>
      <c r="D189" s="28" t="s">
        <v>1354</v>
      </c>
      <c r="E189" s="18">
        <v>1</v>
      </c>
      <c r="F189" s="48">
        <v>0</v>
      </c>
      <c r="G189" s="60">
        <v>13</v>
      </c>
      <c r="H189" s="48" t="s">
        <v>751</v>
      </c>
      <c r="I189" s="48"/>
      <c r="J189" s="48">
        <v>13</v>
      </c>
      <c r="K189" s="48">
        <v>3</v>
      </c>
      <c r="L189" s="48">
        <v>0</v>
      </c>
      <c r="M189" s="48" t="s">
        <v>753</v>
      </c>
      <c r="N189" s="48"/>
      <c r="O189" s="18">
        <v>2</v>
      </c>
      <c r="Q189" s="48">
        <f t="shared" si="21"/>
        <v>58</v>
      </c>
    </row>
    <row r="190" spans="1:17" ht="13.2">
      <c r="A190" s="18">
        <v>540125</v>
      </c>
      <c r="B190" s="28" t="s">
        <v>1537</v>
      </c>
      <c r="C190" s="17" t="s">
        <v>1535</v>
      </c>
      <c r="D190" s="28" t="s">
        <v>1354</v>
      </c>
      <c r="E190" s="18">
        <v>1</v>
      </c>
      <c r="F190" s="48">
        <v>0</v>
      </c>
      <c r="G190" s="60">
        <v>4</v>
      </c>
      <c r="H190" s="48" t="s">
        <v>756</v>
      </c>
      <c r="I190" s="48" t="s">
        <v>757</v>
      </c>
      <c r="J190" s="48">
        <v>2</v>
      </c>
      <c r="K190" s="48">
        <v>0</v>
      </c>
      <c r="L190" s="48">
        <v>2</v>
      </c>
      <c r="M190" s="48" t="s">
        <v>753</v>
      </c>
      <c r="N190" s="48"/>
      <c r="O190" s="18">
        <v>46</v>
      </c>
      <c r="Q190" s="48">
        <f t="shared" si="21"/>
        <v>97</v>
      </c>
    </row>
    <row r="191" spans="1:17" ht="13.2">
      <c r="A191" s="18">
        <v>540127</v>
      </c>
      <c r="B191" s="28" t="s">
        <v>1539</v>
      </c>
      <c r="C191" s="17" t="s">
        <v>1535</v>
      </c>
      <c r="D191" s="28" t="s">
        <v>1354</v>
      </c>
      <c r="E191" s="18">
        <v>1</v>
      </c>
      <c r="F191" s="48">
        <v>0</v>
      </c>
      <c r="G191" s="60">
        <v>5</v>
      </c>
      <c r="H191" s="48" t="s">
        <v>751</v>
      </c>
      <c r="I191" s="48" t="s">
        <v>306</v>
      </c>
      <c r="J191" s="48">
        <v>3</v>
      </c>
      <c r="K191" s="48">
        <v>2</v>
      </c>
      <c r="L191" s="48">
        <v>1</v>
      </c>
      <c r="M191" s="48" t="s">
        <v>753</v>
      </c>
      <c r="N191" s="48"/>
      <c r="O191" s="18">
        <v>27</v>
      </c>
      <c r="Q191" s="48">
        <f t="shared" si="21"/>
        <v>87</v>
      </c>
    </row>
    <row r="192" spans="1:17" ht="13.2">
      <c r="A192" s="18">
        <v>540128</v>
      </c>
      <c r="B192" s="28" t="s">
        <v>1540</v>
      </c>
      <c r="C192" s="17" t="s">
        <v>1535</v>
      </c>
      <c r="D192" s="28" t="s">
        <v>1354</v>
      </c>
      <c r="E192" s="18">
        <v>1</v>
      </c>
      <c r="F192" s="48">
        <v>0</v>
      </c>
      <c r="G192" s="60">
        <v>12</v>
      </c>
      <c r="H192" s="48" t="s">
        <v>775</v>
      </c>
      <c r="I192" s="48" t="s">
        <v>776</v>
      </c>
      <c r="J192" s="48">
        <v>0</v>
      </c>
      <c r="K192" s="48">
        <v>44</v>
      </c>
      <c r="L192" s="48">
        <v>41</v>
      </c>
      <c r="M192" s="48" t="s">
        <v>753</v>
      </c>
      <c r="N192" s="48"/>
      <c r="O192" s="18">
        <v>241</v>
      </c>
      <c r="Q192" s="48">
        <f t="shared" si="21"/>
        <v>61</v>
      </c>
    </row>
    <row r="193" spans="1:17" ht="13.2">
      <c r="A193" s="21">
        <v>540124</v>
      </c>
      <c r="B193" s="30" t="s">
        <v>1538</v>
      </c>
      <c r="C193" s="20" t="s">
        <v>1535</v>
      </c>
      <c r="D193" s="30" t="s">
        <v>1352</v>
      </c>
      <c r="E193" s="21">
        <v>1</v>
      </c>
      <c r="F193" s="46">
        <v>3</v>
      </c>
      <c r="G193" s="61">
        <v>104</v>
      </c>
      <c r="H193" s="46" t="s">
        <v>765</v>
      </c>
      <c r="I193" s="46" t="s">
        <v>766</v>
      </c>
      <c r="J193" s="46">
        <v>47</v>
      </c>
      <c r="K193" s="46">
        <v>101</v>
      </c>
      <c r="L193" s="46">
        <v>103</v>
      </c>
      <c r="M193" s="46" t="s">
        <v>753</v>
      </c>
      <c r="N193" s="46"/>
      <c r="O193" s="21">
        <v>2236</v>
      </c>
      <c r="Q193" s="46">
        <f t="shared" si="21"/>
        <v>12</v>
      </c>
    </row>
    <row r="194" spans="1:17">
      <c r="A194" s="19"/>
      <c r="B194" s="29"/>
      <c r="C194" s="73" t="s">
        <v>750</v>
      </c>
      <c r="D194" s="29" t="s">
        <v>5</v>
      </c>
      <c r="E194" s="19">
        <v>1</v>
      </c>
      <c r="F194" s="19">
        <f>SUM(F188:F193)</f>
        <v>3</v>
      </c>
      <c r="G194" s="62">
        <f t="shared" ref="G194:L194" si="29">SUM(G188:G193)</f>
        <v>138</v>
      </c>
      <c r="H194" s="19"/>
      <c r="I194" s="19"/>
      <c r="J194" s="19">
        <f t="shared" si="29"/>
        <v>65</v>
      </c>
      <c r="K194" s="19">
        <f t="shared" si="29"/>
        <v>150</v>
      </c>
      <c r="L194" s="19">
        <f t="shared" si="29"/>
        <v>147</v>
      </c>
      <c r="M194" s="56"/>
      <c r="N194" s="55"/>
      <c r="O194" s="19">
        <v>2552</v>
      </c>
      <c r="Q194" s="69">
        <f t="shared" si="21"/>
        <v>23</v>
      </c>
    </row>
    <row r="195" spans="1:17" ht="13.2">
      <c r="A195" s="18">
        <v>545555</v>
      </c>
      <c r="B195" s="28" t="s">
        <v>1541</v>
      </c>
      <c r="C195" s="17" t="s">
        <v>1542</v>
      </c>
      <c r="D195" s="28" t="s">
        <v>1354</v>
      </c>
      <c r="E195" s="18">
        <v>8</v>
      </c>
      <c r="F195" s="48" t="s">
        <v>1700</v>
      </c>
      <c r="G195" s="60" t="s">
        <v>1700</v>
      </c>
      <c r="H195" s="48" t="s">
        <v>1700</v>
      </c>
      <c r="I195" s="48" t="s">
        <v>1700</v>
      </c>
      <c r="J195" s="48" t="s">
        <v>1700</v>
      </c>
      <c r="K195" s="48" t="s">
        <v>1700</v>
      </c>
      <c r="L195" s="48" t="s">
        <v>1700</v>
      </c>
      <c r="M195" s="48" t="s">
        <v>1700</v>
      </c>
      <c r="N195" s="48"/>
      <c r="O195" s="18" t="s">
        <v>1700</v>
      </c>
      <c r="Q195" s="48" t="str">
        <f t="shared" si="21"/>
        <v/>
      </c>
    </row>
    <row r="196" spans="1:17" ht="13.2">
      <c r="A196" s="18">
        <v>540091</v>
      </c>
      <c r="B196" s="28" t="s">
        <v>1543</v>
      </c>
      <c r="C196" s="17" t="s">
        <v>1542</v>
      </c>
      <c r="D196" s="28" t="s">
        <v>1354</v>
      </c>
      <c r="E196" s="18">
        <v>8</v>
      </c>
      <c r="F196" s="48" t="s">
        <v>1700</v>
      </c>
      <c r="G196" s="60" t="s">
        <v>1700</v>
      </c>
      <c r="H196" s="48" t="s">
        <v>1700</v>
      </c>
      <c r="I196" s="48" t="s">
        <v>1700</v>
      </c>
      <c r="J196" s="48" t="s">
        <v>1700</v>
      </c>
      <c r="K196" s="48" t="s">
        <v>1700</v>
      </c>
      <c r="L196" s="48" t="s">
        <v>1700</v>
      </c>
      <c r="M196" s="48" t="s">
        <v>1700</v>
      </c>
      <c r="N196" s="48"/>
      <c r="O196" s="18" t="s">
        <v>1700</v>
      </c>
      <c r="Q196" s="48" t="str">
        <f t="shared" si="21"/>
        <v/>
      </c>
    </row>
    <row r="197" spans="1:17" ht="13.2">
      <c r="A197" s="18">
        <v>540130</v>
      </c>
      <c r="B197" s="28" t="s">
        <v>1544</v>
      </c>
      <c r="C197" s="17" t="s">
        <v>1542</v>
      </c>
      <c r="D197" s="28" t="s">
        <v>1354</v>
      </c>
      <c r="E197" s="18">
        <v>8</v>
      </c>
      <c r="F197" s="48">
        <v>1</v>
      </c>
      <c r="G197" s="60">
        <v>50</v>
      </c>
      <c r="H197" s="48" t="s">
        <v>240</v>
      </c>
      <c r="I197" s="48" t="s">
        <v>782</v>
      </c>
      <c r="J197" s="48">
        <v>11</v>
      </c>
      <c r="K197" s="48">
        <v>6</v>
      </c>
      <c r="L197" s="48">
        <v>35</v>
      </c>
      <c r="M197" s="48" t="s">
        <v>784</v>
      </c>
      <c r="N197" s="48"/>
      <c r="O197" s="18">
        <v>369</v>
      </c>
      <c r="Q197" s="48">
        <f t="shared" si="21"/>
        <v>21</v>
      </c>
    </row>
    <row r="198" spans="1:17" ht="13.2">
      <c r="A198" s="18">
        <v>540131</v>
      </c>
      <c r="B198" s="28" t="s">
        <v>1546</v>
      </c>
      <c r="C198" s="17" t="s">
        <v>1542</v>
      </c>
      <c r="D198" s="28" t="s">
        <v>1354</v>
      </c>
      <c r="E198" s="18">
        <v>8</v>
      </c>
      <c r="F198" s="48">
        <v>0</v>
      </c>
      <c r="G198" s="60">
        <v>0</v>
      </c>
      <c r="H198" s="48" t="s">
        <v>270</v>
      </c>
      <c r="I198" s="48" t="s">
        <v>790</v>
      </c>
      <c r="J198" s="48">
        <v>0</v>
      </c>
      <c r="K198" s="48">
        <v>1</v>
      </c>
      <c r="L198" s="48">
        <v>4</v>
      </c>
      <c r="M198" s="48" t="s">
        <v>784</v>
      </c>
      <c r="N198" s="48"/>
      <c r="O198" s="18">
        <v>67</v>
      </c>
      <c r="Q198" s="48">
        <f t="shared" si="21"/>
        <v>133</v>
      </c>
    </row>
    <row r="199" spans="1:17" ht="13.2">
      <c r="A199" s="18">
        <v>540155</v>
      </c>
      <c r="B199" s="28" t="s">
        <v>1547</v>
      </c>
      <c r="C199" s="17" t="s">
        <v>1542</v>
      </c>
      <c r="D199" s="28" t="s">
        <v>1354</v>
      </c>
      <c r="E199" s="18">
        <v>8</v>
      </c>
      <c r="F199" s="48" t="s">
        <v>1700</v>
      </c>
      <c r="G199" s="60" t="s">
        <v>1700</v>
      </c>
      <c r="H199" s="48" t="s">
        <v>1700</v>
      </c>
      <c r="I199" s="48" t="s">
        <v>1700</v>
      </c>
      <c r="J199" s="48" t="s">
        <v>1700</v>
      </c>
      <c r="K199" s="48" t="s">
        <v>1700</v>
      </c>
      <c r="L199" s="48" t="s">
        <v>1700</v>
      </c>
      <c r="M199" s="48" t="s">
        <v>1700</v>
      </c>
      <c r="N199" s="48"/>
      <c r="O199" s="18">
        <v>9</v>
      </c>
      <c r="Q199" s="48" t="str">
        <f t="shared" ref="Q199:Q262" si="30">IF(OR($D199 = "SPLIT",$L199= "N/A"),"",COUNTIFS($D$6:$D$363,$D199,G$6:G$363,"&gt;"&amp;G199)+1)</f>
        <v/>
      </c>
    </row>
    <row r="200" spans="1:17" ht="13.2">
      <c r="A200" s="21">
        <v>540129</v>
      </c>
      <c r="B200" s="30" t="s">
        <v>1545</v>
      </c>
      <c r="C200" s="20" t="s">
        <v>1542</v>
      </c>
      <c r="D200" s="30" t="s">
        <v>1352</v>
      </c>
      <c r="E200" s="21">
        <v>8</v>
      </c>
      <c r="F200" s="46">
        <v>0</v>
      </c>
      <c r="G200" s="61">
        <v>19</v>
      </c>
      <c r="H200" s="46" t="s">
        <v>327</v>
      </c>
      <c r="I200" s="46" t="s">
        <v>270</v>
      </c>
      <c r="J200" s="46">
        <v>0</v>
      </c>
      <c r="K200" s="46">
        <v>78</v>
      </c>
      <c r="L200" s="46">
        <v>89</v>
      </c>
      <c r="M200" s="46" t="s">
        <v>784</v>
      </c>
      <c r="N200" s="46"/>
      <c r="O200" s="21">
        <v>708</v>
      </c>
      <c r="Q200" s="46">
        <f t="shared" si="30"/>
        <v>39</v>
      </c>
    </row>
    <row r="201" spans="1:17">
      <c r="A201" s="19"/>
      <c r="B201" s="29"/>
      <c r="C201" s="73" t="s">
        <v>781</v>
      </c>
      <c r="D201" s="29" t="s">
        <v>5</v>
      </c>
      <c r="E201" s="19">
        <v>8</v>
      </c>
      <c r="F201" s="19">
        <f>SUM(F195:F200)</f>
        <v>1</v>
      </c>
      <c r="G201" s="62">
        <f t="shared" ref="G201:L201" si="31">SUM(G195:G200)</f>
        <v>69</v>
      </c>
      <c r="H201" s="19"/>
      <c r="I201" s="19"/>
      <c r="J201" s="19">
        <f t="shared" si="31"/>
        <v>11</v>
      </c>
      <c r="K201" s="19">
        <f t="shared" si="31"/>
        <v>85</v>
      </c>
      <c r="L201" s="19">
        <f t="shared" si="31"/>
        <v>128</v>
      </c>
      <c r="M201" s="56"/>
      <c r="N201" s="55"/>
      <c r="O201" s="19">
        <v>1153</v>
      </c>
      <c r="Q201" s="69">
        <f t="shared" si="30"/>
        <v>37</v>
      </c>
    </row>
    <row r="202" spans="1:17" ht="13.2">
      <c r="A202" s="18">
        <v>540134</v>
      </c>
      <c r="B202" s="28" t="s">
        <v>1548</v>
      </c>
      <c r="C202" s="17" t="s">
        <v>1549</v>
      </c>
      <c r="D202" s="28" t="s">
        <v>1354</v>
      </c>
      <c r="E202" s="18">
        <v>2</v>
      </c>
      <c r="F202" s="48">
        <v>0</v>
      </c>
      <c r="G202" s="60">
        <v>7</v>
      </c>
      <c r="H202" s="48" t="s">
        <v>795</v>
      </c>
      <c r="I202" s="48" t="s">
        <v>796</v>
      </c>
      <c r="J202" s="48">
        <v>4</v>
      </c>
      <c r="K202" s="48">
        <v>6</v>
      </c>
      <c r="L202" s="48">
        <v>9</v>
      </c>
      <c r="M202" s="48" t="s">
        <v>374</v>
      </c>
      <c r="N202" s="48"/>
      <c r="O202" s="18">
        <v>126</v>
      </c>
      <c r="Q202" s="48">
        <f t="shared" si="30"/>
        <v>75</v>
      </c>
    </row>
    <row r="203" spans="1:17" ht="13.2">
      <c r="A203" s="18">
        <v>540135</v>
      </c>
      <c r="B203" s="28" t="s">
        <v>1550</v>
      </c>
      <c r="C203" s="17" t="s">
        <v>1549</v>
      </c>
      <c r="D203" s="28" t="s">
        <v>1354</v>
      </c>
      <c r="E203" s="18">
        <v>2</v>
      </c>
      <c r="F203" s="48">
        <v>0</v>
      </c>
      <c r="G203" s="60">
        <v>19</v>
      </c>
      <c r="H203" s="48" t="s">
        <v>800</v>
      </c>
      <c r="I203" s="48" t="s">
        <v>801</v>
      </c>
      <c r="J203" s="48">
        <v>18</v>
      </c>
      <c r="K203" s="48">
        <v>3</v>
      </c>
      <c r="L203" s="48">
        <v>8</v>
      </c>
      <c r="M203" s="48" t="s">
        <v>374</v>
      </c>
      <c r="N203" s="48"/>
      <c r="O203" s="18">
        <v>92</v>
      </c>
      <c r="Q203" s="48">
        <f t="shared" si="30"/>
        <v>46</v>
      </c>
    </row>
    <row r="204" spans="1:17" ht="13.2">
      <c r="A204" s="18">
        <v>540136</v>
      </c>
      <c r="B204" s="28" t="s">
        <v>1551</v>
      </c>
      <c r="C204" s="17" t="s">
        <v>1549</v>
      </c>
      <c r="D204" s="28" t="s">
        <v>1354</v>
      </c>
      <c r="E204" s="18">
        <v>2</v>
      </c>
      <c r="F204" s="48">
        <v>0</v>
      </c>
      <c r="G204" s="60">
        <v>5</v>
      </c>
      <c r="H204" s="48" t="s">
        <v>795</v>
      </c>
      <c r="I204" s="48" t="s">
        <v>805</v>
      </c>
      <c r="J204" s="48">
        <v>2</v>
      </c>
      <c r="K204" s="48">
        <v>1</v>
      </c>
      <c r="L204" s="48">
        <v>13</v>
      </c>
      <c r="M204" s="48" t="s">
        <v>807</v>
      </c>
      <c r="N204" s="48"/>
      <c r="O204" s="18">
        <v>80</v>
      </c>
      <c r="Q204" s="48">
        <f t="shared" si="30"/>
        <v>87</v>
      </c>
    </row>
    <row r="205" spans="1:17" ht="13.2">
      <c r="A205" s="18">
        <v>545538</v>
      </c>
      <c r="B205" s="28" t="s">
        <v>1552</v>
      </c>
      <c r="C205" s="17" t="s">
        <v>1549</v>
      </c>
      <c r="D205" s="28" t="s">
        <v>1354</v>
      </c>
      <c r="E205" s="18">
        <v>2</v>
      </c>
      <c r="F205" s="48">
        <v>0</v>
      </c>
      <c r="G205" s="60">
        <v>52</v>
      </c>
      <c r="H205" s="48" t="s">
        <v>800</v>
      </c>
      <c r="I205" s="48" t="s">
        <v>796</v>
      </c>
      <c r="J205" s="48">
        <v>2</v>
      </c>
      <c r="K205" s="48">
        <v>6</v>
      </c>
      <c r="L205" s="48">
        <v>10</v>
      </c>
      <c r="M205" s="48" t="s">
        <v>807</v>
      </c>
      <c r="N205" s="48"/>
      <c r="O205" s="18">
        <v>47</v>
      </c>
      <c r="Q205" s="48">
        <f t="shared" si="30"/>
        <v>20</v>
      </c>
    </row>
    <row r="206" spans="1:17" ht="13.2">
      <c r="A206" s="18">
        <v>540138</v>
      </c>
      <c r="B206" s="28" t="s">
        <v>1554</v>
      </c>
      <c r="C206" s="17" t="s">
        <v>1549</v>
      </c>
      <c r="D206" s="28" t="s">
        <v>1354</v>
      </c>
      <c r="E206" s="18">
        <v>2</v>
      </c>
      <c r="F206" s="48">
        <v>0</v>
      </c>
      <c r="G206" s="60">
        <v>44</v>
      </c>
      <c r="H206" s="48" t="s">
        <v>795</v>
      </c>
      <c r="I206" s="48" t="s">
        <v>820</v>
      </c>
      <c r="J206" s="48">
        <v>1</v>
      </c>
      <c r="K206" s="48">
        <v>13</v>
      </c>
      <c r="L206" s="48">
        <v>17</v>
      </c>
      <c r="M206" s="48" t="s">
        <v>807</v>
      </c>
      <c r="N206" s="48"/>
      <c r="O206" s="18">
        <v>40</v>
      </c>
      <c r="Q206" s="48">
        <f t="shared" si="30"/>
        <v>23</v>
      </c>
    </row>
    <row r="207" spans="1:17" ht="13.2">
      <c r="A207" s="21">
        <v>540133</v>
      </c>
      <c r="B207" s="30" t="s">
        <v>1553</v>
      </c>
      <c r="C207" s="20" t="s">
        <v>1549</v>
      </c>
      <c r="D207" s="30" t="s">
        <v>1352</v>
      </c>
      <c r="E207" s="21">
        <v>2</v>
      </c>
      <c r="F207" s="46">
        <v>0</v>
      </c>
      <c r="G207" s="61">
        <v>207</v>
      </c>
      <c r="H207" s="46" t="s">
        <v>795</v>
      </c>
      <c r="I207" s="46" t="s">
        <v>814</v>
      </c>
      <c r="J207" s="46">
        <v>38</v>
      </c>
      <c r="K207" s="46">
        <v>76</v>
      </c>
      <c r="L207" s="46">
        <v>204</v>
      </c>
      <c r="M207" s="46" t="s">
        <v>807</v>
      </c>
      <c r="N207" s="46"/>
      <c r="O207" s="21">
        <v>3237</v>
      </c>
      <c r="Q207" s="46">
        <f t="shared" si="30"/>
        <v>4</v>
      </c>
    </row>
    <row r="208" spans="1:17">
      <c r="A208" s="19"/>
      <c r="B208" s="29"/>
      <c r="C208" s="73" t="s">
        <v>794</v>
      </c>
      <c r="D208" s="29" t="s">
        <v>5</v>
      </c>
      <c r="E208" s="19">
        <v>2</v>
      </c>
      <c r="F208" s="19">
        <f>SUM(F202:F207)</f>
        <v>0</v>
      </c>
      <c r="G208" s="62">
        <f t="shared" ref="G208:L208" si="32">SUM(G202:G207)</f>
        <v>334</v>
      </c>
      <c r="H208" s="19"/>
      <c r="I208" s="19"/>
      <c r="J208" s="19">
        <f t="shared" si="32"/>
        <v>65</v>
      </c>
      <c r="K208" s="19">
        <f t="shared" si="32"/>
        <v>105</v>
      </c>
      <c r="L208" s="19">
        <f t="shared" si="32"/>
        <v>261</v>
      </c>
      <c r="M208" s="56"/>
      <c r="N208" s="55"/>
      <c r="O208" s="19">
        <v>3622</v>
      </c>
      <c r="Q208" s="69">
        <f t="shared" si="30"/>
        <v>5</v>
      </c>
    </row>
    <row r="209" spans="1:17" ht="13.2">
      <c r="A209" s="18">
        <v>540140</v>
      </c>
      <c r="B209" s="28" t="s">
        <v>1555</v>
      </c>
      <c r="C209" s="17" t="s">
        <v>1556</v>
      </c>
      <c r="D209" s="28" t="s">
        <v>1354</v>
      </c>
      <c r="E209" s="18">
        <v>6</v>
      </c>
      <c r="F209" s="48">
        <v>0</v>
      </c>
      <c r="G209" s="60">
        <v>4</v>
      </c>
      <c r="H209" s="48" t="s">
        <v>825</v>
      </c>
      <c r="I209" s="48" t="s">
        <v>826</v>
      </c>
      <c r="J209" s="48">
        <v>4</v>
      </c>
      <c r="K209" s="48">
        <v>0</v>
      </c>
      <c r="L209" s="48">
        <v>1</v>
      </c>
      <c r="M209" s="48" t="s">
        <v>828</v>
      </c>
      <c r="N209" s="48"/>
      <c r="O209" s="18">
        <v>15</v>
      </c>
      <c r="Q209" s="48">
        <f t="shared" si="30"/>
        <v>97</v>
      </c>
    </row>
    <row r="210" spans="1:17" ht="13.2">
      <c r="A210" s="18">
        <v>540272</v>
      </c>
      <c r="B210" s="28" t="s">
        <v>1557</v>
      </c>
      <c r="C210" s="17" t="s">
        <v>1556</v>
      </c>
      <c r="D210" s="28" t="s">
        <v>1354</v>
      </c>
      <c r="E210" s="18">
        <v>6</v>
      </c>
      <c r="F210" s="48">
        <v>0</v>
      </c>
      <c r="G210" s="60">
        <v>5</v>
      </c>
      <c r="H210" s="48"/>
      <c r="I210" s="48" t="s">
        <v>831</v>
      </c>
      <c r="J210" s="48">
        <v>0</v>
      </c>
      <c r="K210" s="48">
        <v>0</v>
      </c>
      <c r="L210" s="48">
        <v>4</v>
      </c>
      <c r="M210" s="48" t="s">
        <v>613</v>
      </c>
      <c r="N210" s="48"/>
      <c r="O210" s="18">
        <v>29</v>
      </c>
      <c r="Q210" s="48">
        <f t="shared" si="30"/>
        <v>87</v>
      </c>
    </row>
    <row r="211" spans="1:17" ht="13.2">
      <c r="A211" s="18">
        <v>540141</v>
      </c>
      <c r="B211" s="28" t="s">
        <v>1559</v>
      </c>
      <c r="C211" s="17" t="s">
        <v>1556</v>
      </c>
      <c r="D211" s="28" t="s">
        <v>1354</v>
      </c>
      <c r="E211" s="18">
        <v>6</v>
      </c>
      <c r="F211" s="48">
        <v>0</v>
      </c>
      <c r="G211" s="60">
        <v>89</v>
      </c>
      <c r="H211" s="48" t="s">
        <v>840</v>
      </c>
      <c r="I211" s="48" t="s">
        <v>841</v>
      </c>
      <c r="J211" s="48">
        <v>32</v>
      </c>
      <c r="K211" s="48">
        <v>89</v>
      </c>
      <c r="L211" s="48">
        <v>44</v>
      </c>
      <c r="M211" s="48" t="s">
        <v>613</v>
      </c>
      <c r="N211" s="48"/>
      <c r="O211" s="18">
        <v>170</v>
      </c>
      <c r="Q211" s="48">
        <f t="shared" si="30"/>
        <v>13</v>
      </c>
    </row>
    <row r="212" spans="1:17" ht="13.2">
      <c r="A212" s="18">
        <v>540273</v>
      </c>
      <c r="B212" s="28" t="s">
        <v>1560</v>
      </c>
      <c r="C212" s="17" t="s">
        <v>1556</v>
      </c>
      <c r="D212" s="28" t="s">
        <v>1354</v>
      </c>
      <c r="E212" s="18">
        <v>6</v>
      </c>
      <c r="F212" s="48">
        <v>0</v>
      </c>
      <c r="G212" s="60">
        <v>0</v>
      </c>
      <c r="H212" s="48" t="s">
        <v>848</v>
      </c>
      <c r="I212" s="48" t="s">
        <v>849</v>
      </c>
      <c r="J212" s="48">
        <v>0</v>
      </c>
      <c r="K212" s="48">
        <v>2</v>
      </c>
      <c r="L212" s="48">
        <v>7</v>
      </c>
      <c r="M212" s="48" t="s">
        <v>613</v>
      </c>
      <c r="N212" s="48"/>
      <c r="O212" s="18">
        <v>17</v>
      </c>
      <c r="Q212" s="48">
        <f t="shared" si="30"/>
        <v>133</v>
      </c>
    </row>
    <row r="213" spans="1:17" ht="13.2">
      <c r="A213" s="18">
        <v>540274</v>
      </c>
      <c r="B213" s="28" t="s">
        <v>1561</v>
      </c>
      <c r="C213" s="17" t="s">
        <v>1556</v>
      </c>
      <c r="D213" s="28" t="s">
        <v>1354</v>
      </c>
      <c r="E213" s="18">
        <v>6</v>
      </c>
      <c r="F213" s="48">
        <v>0</v>
      </c>
      <c r="G213" s="60">
        <v>7</v>
      </c>
      <c r="H213" s="48"/>
      <c r="I213" s="48" t="s">
        <v>397</v>
      </c>
      <c r="J213" s="48">
        <v>6</v>
      </c>
      <c r="K213" s="48">
        <v>8</v>
      </c>
      <c r="L213" s="48">
        <v>6</v>
      </c>
      <c r="M213" s="48" t="s">
        <v>613</v>
      </c>
      <c r="N213" s="48"/>
      <c r="O213" s="18">
        <v>30</v>
      </c>
      <c r="Q213" s="48">
        <f t="shared" si="30"/>
        <v>75</v>
      </c>
    </row>
    <row r="214" spans="1:17" ht="13.2">
      <c r="A214" s="21">
        <v>540139</v>
      </c>
      <c r="B214" s="30" t="s">
        <v>1558</v>
      </c>
      <c r="C214" s="20" t="s">
        <v>1556</v>
      </c>
      <c r="D214" s="30" t="s">
        <v>1352</v>
      </c>
      <c r="E214" s="21">
        <v>6</v>
      </c>
      <c r="F214" s="46">
        <v>0</v>
      </c>
      <c r="G214" s="61">
        <v>31</v>
      </c>
      <c r="H214" s="46" t="s">
        <v>834</v>
      </c>
      <c r="I214" s="46" t="s">
        <v>835</v>
      </c>
      <c r="J214" s="46">
        <v>17</v>
      </c>
      <c r="K214" s="46">
        <v>107</v>
      </c>
      <c r="L214" s="46">
        <v>89</v>
      </c>
      <c r="M214" s="46" t="s">
        <v>613</v>
      </c>
      <c r="N214" s="46"/>
      <c r="O214" s="21">
        <v>934</v>
      </c>
      <c r="Q214" s="46">
        <f t="shared" si="30"/>
        <v>32</v>
      </c>
    </row>
    <row r="215" spans="1:17">
      <c r="A215" s="19"/>
      <c r="B215" s="29"/>
      <c r="C215" s="73" t="s">
        <v>824</v>
      </c>
      <c r="D215" s="29" t="s">
        <v>5</v>
      </c>
      <c r="E215" s="19">
        <v>6</v>
      </c>
      <c r="F215" s="19">
        <f>SUM(F209:F214)</f>
        <v>0</v>
      </c>
      <c r="G215" s="62">
        <f t="shared" ref="G215:L215" si="33">SUM(G209:G214)</f>
        <v>136</v>
      </c>
      <c r="H215" s="19"/>
      <c r="I215" s="19"/>
      <c r="J215" s="19">
        <f t="shared" si="33"/>
        <v>59</v>
      </c>
      <c r="K215" s="19">
        <f t="shared" si="33"/>
        <v>206</v>
      </c>
      <c r="L215" s="19">
        <f t="shared" si="33"/>
        <v>151</v>
      </c>
      <c r="M215" s="56"/>
      <c r="N215" s="55"/>
      <c r="O215" s="19">
        <v>1195</v>
      </c>
      <c r="Q215" s="69">
        <f t="shared" si="30"/>
        <v>24</v>
      </c>
    </row>
    <row r="216" spans="1:17" ht="13.2">
      <c r="A216" s="18">
        <v>540143</v>
      </c>
      <c r="B216" s="28" t="s">
        <v>1563</v>
      </c>
      <c r="C216" s="17" t="s">
        <v>1420</v>
      </c>
      <c r="D216" s="28" t="s">
        <v>1354</v>
      </c>
      <c r="E216" s="18">
        <v>1</v>
      </c>
      <c r="F216" s="48">
        <v>0</v>
      </c>
      <c r="G216" s="60">
        <v>0</v>
      </c>
      <c r="H216" s="48" t="s">
        <v>231</v>
      </c>
      <c r="I216" s="48" t="s">
        <v>863</v>
      </c>
      <c r="J216" s="48">
        <v>0</v>
      </c>
      <c r="K216" s="48">
        <v>4</v>
      </c>
      <c r="L216" s="48">
        <v>3</v>
      </c>
      <c r="M216" s="48" t="s">
        <v>860</v>
      </c>
      <c r="N216" s="48"/>
      <c r="O216" s="18">
        <v>31</v>
      </c>
      <c r="Q216" s="48">
        <f t="shared" si="30"/>
        <v>133</v>
      </c>
    </row>
    <row r="217" spans="1:17" ht="13.2">
      <c r="A217" s="18">
        <v>540290</v>
      </c>
      <c r="B217" s="28" t="s">
        <v>1564</v>
      </c>
      <c r="C217" s="17" t="s">
        <v>1420</v>
      </c>
      <c r="D217" s="28" t="s">
        <v>1354</v>
      </c>
      <c r="E217" s="18">
        <v>1</v>
      </c>
      <c r="F217" s="48" t="s">
        <v>1700</v>
      </c>
      <c r="G217" s="60" t="s">
        <v>1700</v>
      </c>
      <c r="H217" s="48" t="s">
        <v>1700</v>
      </c>
      <c r="I217" s="48" t="s">
        <v>1700</v>
      </c>
      <c r="J217" s="48" t="s">
        <v>1700</v>
      </c>
      <c r="K217" s="48" t="s">
        <v>1700</v>
      </c>
      <c r="L217" s="48" t="s">
        <v>1700</v>
      </c>
      <c r="M217" s="48" t="s">
        <v>1700</v>
      </c>
      <c r="N217" s="48"/>
      <c r="O217" s="18" t="s">
        <v>1700</v>
      </c>
      <c r="Q217" s="48" t="str">
        <f t="shared" si="30"/>
        <v/>
      </c>
    </row>
    <row r="218" spans="1:17" ht="13.2">
      <c r="A218" s="18">
        <v>540041</v>
      </c>
      <c r="B218" s="28" t="s">
        <v>1418</v>
      </c>
      <c r="C218" s="17" t="s">
        <v>1420</v>
      </c>
      <c r="D218" s="18" t="s">
        <v>1379</v>
      </c>
      <c r="E218" s="18">
        <v>4</v>
      </c>
      <c r="F218" s="48">
        <v>0</v>
      </c>
      <c r="G218" s="71">
        <v>3</v>
      </c>
      <c r="H218" s="54">
        <v>44720</v>
      </c>
      <c r="I218" s="54">
        <v>45015</v>
      </c>
      <c r="J218" s="57">
        <v>0</v>
      </c>
      <c r="K218" s="57">
        <v>0</v>
      </c>
      <c r="L218" s="57">
        <v>4</v>
      </c>
      <c r="M218" s="54">
        <v>37424</v>
      </c>
      <c r="N218" s="57"/>
      <c r="O218" s="144">
        <v>67</v>
      </c>
      <c r="Q218" s="48" t="str">
        <f t="shared" si="30"/>
        <v/>
      </c>
    </row>
    <row r="219" spans="1:17" ht="13.2">
      <c r="A219" s="21">
        <v>540278</v>
      </c>
      <c r="B219" s="30" t="s">
        <v>1562</v>
      </c>
      <c r="C219" s="20" t="s">
        <v>1420</v>
      </c>
      <c r="D219" s="30" t="s">
        <v>1352</v>
      </c>
      <c r="E219" s="21">
        <v>1</v>
      </c>
      <c r="F219" s="46">
        <v>0</v>
      </c>
      <c r="G219" s="61">
        <v>2</v>
      </c>
      <c r="H219" s="46" t="s">
        <v>857</v>
      </c>
      <c r="I219" s="46" t="s">
        <v>858</v>
      </c>
      <c r="J219" s="46">
        <v>2</v>
      </c>
      <c r="K219" s="46">
        <v>22</v>
      </c>
      <c r="L219" s="46">
        <v>17</v>
      </c>
      <c r="M219" s="46" t="s">
        <v>860</v>
      </c>
      <c r="N219" s="46"/>
      <c r="O219" s="21">
        <v>435</v>
      </c>
      <c r="Q219" s="46">
        <f t="shared" si="30"/>
        <v>54</v>
      </c>
    </row>
    <row r="220" spans="1:17">
      <c r="A220" s="19"/>
      <c r="B220" s="29"/>
      <c r="C220" s="73" t="s">
        <v>856</v>
      </c>
      <c r="D220" s="29" t="s">
        <v>5</v>
      </c>
      <c r="E220" s="19">
        <v>1</v>
      </c>
      <c r="F220" s="19">
        <f>SUM(F216:F219)</f>
        <v>0</v>
      </c>
      <c r="G220" s="62">
        <f t="shared" ref="G220:L220" si="34">SUM(G216:G219)</f>
        <v>5</v>
      </c>
      <c r="H220" s="19"/>
      <c r="I220" s="19"/>
      <c r="J220" s="19">
        <f t="shared" si="34"/>
        <v>2</v>
      </c>
      <c r="K220" s="19">
        <f t="shared" si="34"/>
        <v>26</v>
      </c>
      <c r="L220" s="19">
        <f t="shared" si="34"/>
        <v>24</v>
      </c>
      <c r="M220" s="56"/>
      <c r="N220" s="55"/>
      <c r="O220" s="19">
        <v>533</v>
      </c>
      <c r="Q220" s="69">
        <f t="shared" si="30"/>
        <v>55</v>
      </c>
    </row>
    <row r="221" spans="1:17" ht="13.2">
      <c r="A221" s="18">
        <v>540005</v>
      </c>
      <c r="B221" s="28" t="s">
        <v>1565</v>
      </c>
      <c r="C221" s="17" t="s">
        <v>1566</v>
      </c>
      <c r="D221" s="28" t="s">
        <v>1354</v>
      </c>
      <c r="E221" s="18">
        <v>9</v>
      </c>
      <c r="F221" s="48">
        <v>0</v>
      </c>
      <c r="G221" s="60">
        <v>7</v>
      </c>
      <c r="H221" s="48" t="s">
        <v>63</v>
      </c>
      <c r="I221" s="48" t="s">
        <v>872</v>
      </c>
      <c r="J221" s="48">
        <v>1</v>
      </c>
      <c r="K221" s="48">
        <v>12</v>
      </c>
      <c r="L221" s="48">
        <v>5</v>
      </c>
      <c r="M221" s="48" t="s">
        <v>648</v>
      </c>
      <c r="N221" s="48"/>
      <c r="O221" s="18">
        <v>130</v>
      </c>
      <c r="Q221" s="48">
        <f t="shared" si="30"/>
        <v>75</v>
      </c>
    </row>
    <row r="222" spans="1:17" ht="13.2">
      <c r="A222" s="18">
        <v>540252</v>
      </c>
      <c r="B222" s="28" t="s">
        <v>1568</v>
      </c>
      <c r="C222" s="17" t="s">
        <v>1566</v>
      </c>
      <c r="D222" s="28" t="s">
        <v>1354</v>
      </c>
      <c r="E222" s="18">
        <v>9</v>
      </c>
      <c r="F222" s="48">
        <v>0</v>
      </c>
      <c r="G222" s="60">
        <v>0</v>
      </c>
      <c r="H222" s="48" t="s">
        <v>63</v>
      </c>
      <c r="I222" s="48"/>
      <c r="J222" s="48">
        <v>0</v>
      </c>
      <c r="K222" s="48">
        <v>8</v>
      </c>
      <c r="L222" s="48">
        <v>5</v>
      </c>
      <c r="M222" s="48" t="s">
        <v>648</v>
      </c>
      <c r="N222" s="48"/>
      <c r="O222" s="18">
        <v>30</v>
      </c>
      <c r="Q222" s="48">
        <f t="shared" si="30"/>
        <v>133</v>
      </c>
    </row>
    <row r="223" spans="1:17" ht="13.2">
      <c r="A223" s="21">
        <v>540144</v>
      </c>
      <c r="B223" s="30" t="s">
        <v>1567</v>
      </c>
      <c r="C223" s="20" t="s">
        <v>1566</v>
      </c>
      <c r="D223" s="30" t="s">
        <v>1352</v>
      </c>
      <c r="E223" s="21">
        <v>9</v>
      </c>
      <c r="F223" s="46">
        <v>0</v>
      </c>
      <c r="G223" s="61">
        <v>97</v>
      </c>
      <c r="H223" s="46" t="s">
        <v>63</v>
      </c>
      <c r="I223" s="46" t="s">
        <v>359</v>
      </c>
      <c r="J223" s="46">
        <v>10</v>
      </c>
      <c r="K223" s="46">
        <v>49</v>
      </c>
      <c r="L223" s="46">
        <v>80</v>
      </c>
      <c r="M223" s="46" t="s">
        <v>648</v>
      </c>
      <c r="N223" s="46" t="s">
        <v>48</v>
      </c>
      <c r="O223" s="21">
        <v>485</v>
      </c>
      <c r="Q223" s="46">
        <f t="shared" si="30"/>
        <v>13</v>
      </c>
    </row>
    <row r="224" spans="1:17">
      <c r="A224" s="19"/>
      <c r="B224" s="29"/>
      <c r="C224" s="73" t="s">
        <v>871</v>
      </c>
      <c r="D224" s="29" t="s">
        <v>5</v>
      </c>
      <c r="E224" s="19">
        <v>9</v>
      </c>
      <c r="F224" s="19">
        <f>SUM(F221:F223)</f>
        <v>0</v>
      </c>
      <c r="G224" s="62">
        <f t="shared" ref="G224:L224" si="35">SUM(G221:G223)</f>
        <v>104</v>
      </c>
      <c r="H224" s="19"/>
      <c r="I224" s="19"/>
      <c r="J224" s="19">
        <f t="shared" si="35"/>
        <v>11</v>
      </c>
      <c r="K224" s="19">
        <f t="shared" si="35"/>
        <v>69</v>
      </c>
      <c r="L224" s="19">
        <f t="shared" si="35"/>
        <v>90</v>
      </c>
      <c r="M224" s="56"/>
      <c r="N224" s="55"/>
      <c r="O224" s="19">
        <v>645</v>
      </c>
      <c r="Q224" s="69">
        <f t="shared" si="30"/>
        <v>32</v>
      </c>
    </row>
    <row r="225" spans="1:17" ht="13.2">
      <c r="A225" s="18">
        <v>540147</v>
      </c>
      <c r="B225" s="28" t="s">
        <v>1571</v>
      </c>
      <c r="C225" s="17" t="s">
        <v>1570</v>
      </c>
      <c r="D225" s="28" t="s">
        <v>1354</v>
      </c>
      <c r="E225" s="18">
        <v>4</v>
      </c>
      <c r="F225" s="48">
        <v>0</v>
      </c>
      <c r="G225" s="60">
        <v>66</v>
      </c>
      <c r="H225" s="48" t="s">
        <v>891</v>
      </c>
      <c r="I225" s="48"/>
      <c r="J225" s="48">
        <v>7</v>
      </c>
      <c r="K225" s="48">
        <v>0</v>
      </c>
      <c r="L225" s="48">
        <v>32</v>
      </c>
      <c r="M225" s="48" t="s">
        <v>887</v>
      </c>
      <c r="N225" s="48"/>
      <c r="O225" s="18">
        <v>288</v>
      </c>
      <c r="Q225" s="48">
        <f t="shared" si="30"/>
        <v>19</v>
      </c>
    </row>
    <row r="226" spans="1:17" ht="13.2">
      <c r="A226" s="18">
        <v>540148</v>
      </c>
      <c r="B226" s="28" t="s">
        <v>1572</v>
      </c>
      <c r="C226" s="17" t="s">
        <v>1570</v>
      </c>
      <c r="D226" s="28" t="s">
        <v>1354</v>
      </c>
      <c r="E226" s="18">
        <v>4</v>
      </c>
      <c r="F226" s="48">
        <v>0</v>
      </c>
      <c r="G226" s="60">
        <v>2</v>
      </c>
      <c r="H226" s="48" t="s">
        <v>895</v>
      </c>
      <c r="I226" s="48"/>
      <c r="J226" s="48">
        <v>2</v>
      </c>
      <c r="K226" s="48">
        <v>8</v>
      </c>
      <c r="L226" s="48">
        <v>2</v>
      </c>
      <c r="M226" s="48" t="s">
        <v>896</v>
      </c>
      <c r="N226" s="48"/>
      <c r="O226" s="18">
        <v>36</v>
      </c>
      <c r="Q226" s="48">
        <f t="shared" si="30"/>
        <v>118</v>
      </c>
    </row>
    <row r="227" spans="1:17" ht="13.2">
      <c r="A227" s="21">
        <v>540146</v>
      </c>
      <c r="B227" s="30" t="s">
        <v>1569</v>
      </c>
      <c r="C227" s="20" t="s">
        <v>1570</v>
      </c>
      <c r="D227" s="30" t="s">
        <v>1352</v>
      </c>
      <c r="E227" s="21">
        <v>4</v>
      </c>
      <c r="F227" s="46">
        <v>0</v>
      </c>
      <c r="G227" s="61">
        <v>7</v>
      </c>
      <c r="H227" s="46" t="s">
        <v>884</v>
      </c>
      <c r="I227" s="46" t="s">
        <v>885</v>
      </c>
      <c r="J227" s="46">
        <v>3</v>
      </c>
      <c r="K227" s="46">
        <v>37</v>
      </c>
      <c r="L227" s="46">
        <v>39</v>
      </c>
      <c r="M227" s="46" t="s">
        <v>887</v>
      </c>
      <c r="N227" s="46"/>
      <c r="O227" s="21">
        <v>675</v>
      </c>
      <c r="Q227" s="46">
        <f t="shared" si="30"/>
        <v>49</v>
      </c>
    </row>
    <row r="228" spans="1:17">
      <c r="A228" s="19"/>
      <c r="B228" s="29"/>
      <c r="C228" s="73" t="s">
        <v>883</v>
      </c>
      <c r="D228" s="29" t="s">
        <v>5</v>
      </c>
      <c r="E228" s="19">
        <v>4</v>
      </c>
      <c r="F228" s="19">
        <f>SUM(F225:F227)</f>
        <v>0</v>
      </c>
      <c r="G228" s="62">
        <f t="shared" ref="G228:L228" si="36">SUM(G225:G227)</f>
        <v>75</v>
      </c>
      <c r="H228" s="19"/>
      <c r="I228" s="19"/>
      <c r="J228" s="19">
        <f t="shared" si="36"/>
        <v>12</v>
      </c>
      <c r="K228" s="19">
        <f t="shared" si="36"/>
        <v>45</v>
      </c>
      <c r="L228" s="19">
        <f t="shared" si="36"/>
        <v>73</v>
      </c>
      <c r="M228" s="56"/>
      <c r="N228" s="55"/>
      <c r="O228" s="19">
        <v>999</v>
      </c>
      <c r="Q228" s="69">
        <f t="shared" si="30"/>
        <v>36</v>
      </c>
    </row>
    <row r="229" spans="1:17" ht="13.2">
      <c r="A229" s="18">
        <v>540275</v>
      </c>
      <c r="B229" s="28" t="s">
        <v>1573</v>
      </c>
      <c r="C229" s="17" t="s">
        <v>1574</v>
      </c>
      <c r="D229" s="28" t="s">
        <v>1354</v>
      </c>
      <c r="E229" s="18">
        <v>10</v>
      </c>
      <c r="F229" s="48">
        <v>0</v>
      </c>
      <c r="G229" s="60">
        <v>0</v>
      </c>
      <c r="H229" s="48"/>
      <c r="I229" s="48"/>
      <c r="J229" s="48">
        <v>0</v>
      </c>
      <c r="K229" s="48">
        <v>0</v>
      </c>
      <c r="L229" s="48">
        <v>0</v>
      </c>
      <c r="M229" s="48" t="s">
        <v>901</v>
      </c>
      <c r="N229" s="48"/>
      <c r="O229" s="18" t="s">
        <v>1700</v>
      </c>
      <c r="Q229" s="48">
        <f t="shared" si="30"/>
        <v>133</v>
      </c>
    </row>
    <row r="230" spans="1:17" ht="13.2">
      <c r="A230" s="18">
        <v>540080</v>
      </c>
      <c r="B230" s="28" t="s">
        <v>1575</v>
      </c>
      <c r="C230" s="17" t="s">
        <v>1574</v>
      </c>
      <c r="D230" s="28" t="s">
        <v>1354</v>
      </c>
      <c r="E230" s="18">
        <v>10</v>
      </c>
      <c r="F230" s="48" t="s">
        <v>1700</v>
      </c>
      <c r="G230" s="60" t="s">
        <v>1700</v>
      </c>
      <c r="H230" s="48" t="s">
        <v>1700</v>
      </c>
      <c r="I230" s="48" t="s">
        <v>1700</v>
      </c>
      <c r="J230" s="48" t="s">
        <v>1700</v>
      </c>
      <c r="K230" s="48" t="s">
        <v>1700</v>
      </c>
      <c r="L230" s="48" t="s">
        <v>1700</v>
      </c>
      <c r="M230" s="48" t="s">
        <v>1700</v>
      </c>
      <c r="N230" s="48"/>
      <c r="O230" s="18" t="s">
        <v>1700</v>
      </c>
      <c r="Q230" s="48" t="str">
        <f t="shared" si="30"/>
        <v/>
      </c>
    </row>
    <row r="231" spans="1:17" ht="13.2">
      <c r="A231" s="18">
        <v>540150</v>
      </c>
      <c r="B231" s="28" t="s">
        <v>1577</v>
      </c>
      <c r="C231" s="17" t="s">
        <v>1574</v>
      </c>
      <c r="D231" s="28" t="s">
        <v>1354</v>
      </c>
      <c r="E231" s="18">
        <v>10</v>
      </c>
      <c r="F231" s="48">
        <v>0</v>
      </c>
      <c r="G231" s="60">
        <v>20</v>
      </c>
      <c r="H231" s="48" t="s">
        <v>909</v>
      </c>
      <c r="I231" s="48" t="s">
        <v>910</v>
      </c>
      <c r="J231" s="48">
        <v>9</v>
      </c>
      <c r="K231" s="48">
        <v>5</v>
      </c>
      <c r="L231" s="48">
        <v>28</v>
      </c>
      <c r="M231" s="48" t="s">
        <v>901</v>
      </c>
      <c r="N231" s="48"/>
      <c r="O231" s="18">
        <v>125</v>
      </c>
      <c r="Q231" s="48">
        <f t="shared" si="30"/>
        <v>44</v>
      </c>
    </row>
    <row r="232" spans="1:17" ht="13.2">
      <c r="A232" s="18">
        <v>540151</v>
      </c>
      <c r="B232" s="28" t="s">
        <v>1578</v>
      </c>
      <c r="C232" s="17" t="s">
        <v>1574</v>
      </c>
      <c r="D232" s="28" t="s">
        <v>1354</v>
      </c>
      <c r="E232" s="18">
        <v>10</v>
      </c>
      <c r="F232" s="48">
        <v>0</v>
      </c>
      <c r="G232" s="60">
        <v>0</v>
      </c>
      <c r="H232" s="48"/>
      <c r="I232" s="48" t="s">
        <v>913</v>
      </c>
      <c r="J232" s="48">
        <v>0</v>
      </c>
      <c r="K232" s="48">
        <v>7</v>
      </c>
      <c r="L232" s="48">
        <v>6</v>
      </c>
      <c r="M232" s="48" t="s">
        <v>901</v>
      </c>
      <c r="N232" s="48"/>
      <c r="O232" s="18">
        <v>89</v>
      </c>
      <c r="Q232" s="48">
        <f t="shared" si="30"/>
        <v>133</v>
      </c>
    </row>
    <row r="233" spans="1:17" ht="13.2">
      <c r="A233" s="18">
        <v>540094</v>
      </c>
      <c r="B233" s="28" t="s">
        <v>1579</v>
      </c>
      <c r="C233" s="17" t="s">
        <v>1574</v>
      </c>
      <c r="D233" s="28" t="s">
        <v>1354</v>
      </c>
      <c r="E233" s="18">
        <v>10</v>
      </c>
      <c r="F233" s="48" t="s">
        <v>1700</v>
      </c>
      <c r="G233" s="60" t="s">
        <v>1700</v>
      </c>
      <c r="H233" s="48" t="s">
        <v>1700</v>
      </c>
      <c r="I233" s="48" t="s">
        <v>1700</v>
      </c>
      <c r="J233" s="48" t="s">
        <v>1700</v>
      </c>
      <c r="K233" s="48" t="s">
        <v>1700</v>
      </c>
      <c r="L233" s="48" t="s">
        <v>1700</v>
      </c>
      <c r="M233" s="48" t="s">
        <v>1700</v>
      </c>
      <c r="N233" s="48"/>
      <c r="O233" s="18">
        <v>12</v>
      </c>
      <c r="Q233" s="48" t="str">
        <f t="shared" si="30"/>
        <v/>
      </c>
    </row>
    <row r="234" spans="1:17" ht="13.2">
      <c r="A234" s="18">
        <v>540152</v>
      </c>
      <c r="B234" s="28" t="s">
        <v>1514</v>
      </c>
      <c r="C234" s="17" t="s">
        <v>1574</v>
      </c>
      <c r="D234" s="18" t="s">
        <v>1379</v>
      </c>
      <c r="E234" s="18">
        <v>10</v>
      </c>
      <c r="F234" s="48">
        <v>1</v>
      </c>
      <c r="G234" s="71">
        <v>1502</v>
      </c>
      <c r="H234" s="57" t="s">
        <v>909</v>
      </c>
      <c r="I234" s="57" t="s">
        <v>918</v>
      </c>
      <c r="J234" s="57">
        <v>90</v>
      </c>
      <c r="K234" s="57">
        <v>47</v>
      </c>
      <c r="L234" s="57">
        <v>332</v>
      </c>
      <c r="M234" s="54">
        <v>38915</v>
      </c>
      <c r="N234" s="57"/>
      <c r="O234" s="144">
        <v>2837</v>
      </c>
      <c r="Q234" s="48" t="str">
        <f t="shared" si="30"/>
        <v/>
      </c>
    </row>
    <row r="235" spans="1:17" ht="13.2">
      <c r="A235" s="21">
        <v>540149</v>
      </c>
      <c r="B235" s="30" t="s">
        <v>1576</v>
      </c>
      <c r="C235" s="20" t="s">
        <v>1574</v>
      </c>
      <c r="D235" s="30" t="s">
        <v>1352</v>
      </c>
      <c r="E235" s="21">
        <v>10</v>
      </c>
      <c r="F235" s="46">
        <v>0</v>
      </c>
      <c r="G235" s="61">
        <v>25</v>
      </c>
      <c r="H235" s="46" t="s">
        <v>904</v>
      </c>
      <c r="I235" s="46" t="s">
        <v>905</v>
      </c>
      <c r="J235" s="46">
        <v>6</v>
      </c>
      <c r="K235" s="46">
        <v>28</v>
      </c>
      <c r="L235" s="46">
        <v>17</v>
      </c>
      <c r="M235" s="46" t="s">
        <v>901</v>
      </c>
      <c r="N235" s="46"/>
      <c r="O235" s="21">
        <v>373</v>
      </c>
      <c r="Q235" s="46">
        <f t="shared" si="30"/>
        <v>36</v>
      </c>
    </row>
    <row r="236" spans="1:17">
      <c r="A236" s="19"/>
      <c r="B236" s="29"/>
      <c r="C236" s="73" t="s">
        <v>899</v>
      </c>
      <c r="D236" s="29" t="s">
        <v>5</v>
      </c>
      <c r="E236" s="19">
        <v>10</v>
      </c>
      <c r="F236" s="19">
        <f>SUM(F229:F235)</f>
        <v>1</v>
      </c>
      <c r="G236" s="62">
        <f t="shared" ref="G236:L236" si="37">SUM(G229:G235)</f>
        <v>1547</v>
      </c>
      <c r="H236" s="19"/>
      <c r="I236" s="19"/>
      <c r="J236" s="19">
        <f t="shared" si="37"/>
        <v>105</v>
      </c>
      <c r="K236" s="19">
        <f t="shared" si="37"/>
        <v>87</v>
      </c>
      <c r="L236" s="19">
        <f t="shared" si="37"/>
        <v>383</v>
      </c>
      <c r="M236" s="56"/>
      <c r="N236" s="55"/>
      <c r="O236" s="19">
        <v>3436</v>
      </c>
      <c r="Q236" s="69">
        <f t="shared" si="30"/>
        <v>1</v>
      </c>
    </row>
    <row r="237" spans="1:17" ht="13.2">
      <c r="A237" s="18">
        <v>540154</v>
      </c>
      <c r="B237" s="28" t="s">
        <v>1580</v>
      </c>
      <c r="C237" s="17" t="s">
        <v>1581</v>
      </c>
      <c r="D237" s="28" t="s">
        <v>1354</v>
      </c>
      <c r="E237" s="18">
        <v>8</v>
      </c>
      <c r="F237" s="48">
        <v>0</v>
      </c>
      <c r="G237" s="60">
        <v>0</v>
      </c>
      <c r="H237" s="48" t="s">
        <v>925</v>
      </c>
      <c r="I237" s="48"/>
      <c r="J237" s="48">
        <v>0</v>
      </c>
      <c r="K237" s="48">
        <v>6</v>
      </c>
      <c r="L237" s="48">
        <v>8</v>
      </c>
      <c r="M237" s="48" t="s">
        <v>927</v>
      </c>
      <c r="N237" s="48"/>
      <c r="O237" s="18">
        <v>15</v>
      </c>
      <c r="Q237" s="48">
        <f t="shared" si="30"/>
        <v>133</v>
      </c>
    </row>
    <row r="238" spans="1:17" ht="13.2">
      <c r="A238" s="21">
        <v>540153</v>
      </c>
      <c r="B238" s="30" t="s">
        <v>1582</v>
      </c>
      <c r="C238" s="20" t="s">
        <v>1581</v>
      </c>
      <c r="D238" s="30" t="s">
        <v>1352</v>
      </c>
      <c r="E238" s="21">
        <v>8</v>
      </c>
      <c r="F238" s="46">
        <v>0</v>
      </c>
      <c r="G238" s="61">
        <v>17</v>
      </c>
      <c r="H238" s="46"/>
      <c r="I238" s="46" t="s">
        <v>925</v>
      </c>
      <c r="J238" s="46">
        <v>6</v>
      </c>
      <c r="K238" s="46">
        <v>32</v>
      </c>
      <c r="L238" s="46">
        <v>59</v>
      </c>
      <c r="M238" s="46" t="s">
        <v>927</v>
      </c>
      <c r="N238" s="46"/>
      <c r="O238" s="21">
        <v>457</v>
      </c>
      <c r="Q238" s="46">
        <f t="shared" si="30"/>
        <v>40</v>
      </c>
    </row>
    <row r="239" spans="1:17">
      <c r="A239" s="19"/>
      <c r="B239" s="29"/>
      <c r="C239" s="73" t="s">
        <v>924</v>
      </c>
      <c r="D239" s="29" t="s">
        <v>5</v>
      </c>
      <c r="E239" s="19">
        <v>8</v>
      </c>
      <c r="F239" s="19">
        <f>SUM(F237:F238)</f>
        <v>0</v>
      </c>
      <c r="G239" s="62">
        <f t="shared" ref="G239:L239" si="38">SUM(G237:G238)</f>
        <v>17</v>
      </c>
      <c r="H239" s="19"/>
      <c r="I239" s="19"/>
      <c r="J239" s="19">
        <f t="shared" si="38"/>
        <v>6</v>
      </c>
      <c r="K239" s="19">
        <f t="shared" si="38"/>
        <v>38</v>
      </c>
      <c r="L239" s="19">
        <f t="shared" si="38"/>
        <v>67</v>
      </c>
      <c r="M239" s="56"/>
      <c r="N239" s="55"/>
      <c r="O239" s="19">
        <v>472</v>
      </c>
      <c r="Q239" s="69">
        <f t="shared" si="30"/>
        <v>47</v>
      </c>
    </row>
    <row r="240" spans="1:17" ht="13.2">
      <c r="A240" s="18">
        <v>540253</v>
      </c>
      <c r="B240" s="28" t="s">
        <v>1583</v>
      </c>
      <c r="C240" s="17" t="s">
        <v>1584</v>
      </c>
      <c r="D240" s="28" t="s">
        <v>1354</v>
      </c>
      <c r="E240" s="18">
        <v>5</v>
      </c>
      <c r="F240" s="48">
        <v>0</v>
      </c>
      <c r="G240" s="60">
        <v>3</v>
      </c>
      <c r="H240" s="48" t="s">
        <v>935</v>
      </c>
      <c r="I240" s="48"/>
      <c r="J240" s="48">
        <v>0</v>
      </c>
      <c r="K240" s="48">
        <v>9</v>
      </c>
      <c r="L240" s="48">
        <v>0</v>
      </c>
      <c r="M240" s="48" t="s">
        <v>937</v>
      </c>
      <c r="N240" s="48"/>
      <c r="O240" s="18">
        <v>17</v>
      </c>
      <c r="Q240" s="48">
        <f t="shared" si="30"/>
        <v>108</v>
      </c>
    </row>
    <row r="241" spans="1:17" ht="13.2">
      <c r="A241" s="18">
        <v>540156</v>
      </c>
      <c r="B241" s="28" t="s">
        <v>1586</v>
      </c>
      <c r="C241" s="17" t="s">
        <v>1584</v>
      </c>
      <c r="D241" s="28" t="s">
        <v>1354</v>
      </c>
      <c r="E241" s="18">
        <v>5</v>
      </c>
      <c r="F241" s="48">
        <v>0</v>
      </c>
      <c r="G241" s="60">
        <v>0</v>
      </c>
      <c r="H241" s="48" t="s">
        <v>943</v>
      </c>
      <c r="I241" s="48" t="s">
        <v>944</v>
      </c>
      <c r="J241" s="48">
        <v>0</v>
      </c>
      <c r="K241" s="48">
        <v>2</v>
      </c>
      <c r="L241" s="48">
        <v>9</v>
      </c>
      <c r="M241" s="48" t="s">
        <v>937</v>
      </c>
      <c r="N241" s="48"/>
      <c r="O241" s="18">
        <v>150</v>
      </c>
      <c r="Q241" s="48">
        <f t="shared" si="30"/>
        <v>133</v>
      </c>
    </row>
    <row r="242" spans="1:17" ht="13.2">
      <c r="A242" s="21">
        <v>540225</v>
      </c>
      <c r="B242" s="30" t="s">
        <v>1585</v>
      </c>
      <c r="C242" s="20" t="s">
        <v>1584</v>
      </c>
      <c r="D242" s="30" t="s">
        <v>1352</v>
      </c>
      <c r="E242" s="21">
        <v>5</v>
      </c>
      <c r="F242" s="46">
        <v>0</v>
      </c>
      <c r="G242" s="61">
        <v>8</v>
      </c>
      <c r="H242" s="46"/>
      <c r="I242" s="46" t="s">
        <v>935</v>
      </c>
      <c r="J242" s="46">
        <v>0</v>
      </c>
      <c r="K242" s="46">
        <v>11</v>
      </c>
      <c r="L242" s="46">
        <v>18</v>
      </c>
      <c r="M242" s="46" t="s">
        <v>937</v>
      </c>
      <c r="N242" s="46"/>
      <c r="O242" s="21">
        <v>279</v>
      </c>
      <c r="Q242" s="46">
        <f t="shared" si="30"/>
        <v>48</v>
      </c>
    </row>
    <row r="243" spans="1:17">
      <c r="A243" s="19"/>
      <c r="B243" s="29"/>
      <c r="C243" s="73" t="s">
        <v>934</v>
      </c>
      <c r="D243" s="29" t="s">
        <v>5</v>
      </c>
      <c r="E243" s="19">
        <v>5</v>
      </c>
      <c r="F243" s="19">
        <f>SUM(F240:F242)</f>
        <v>0</v>
      </c>
      <c r="G243" s="62">
        <f t="shared" ref="G243:L243" si="39">SUM(G240:G242)</f>
        <v>11</v>
      </c>
      <c r="H243" s="19"/>
      <c r="I243" s="19"/>
      <c r="J243" s="19">
        <f t="shared" si="39"/>
        <v>0</v>
      </c>
      <c r="K243" s="19">
        <f t="shared" si="39"/>
        <v>22</v>
      </c>
      <c r="L243" s="19">
        <f t="shared" si="39"/>
        <v>27</v>
      </c>
      <c r="M243" s="56"/>
      <c r="N243" s="55"/>
      <c r="O243" s="19">
        <v>446</v>
      </c>
      <c r="Q243" s="69">
        <f t="shared" si="30"/>
        <v>51</v>
      </c>
    </row>
    <row r="244" spans="1:17" ht="13.2">
      <c r="A244" s="18">
        <v>540158</v>
      </c>
      <c r="B244" s="28" t="s">
        <v>1587</v>
      </c>
      <c r="C244" s="17" t="s">
        <v>1588</v>
      </c>
      <c r="D244" s="28" t="s">
        <v>1354</v>
      </c>
      <c r="E244" s="18">
        <v>4</v>
      </c>
      <c r="F244" s="48">
        <v>0</v>
      </c>
      <c r="G244" s="60">
        <v>0</v>
      </c>
      <c r="H244" s="48" t="s">
        <v>953</v>
      </c>
      <c r="I244" s="48" t="s">
        <v>954</v>
      </c>
      <c r="J244" s="48">
        <v>0</v>
      </c>
      <c r="K244" s="48">
        <v>0</v>
      </c>
      <c r="L244" s="48">
        <v>1</v>
      </c>
      <c r="M244" s="48" t="s">
        <v>955</v>
      </c>
      <c r="N244" s="48"/>
      <c r="O244" s="18">
        <v>16</v>
      </c>
      <c r="Q244" s="48">
        <f t="shared" si="30"/>
        <v>133</v>
      </c>
    </row>
    <row r="245" spans="1:17" ht="13.2">
      <c r="A245" s="18">
        <v>540288</v>
      </c>
      <c r="B245" s="28" t="s">
        <v>1589</v>
      </c>
      <c r="C245" s="17" t="s">
        <v>1588</v>
      </c>
      <c r="D245" s="28" t="s">
        <v>1354</v>
      </c>
      <c r="E245" s="18">
        <v>4</v>
      </c>
      <c r="F245" s="48" t="s">
        <v>1700</v>
      </c>
      <c r="G245" s="60" t="s">
        <v>1700</v>
      </c>
      <c r="H245" s="48" t="s">
        <v>1700</v>
      </c>
      <c r="I245" s="48" t="s">
        <v>1700</v>
      </c>
      <c r="J245" s="48" t="s">
        <v>1700</v>
      </c>
      <c r="K245" s="48" t="s">
        <v>1700</v>
      </c>
      <c r="L245" s="48" t="s">
        <v>1700</v>
      </c>
      <c r="M245" s="48" t="s">
        <v>1700</v>
      </c>
      <c r="N245" s="48"/>
      <c r="O245" s="18" t="s">
        <v>1700</v>
      </c>
      <c r="Q245" s="48" t="str">
        <f t="shared" si="30"/>
        <v/>
      </c>
    </row>
    <row r="246" spans="1:17" ht="13.2">
      <c r="A246" s="18">
        <v>540159</v>
      </c>
      <c r="B246" s="28" t="s">
        <v>1590</v>
      </c>
      <c r="C246" s="17" t="s">
        <v>1588</v>
      </c>
      <c r="D246" s="28" t="s">
        <v>1354</v>
      </c>
      <c r="E246" s="18">
        <v>4</v>
      </c>
      <c r="F246" s="48">
        <v>0</v>
      </c>
      <c r="G246" s="60">
        <v>252</v>
      </c>
      <c r="H246" s="48" t="s">
        <v>949</v>
      </c>
      <c r="I246" s="48" t="s">
        <v>959</v>
      </c>
      <c r="J246" s="48">
        <v>3</v>
      </c>
      <c r="K246" s="48">
        <v>11</v>
      </c>
      <c r="L246" s="48">
        <v>88</v>
      </c>
      <c r="M246" s="48" t="s">
        <v>955</v>
      </c>
      <c r="N246" s="48"/>
      <c r="O246" s="18">
        <v>400</v>
      </c>
      <c r="Q246" s="48">
        <f t="shared" si="30"/>
        <v>2</v>
      </c>
    </row>
    <row r="247" spans="1:17" ht="13.2">
      <c r="A247" s="21">
        <v>540283</v>
      </c>
      <c r="B247" s="30" t="s">
        <v>1591</v>
      </c>
      <c r="C247" s="20" t="s">
        <v>1588</v>
      </c>
      <c r="D247" s="30" t="s">
        <v>1352</v>
      </c>
      <c r="E247" s="21">
        <v>4</v>
      </c>
      <c r="F247" s="46">
        <v>0</v>
      </c>
      <c r="G247" s="61">
        <v>28</v>
      </c>
      <c r="H247" s="46" t="s">
        <v>964</v>
      </c>
      <c r="I247" s="46"/>
      <c r="J247" s="46">
        <v>4</v>
      </c>
      <c r="K247" s="46">
        <v>16</v>
      </c>
      <c r="L247" s="46">
        <v>82</v>
      </c>
      <c r="M247" s="46" t="s">
        <v>955</v>
      </c>
      <c r="N247" s="46"/>
      <c r="O247" s="21">
        <v>568</v>
      </c>
      <c r="Q247" s="46">
        <f t="shared" si="30"/>
        <v>33</v>
      </c>
    </row>
    <row r="248" spans="1:17">
      <c r="A248" s="19"/>
      <c r="B248" s="29"/>
      <c r="C248" s="73" t="s">
        <v>948</v>
      </c>
      <c r="D248" s="29" t="s">
        <v>5</v>
      </c>
      <c r="E248" s="19">
        <v>4</v>
      </c>
      <c r="F248" s="19">
        <f>SUM(F244:F247)</f>
        <v>0</v>
      </c>
      <c r="G248" s="62">
        <f t="shared" ref="G248:L248" si="40">SUM(G244:G247)</f>
        <v>280</v>
      </c>
      <c r="H248" s="19"/>
      <c r="I248" s="19"/>
      <c r="J248" s="19">
        <f t="shared" si="40"/>
        <v>7</v>
      </c>
      <c r="K248" s="19">
        <f t="shared" si="40"/>
        <v>27</v>
      </c>
      <c r="L248" s="19">
        <f t="shared" si="40"/>
        <v>171</v>
      </c>
      <c r="M248" s="56"/>
      <c r="N248" s="55"/>
      <c r="O248" s="19">
        <v>984</v>
      </c>
      <c r="Q248" s="69">
        <f t="shared" si="30"/>
        <v>7</v>
      </c>
    </row>
    <row r="249" spans="1:17" ht="13.2">
      <c r="A249" s="18">
        <v>540161</v>
      </c>
      <c r="B249" s="28" t="s">
        <v>1592</v>
      </c>
      <c r="C249" s="17" t="s">
        <v>1593</v>
      </c>
      <c r="D249" s="28" t="s">
        <v>1354</v>
      </c>
      <c r="E249" s="18">
        <v>6</v>
      </c>
      <c r="F249" s="48">
        <v>0</v>
      </c>
      <c r="G249" s="60">
        <v>0</v>
      </c>
      <c r="H249" s="48" t="s">
        <v>970</v>
      </c>
      <c r="I249" s="48" t="s">
        <v>971</v>
      </c>
      <c r="J249" s="48">
        <v>0</v>
      </c>
      <c r="K249" s="48">
        <v>1</v>
      </c>
      <c r="L249" s="48">
        <v>3</v>
      </c>
      <c r="M249" s="48" t="s">
        <v>973</v>
      </c>
      <c r="N249" s="48"/>
      <c r="O249" s="18">
        <v>49</v>
      </c>
      <c r="Q249" s="48">
        <f t="shared" si="30"/>
        <v>133</v>
      </c>
    </row>
    <row r="250" spans="1:17" ht="13.2">
      <c r="A250" s="18">
        <v>540284</v>
      </c>
      <c r="B250" s="28" t="s">
        <v>1594</v>
      </c>
      <c r="C250" s="17" t="s">
        <v>1593</v>
      </c>
      <c r="D250" s="28" t="s">
        <v>1354</v>
      </c>
      <c r="E250" s="18">
        <v>6</v>
      </c>
      <c r="F250" s="48" t="s">
        <v>1700</v>
      </c>
      <c r="G250" s="60" t="s">
        <v>1700</v>
      </c>
      <c r="H250" s="48" t="s">
        <v>1700</v>
      </c>
      <c r="I250" s="48" t="s">
        <v>1700</v>
      </c>
      <c r="J250" s="48" t="s">
        <v>1700</v>
      </c>
      <c r="K250" s="48" t="s">
        <v>1700</v>
      </c>
      <c r="L250" s="48" t="s">
        <v>1700</v>
      </c>
      <c r="M250" s="48" t="s">
        <v>1700</v>
      </c>
      <c r="N250" s="48"/>
      <c r="O250" s="18" t="s">
        <v>1700</v>
      </c>
      <c r="Q250" s="48" t="str">
        <f t="shared" si="30"/>
        <v/>
      </c>
    </row>
    <row r="251" spans="1:17" ht="13.2">
      <c r="A251" s="18">
        <v>540162</v>
      </c>
      <c r="B251" s="28" t="s">
        <v>1595</v>
      </c>
      <c r="C251" s="17" t="s">
        <v>1593</v>
      </c>
      <c r="D251" s="28" t="s">
        <v>1354</v>
      </c>
      <c r="E251" s="18">
        <v>6</v>
      </c>
      <c r="F251" s="48">
        <v>0</v>
      </c>
      <c r="G251" s="60">
        <v>0</v>
      </c>
      <c r="H251" s="48" t="s">
        <v>976</v>
      </c>
      <c r="I251" s="48" t="s">
        <v>825</v>
      </c>
      <c r="J251" s="48">
        <v>0</v>
      </c>
      <c r="K251" s="48">
        <v>2</v>
      </c>
      <c r="L251" s="48">
        <v>2</v>
      </c>
      <c r="M251" s="48" t="s">
        <v>973</v>
      </c>
      <c r="N251" s="48"/>
      <c r="O251" s="18">
        <v>31</v>
      </c>
      <c r="Q251" s="48">
        <f t="shared" si="30"/>
        <v>133</v>
      </c>
    </row>
    <row r="252" spans="1:17" ht="13.2">
      <c r="A252" s="18">
        <v>540254</v>
      </c>
      <c r="B252" s="28" t="s">
        <v>1596</v>
      </c>
      <c r="C252" s="17" t="s">
        <v>1593</v>
      </c>
      <c r="D252" s="28" t="s">
        <v>1354</v>
      </c>
      <c r="E252" s="18">
        <v>6</v>
      </c>
      <c r="F252" s="48">
        <v>0</v>
      </c>
      <c r="G252" s="60">
        <v>0</v>
      </c>
      <c r="H252" s="48"/>
      <c r="I252" s="48"/>
      <c r="J252" s="48">
        <v>0</v>
      </c>
      <c r="K252" s="48">
        <v>0</v>
      </c>
      <c r="L252" s="48">
        <v>0</v>
      </c>
      <c r="M252" s="48" t="s">
        <v>973</v>
      </c>
      <c r="N252" s="48"/>
      <c r="O252" s="18">
        <v>1</v>
      </c>
      <c r="Q252" s="48">
        <f t="shared" si="30"/>
        <v>133</v>
      </c>
    </row>
    <row r="253" spans="1:17" ht="13.2">
      <c r="A253" s="18">
        <v>540270</v>
      </c>
      <c r="B253" s="28" t="s">
        <v>1597</v>
      </c>
      <c r="C253" s="17" t="s">
        <v>1593</v>
      </c>
      <c r="D253" s="28" t="s">
        <v>1354</v>
      </c>
      <c r="E253" s="18">
        <v>6</v>
      </c>
      <c r="F253" s="48" t="s">
        <v>1700</v>
      </c>
      <c r="G253" s="60" t="s">
        <v>1700</v>
      </c>
      <c r="H253" s="48" t="s">
        <v>1700</v>
      </c>
      <c r="I253" s="48" t="s">
        <v>1700</v>
      </c>
      <c r="J253" s="48" t="s">
        <v>1700</v>
      </c>
      <c r="K253" s="48" t="s">
        <v>1700</v>
      </c>
      <c r="L253" s="48" t="s">
        <v>1700</v>
      </c>
      <c r="M253" s="48" t="s">
        <v>1700</v>
      </c>
      <c r="N253" s="48"/>
      <c r="O253" s="18">
        <v>0</v>
      </c>
      <c r="Q253" s="48" t="str">
        <f t="shared" si="30"/>
        <v/>
      </c>
    </row>
    <row r="254" spans="1:17" ht="13.2">
      <c r="A254" s="18">
        <v>540268</v>
      </c>
      <c r="B254" s="28" t="s">
        <v>1598</v>
      </c>
      <c r="C254" s="17" t="s">
        <v>1593</v>
      </c>
      <c r="D254" s="28" t="s">
        <v>1354</v>
      </c>
      <c r="E254" s="18">
        <v>6</v>
      </c>
      <c r="F254" s="48">
        <v>0</v>
      </c>
      <c r="G254" s="60">
        <v>0</v>
      </c>
      <c r="H254" s="48" t="s">
        <v>983</v>
      </c>
      <c r="I254" s="48" t="s">
        <v>984</v>
      </c>
      <c r="J254" s="48">
        <v>0</v>
      </c>
      <c r="K254" s="48">
        <v>1</v>
      </c>
      <c r="L254" s="48">
        <v>1</v>
      </c>
      <c r="M254" s="48" t="s">
        <v>973</v>
      </c>
      <c r="N254" s="48"/>
      <c r="O254" s="18">
        <v>21</v>
      </c>
      <c r="Q254" s="48">
        <f t="shared" si="30"/>
        <v>133</v>
      </c>
    </row>
    <row r="255" spans="1:17" ht="13.2">
      <c r="A255" s="18">
        <v>540269</v>
      </c>
      <c r="B255" s="28" t="s">
        <v>1600</v>
      </c>
      <c r="C255" s="17" t="s">
        <v>1593</v>
      </c>
      <c r="D255" s="28" t="s">
        <v>1354</v>
      </c>
      <c r="E255" s="18">
        <v>6</v>
      </c>
      <c r="F255" s="48">
        <v>0</v>
      </c>
      <c r="G255" s="60">
        <v>0</v>
      </c>
      <c r="H255" s="48" t="s">
        <v>992</v>
      </c>
      <c r="I255" s="48" t="s">
        <v>984</v>
      </c>
      <c r="J255" s="48">
        <v>0</v>
      </c>
      <c r="K255" s="48">
        <v>1</v>
      </c>
      <c r="L255" s="48">
        <v>0</v>
      </c>
      <c r="M255" s="48" t="s">
        <v>973</v>
      </c>
      <c r="N255" s="48"/>
      <c r="O255" s="18">
        <v>0</v>
      </c>
      <c r="Q255" s="48">
        <f t="shared" si="30"/>
        <v>133</v>
      </c>
    </row>
    <row r="256" spans="1:17" ht="13.2">
      <c r="A256" s="18">
        <v>540163</v>
      </c>
      <c r="B256" s="28" t="s">
        <v>1601</v>
      </c>
      <c r="C256" s="17" t="s">
        <v>1593</v>
      </c>
      <c r="D256" s="28" t="s">
        <v>1354</v>
      </c>
      <c r="E256" s="18">
        <v>6</v>
      </c>
      <c r="F256" s="48">
        <v>0</v>
      </c>
      <c r="G256" s="60">
        <v>18</v>
      </c>
      <c r="H256" s="48" t="s">
        <v>996</v>
      </c>
      <c r="I256" s="48" t="s">
        <v>626</v>
      </c>
      <c r="J256" s="48">
        <v>12</v>
      </c>
      <c r="K256" s="48">
        <v>2</v>
      </c>
      <c r="L256" s="48">
        <v>12</v>
      </c>
      <c r="M256" s="48" t="s">
        <v>973</v>
      </c>
      <c r="N256" s="48"/>
      <c r="O256" s="18">
        <v>125</v>
      </c>
      <c r="Q256" s="48">
        <f t="shared" si="30"/>
        <v>47</v>
      </c>
    </row>
    <row r="257" spans="1:17" ht="13.2">
      <c r="A257" s="18">
        <v>540257</v>
      </c>
      <c r="B257" s="28" t="s">
        <v>1602</v>
      </c>
      <c r="C257" s="17" t="s">
        <v>1593</v>
      </c>
      <c r="D257" s="28" t="s">
        <v>1354</v>
      </c>
      <c r="E257" s="18">
        <v>6</v>
      </c>
      <c r="F257" s="48">
        <v>0</v>
      </c>
      <c r="G257" s="60">
        <v>0</v>
      </c>
      <c r="H257" s="48"/>
      <c r="I257" s="48"/>
      <c r="J257" s="48">
        <v>0</v>
      </c>
      <c r="K257" s="48">
        <v>0</v>
      </c>
      <c r="L257" s="48">
        <v>1</v>
      </c>
      <c r="M257" s="48" t="s">
        <v>973</v>
      </c>
      <c r="N257" s="48"/>
      <c r="O257" s="18">
        <v>28</v>
      </c>
      <c r="Q257" s="48">
        <f t="shared" si="30"/>
        <v>133</v>
      </c>
    </row>
    <row r="258" spans="1:17" ht="13.2">
      <c r="A258" s="18">
        <v>540137</v>
      </c>
      <c r="B258" s="28" t="s">
        <v>1603</v>
      </c>
      <c r="C258" s="17" t="s">
        <v>1593</v>
      </c>
      <c r="D258" s="28" t="s">
        <v>1354</v>
      </c>
      <c r="E258" s="18">
        <v>6</v>
      </c>
      <c r="F258" s="48" t="s">
        <v>1700</v>
      </c>
      <c r="G258" s="60" t="s">
        <v>1700</v>
      </c>
      <c r="H258" s="48" t="s">
        <v>1700</v>
      </c>
      <c r="I258" s="48" t="s">
        <v>1700</v>
      </c>
      <c r="J258" s="48" t="s">
        <v>1700</v>
      </c>
      <c r="K258" s="48" t="s">
        <v>1700</v>
      </c>
      <c r="L258" s="48" t="s">
        <v>1700</v>
      </c>
      <c r="M258" s="48" t="s">
        <v>1700</v>
      </c>
      <c r="N258" s="48"/>
      <c r="O258" s="18" t="s">
        <v>1700</v>
      </c>
      <c r="Q258" s="48" t="str">
        <f t="shared" si="30"/>
        <v/>
      </c>
    </row>
    <row r="259" spans="1:17" ht="13.2">
      <c r="A259" s="21">
        <v>540160</v>
      </c>
      <c r="B259" s="30" t="s">
        <v>1599</v>
      </c>
      <c r="C259" s="20" t="s">
        <v>1593</v>
      </c>
      <c r="D259" s="30" t="s">
        <v>1352</v>
      </c>
      <c r="E259" s="21">
        <v>6</v>
      </c>
      <c r="F259" s="46">
        <v>0</v>
      </c>
      <c r="G259" s="61">
        <v>5</v>
      </c>
      <c r="H259" s="46" t="s">
        <v>988</v>
      </c>
      <c r="I259" s="46"/>
      <c r="J259" s="46">
        <v>0</v>
      </c>
      <c r="K259" s="46">
        <v>40</v>
      </c>
      <c r="L259" s="46">
        <v>34</v>
      </c>
      <c r="M259" s="46" t="s">
        <v>973</v>
      </c>
      <c r="N259" s="46"/>
      <c r="O259" s="21">
        <v>502</v>
      </c>
      <c r="Q259" s="46">
        <f t="shared" si="30"/>
        <v>52</v>
      </c>
    </row>
    <row r="260" spans="1:17">
      <c r="A260" s="19"/>
      <c r="B260" s="29"/>
      <c r="C260" s="73" t="s">
        <v>969</v>
      </c>
      <c r="D260" s="29" t="s">
        <v>5</v>
      </c>
      <c r="E260" s="19">
        <v>6</v>
      </c>
      <c r="F260" s="19">
        <f>SUM(F249:F259)</f>
        <v>0</v>
      </c>
      <c r="G260" s="62">
        <f t="shared" ref="G260:L260" si="41">SUM(G249:G259)</f>
        <v>23</v>
      </c>
      <c r="H260" s="19"/>
      <c r="I260" s="19"/>
      <c r="J260" s="19">
        <f t="shared" si="41"/>
        <v>12</v>
      </c>
      <c r="K260" s="19">
        <f t="shared" si="41"/>
        <v>47</v>
      </c>
      <c r="L260" s="19">
        <f t="shared" si="41"/>
        <v>53</v>
      </c>
      <c r="M260" s="56"/>
      <c r="N260" s="55"/>
      <c r="O260" s="19">
        <v>757</v>
      </c>
      <c r="Q260" s="69">
        <f t="shared" si="30"/>
        <v>45</v>
      </c>
    </row>
    <row r="261" spans="1:17" ht="13.2">
      <c r="A261" s="18">
        <v>540165</v>
      </c>
      <c r="B261" s="28" t="s">
        <v>1604</v>
      </c>
      <c r="C261" s="17" t="s">
        <v>1605</v>
      </c>
      <c r="D261" s="28" t="s">
        <v>1354</v>
      </c>
      <c r="E261" s="18">
        <v>3</v>
      </c>
      <c r="F261" s="48">
        <v>0</v>
      </c>
      <c r="G261" s="60">
        <v>0</v>
      </c>
      <c r="H261" s="48"/>
      <c r="I261" s="48" t="s">
        <v>1004</v>
      </c>
      <c r="J261" s="48">
        <v>0</v>
      </c>
      <c r="K261" s="48">
        <v>3</v>
      </c>
      <c r="L261" s="48">
        <v>7</v>
      </c>
      <c r="M261" s="48" t="s">
        <v>1006</v>
      </c>
      <c r="N261" s="48"/>
      <c r="O261" s="18">
        <v>100</v>
      </c>
      <c r="Q261" s="48">
        <f t="shared" si="30"/>
        <v>133</v>
      </c>
    </row>
    <row r="262" spans="1:17" ht="13.2">
      <c r="A262" s="18">
        <v>540166</v>
      </c>
      <c r="B262" s="28" t="s">
        <v>1606</v>
      </c>
      <c r="C262" s="17" t="s">
        <v>1605</v>
      </c>
      <c r="D262" s="28" t="s">
        <v>1354</v>
      </c>
      <c r="E262" s="18">
        <v>3</v>
      </c>
      <c r="F262" s="48">
        <v>0</v>
      </c>
      <c r="G262" s="60">
        <v>0</v>
      </c>
      <c r="H262" s="48" t="s">
        <v>1009</v>
      </c>
      <c r="I262" s="48" t="s">
        <v>1004</v>
      </c>
      <c r="J262" s="48">
        <v>0</v>
      </c>
      <c r="K262" s="48">
        <v>42</v>
      </c>
      <c r="L262" s="48">
        <v>23</v>
      </c>
      <c r="M262" s="48" t="s">
        <v>1006</v>
      </c>
      <c r="N262" s="48"/>
      <c r="O262" s="18">
        <v>309</v>
      </c>
      <c r="Q262" s="48">
        <f t="shared" si="30"/>
        <v>133</v>
      </c>
    </row>
    <row r="263" spans="1:17" ht="13.2">
      <c r="A263" s="18">
        <v>540222</v>
      </c>
      <c r="B263" s="28" t="s">
        <v>1607</v>
      </c>
      <c r="C263" s="17" t="s">
        <v>1605</v>
      </c>
      <c r="D263" s="28" t="s">
        <v>1354</v>
      </c>
      <c r="E263" s="18">
        <v>3</v>
      </c>
      <c r="F263" s="48">
        <v>0</v>
      </c>
      <c r="G263" s="60">
        <v>0</v>
      </c>
      <c r="H263" s="48"/>
      <c r="I263" s="48" t="s">
        <v>483</v>
      </c>
      <c r="J263" s="48">
        <v>0</v>
      </c>
      <c r="K263" s="48">
        <v>23</v>
      </c>
      <c r="L263" s="48">
        <v>0</v>
      </c>
      <c r="M263" s="48" t="s">
        <v>1006</v>
      </c>
      <c r="N263" s="48"/>
      <c r="O263" s="18">
        <v>7</v>
      </c>
      <c r="Q263" s="48">
        <f t="shared" ref="Q263:Q326" si="42">IF(OR($D263 = "SPLIT",$L263= "N/A"),"",COUNTIFS($D$6:$D$363,$D263,G$6:G$363,"&gt;"&amp;G263)+1)</f>
        <v>133</v>
      </c>
    </row>
    <row r="264" spans="1:17" ht="13.2">
      <c r="A264" s="18">
        <v>540167</v>
      </c>
      <c r="B264" s="28" t="s">
        <v>1608</v>
      </c>
      <c r="C264" s="17" t="s">
        <v>1605</v>
      </c>
      <c r="D264" s="28" t="s">
        <v>1354</v>
      </c>
      <c r="E264" s="18">
        <v>3</v>
      </c>
      <c r="F264" s="48">
        <v>0</v>
      </c>
      <c r="G264" s="60">
        <v>8</v>
      </c>
      <c r="H264" s="48"/>
      <c r="I264" s="48" t="s">
        <v>1016</v>
      </c>
      <c r="J264" s="48">
        <v>8</v>
      </c>
      <c r="K264" s="48">
        <v>26</v>
      </c>
      <c r="L264" s="48">
        <v>6</v>
      </c>
      <c r="M264" s="48" t="s">
        <v>1006</v>
      </c>
      <c r="N264" s="48"/>
      <c r="O264" s="18">
        <v>41</v>
      </c>
      <c r="Q264" s="48">
        <f t="shared" si="42"/>
        <v>73</v>
      </c>
    </row>
    <row r="265" spans="1:17" ht="13.2">
      <c r="A265" s="18">
        <v>540168</v>
      </c>
      <c r="B265" s="28" t="s">
        <v>1609</v>
      </c>
      <c r="C265" s="17" t="s">
        <v>1605</v>
      </c>
      <c r="D265" s="28" t="s">
        <v>1354</v>
      </c>
      <c r="E265" s="18">
        <v>3</v>
      </c>
      <c r="F265" s="48">
        <v>0</v>
      </c>
      <c r="G265" s="60">
        <v>4</v>
      </c>
      <c r="H265" s="48"/>
      <c r="I265" s="48" t="s">
        <v>1020</v>
      </c>
      <c r="J265" s="48">
        <v>0</v>
      </c>
      <c r="K265" s="48">
        <v>21</v>
      </c>
      <c r="L265" s="48">
        <v>9</v>
      </c>
      <c r="M265" s="48" t="s">
        <v>1006</v>
      </c>
      <c r="N265" s="48"/>
      <c r="O265" s="18">
        <v>70</v>
      </c>
      <c r="Q265" s="48">
        <f t="shared" si="42"/>
        <v>97</v>
      </c>
    </row>
    <row r="266" spans="1:17" ht="13.2">
      <c r="A266" s="18">
        <v>540271</v>
      </c>
      <c r="B266" s="28" t="s">
        <v>1611</v>
      </c>
      <c r="C266" s="17" t="s">
        <v>1605</v>
      </c>
      <c r="D266" s="28" t="s">
        <v>1354</v>
      </c>
      <c r="E266" s="18">
        <v>3</v>
      </c>
      <c r="F266" s="48">
        <v>0</v>
      </c>
      <c r="G266" s="60">
        <v>0</v>
      </c>
      <c r="H266" s="48"/>
      <c r="I266" s="48" t="s">
        <v>1032</v>
      </c>
      <c r="J266" s="48">
        <v>0</v>
      </c>
      <c r="K266" s="48">
        <v>37</v>
      </c>
      <c r="L266" s="48">
        <v>31</v>
      </c>
      <c r="M266" s="48" t="s">
        <v>1006</v>
      </c>
      <c r="N266" s="48"/>
      <c r="O266" s="18">
        <v>182</v>
      </c>
      <c r="Q266" s="48">
        <f t="shared" si="42"/>
        <v>133</v>
      </c>
    </row>
    <row r="267" spans="1:17" ht="13.2">
      <c r="A267" s="18">
        <v>540081</v>
      </c>
      <c r="B267" s="28" t="s">
        <v>1475</v>
      </c>
      <c r="C267" s="17" t="s">
        <v>1720</v>
      </c>
      <c r="D267" s="18" t="s">
        <v>1379</v>
      </c>
      <c r="E267" s="18">
        <v>3</v>
      </c>
      <c r="F267" s="48">
        <v>0</v>
      </c>
      <c r="G267" s="71">
        <v>1</v>
      </c>
      <c r="H267" s="57" t="s">
        <v>1037</v>
      </c>
      <c r="I267" s="57" t="s">
        <v>1038</v>
      </c>
      <c r="J267" s="57">
        <v>0</v>
      </c>
      <c r="K267" s="57">
        <v>3</v>
      </c>
      <c r="L267" s="57">
        <v>3</v>
      </c>
      <c r="M267" s="54">
        <v>39484</v>
      </c>
      <c r="N267" s="57"/>
      <c r="O267" s="144">
        <v>100</v>
      </c>
      <c r="Q267" s="48" t="str">
        <f t="shared" si="42"/>
        <v/>
      </c>
    </row>
    <row r="268" spans="1:17" ht="13.2">
      <c r="A268" s="21">
        <v>540164</v>
      </c>
      <c r="B268" s="30" t="s">
        <v>1610</v>
      </c>
      <c r="C268" s="20" t="s">
        <v>1605</v>
      </c>
      <c r="D268" s="30" t="s">
        <v>1352</v>
      </c>
      <c r="E268" s="21">
        <v>3</v>
      </c>
      <c r="F268" s="46">
        <v>0</v>
      </c>
      <c r="G268" s="61">
        <v>117</v>
      </c>
      <c r="H268" s="46" t="s">
        <v>1025</v>
      </c>
      <c r="I268" s="46" t="s">
        <v>1026</v>
      </c>
      <c r="J268" s="46">
        <v>45</v>
      </c>
      <c r="K268" s="46">
        <v>352</v>
      </c>
      <c r="L268" s="46">
        <v>187</v>
      </c>
      <c r="M268" s="46" t="s">
        <v>1006</v>
      </c>
      <c r="N268" s="46" t="s">
        <v>48</v>
      </c>
      <c r="O268" s="21">
        <v>1876</v>
      </c>
      <c r="Q268" s="46">
        <f t="shared" si="42"/>
        <v>9</v>
      </c>
    </row>
    <row r="269" spans="1:17">
      <c r="A269" s="19"/>
      <c r="B269" s="29"/>
      <c r="C269" s="73" t="s">
        <v>1003</v>
      </c>
      <c r="D269" s="29" t="s">
        <v>5</v>
      </c>
      <c r="E269" s="19">
        <v>3</v>
      </c>
      <c r="F269" s="19">
        <f>SUM(F261:F268)</f>
        <v>0</v>
      </c>
      <c r="G269" s="62">
        <f t="shared" ref="G269:L269" si="43">SUM(G261:G268)</f>
        <v>130</v>
      </c>
      <c r="H269" s="19"/>
      <c r="I269" s="19"/>
      <c r="J269" s="19">
        <f t="shared" si="43"/>
        <v>53</v>
      </c>
      <c r="K269" s="19">
        <f t="shared" si="43"/>
        <v>507</v>
      </c>
      <c r="L269" s="19">
        <f t="shared" si="43"/>
        <v>266</v>
      </c>
      <c r="M269" s="56"/>
      <c r="N269" s="55"/>
      <c r="O269" s="19">
        <v>2685</v>
      </c>
      <c r="Q269" s="69">
        <f t="shared" si="42"/>
        <v>27</v>
      </c>
    </row>
    <row r="270" spans="1:17" ht="13.2">
      <c r="A270" s="18">
        <v>540170</v>
      </c>
      <c r="B270" s="28" t="s">
        <v>1612</v>
      </c>
      <c r="C270" s="17" t="s">
        <v>1613</v>
      </c>
      <c r="D270" s="28" t="s">
        <v>1354</v>
      </c>
      <c r="E270" s="18">
        <v>1</v>
      </c>
      <c r="F270" s="48">
        <v>0</v>
      </c>
      <c r="G270" s="60">
        <v>13</v>
      </c>
      <c r="H270" s="48" t="s">
        <v>1044</v>
      </c>
      <c r="I270" s="48" t="s">
        <v>1045</v>
      </c>
      <c r="J270" s="48">
        <v>10</v>
      </c>
      <c r="K270" s="48">
        <v>12</v>
      </c>
      <c r="L270" s="48">
        <v>9</v>
      </c>
      <c r="M270" s="48" t="s">
        <v>1047</v>
      </c>
      <c r="N270" s="48"/>
      <c r="O270" s="18">
        <v>25</v>
      </c>
      <c r="Q270" s="48">
        <f t="shared" si="42"/>
        <v>58</v>
      </c>
    </row>
    <row r="271" spans="1:17" ht="13.2">
      <c r="A271" s="18">
        <v>540171</v>
      </c>
      <c r="B271" s="28" t="s">
        <v>1614</v>
      </c>
      <c r="C271" s="17" t="s">
        <v>1613</v>
      </c>
      <c r="D271" s="28" t="s">
        <v>1354</v>
      </c>
      <c r="E271" s="18">
        <v>1</v>
      </c>
      <c r="F271" s="48">
        <v>0</v>
      </c>
      <c r="G271" s="60">
        <v>0</v>
      </c>
      <c r="H271" s="48" t="s">
        <v>498</v>
      </c>
      <c r="I271" s="48"/>
      <c r="J271" s="48">
        <v>0</v>
      </c>
      <c r="K271" s="48">
        <v>2</v>
      </c>
      <c r="L271" s="48">
        <v>1</v>
      </c>
      <c r="M271" s="48" t="s">
        <v>1047</v>
      </c>
      <c r="N271" s="48"/>
      <c r="O271" s="18">
        <v>38</v>
      </c>
      <c r="Q271" s="48">
        <f t="shared" si="42"/>
        <v>133</v>
      </c>
    </row>
    <row r="272" spans="1:17" ht="13.2">
      <c r="A272" s="18">
        <v>540286</v>
      </c>
      <c r="B272" s="28" t="s">
        <v>1615</v>
      </c>
      <c r="C272" s="17" t="s">
        <v>1613</v>
      </c>
      <c r="D272" s="28" t="s">
        <v>1354</v>
      </c>
      <c r="E272" s="18">
        <v>1</v>
      </c>
      <c r="F272" s="48">
        <v>0</v>
      </c>
      <c r="G272" s="60">
        <v>25</v>
      </c>
      <c r="H272" s="48" t="s">
        <v>1044</v>
      </c>
      <c r="I272" s="48" t="s">
        <v>1052</v>
      </c>
      <c r="J272" s="48">
        <v>3</v>
      </c>
      <c r="K272" s="48">
        <v>0</v>
      </c>
      <c r="L272" s="48">
        <v>1</v>
      </c>
      <c r="M272" s="48" t="s">
        <v>1047</v>
      </c>
      <c r="N272" s="48"/>
      <c r="O272" s="18">
        <v>70</v>
      </c>
      <c r="Q272" s="48">
        <f t="shared" si="42"/>
        <v>37</v>
      </c>
    </row>
    <row r="273" spans="1:17" ht="13.2">
      <c r="A273" s="18">
        <v>540174</v>
      </c>
      <c r="B273" s="28" t="s">
        <v>1617</v>
      </c>
      <c r="C273" s="17" t="s">
        <v>1613</v>
      </c>
      <c r="D273" s="28" t="s">
        <v>1354</v>
      </c>
      <c r="E273" s="18">
        <v>1</v>
      </c>
      <c r="F273" s="48">
        <v>0</v>
      </c>
      <c r="G273" s="60">
        <v>4</v>
      </c>
      <c r="H273" s="48" t="s">
        <v>1044</v>
      </c>
      <c r="I273" s="48" t="s">
        <v>1052</v>
      </c>
      <c r="J273" s="48">
        <v>0</v>
      </c>
      <c r="K273" s="48">
        <v>6</v>
      </c>
      <c r="L273" s="48">
        <v>5</v>
      </c>
      <c r="M273" s="48" t="s">
        <v>259</v>
      </c>
      <c r="N273" s="48"/>
      <c r="O273" s="18">
        <v>13</v>
      </c>
      <c r="Q273" s="48">
        <f t="shared" si="42"/>
        <v>97</v>
      </c>
    </row>
    <row r="274" spans="1:17" ht="13.2">
      <c r="A274" s="21">
        <v>540169</v>
      </c>
      <c r="B274" s="30" t="s">
        <v>1616</v>
      </c>
      <c r="C274" s="20" t="s">
        <v>1613</v>
      </c>
      <c r="D274" s="30" t="s">
        <v>1352</v>
      </c>
      <c r="E274" s="21">
        <v>1</v>
      </c>
      <c r="F274" s="46">
        <v>0</v>
      </c>
      <c r="G274" s="61">
        <v>92</v>
      </c>
      <c r="H274" s="46" t="s">
        <v>1056</v>
      </c>
      <c r="I274" s="46" t="s">
        <v>1057</v>
      </c>
      <c r="J274" s="46">
        <v>30</v>
      </c>
      <c r="K274" s="46">
        <v>84</v>
      </c>
      <c r="L274" s="46">
        <v>88</v>
      </c>
      <c r="M274" s="46" t="s">
        <v>259</v>
      </c>
      <c r="N274" s="46"/>
      <c r="O274" s="21">
        <v>2320</v>
      </c>
      <c r="Q274" s="46">
        <f t="shared" si="42"/>
        <v>15</v>
      </c>
    </row>
    <row r="275" spans="1:17">
      <c r="A275" s="19"/>
      <c r="B275" s="29"/>
      <c r="C275" s="73" t="s">
        <v>1043</v>
      </c>
      <c r="D275" s="29" t="s">
        <v>5</v>
      </c>
      <c r="E275" s="19">
        <v>1</v>
      </c>
      <c r="F275" s="19">
        <f>SUM(F270:F274)</f>
        <v>0</v>
      </c>
      <c r="G275" s="62">
        <f t="shared" ref="G275:L275" si="44">SUM(G270:G274)</f>
        <v>134</v>
      </c>
      <c r="H275" s="19"/>
      <c r="I275" s="19"/>
      <c r="J275" s="19">
        <f t="shared" si="44"/>
        <v>43</v>
      </c>
      <c r="K275" s="19">
        <f t="shared" si="44"/>
        <v>104</v>
      </c>
      <c r="L275" s="19">
        <f t="shared" si="44"/>
        <v>104</v>
      </c>
      <c r="M275" s="56"/>
      <c r="N275" s="55"/>
      <c r="O275" s="19">
        <v>2466</v>
      </c>
      <c r="Q275" s="69">
        <f t="shared" si="42"/>
        <v>26</v>
      </c>
    </row>
    <row r="276" spans="1:17" ht="13.2">
      <c r="A276" s="18">
        <v>540267</v>
      </c>
      <c r="B276" s="28" t="s">
        <v>1618</v>
      </c>
      <c r="C276" s="17" t="s">
        <v>1619</v>
      </c>
      <c r="D276" s="28" t="s">
        <v>1354</v>
      </c>
      <c r="E276" s="18">
        <v>7</v>
      </c>
      <c r="F276" s="48">
        <v>0</v>
      </c>
      <c r="G276" s="60">
        <v>6</v>
      </c>
      <c r="H276" s="48" t="s">
        <v>1068</v>
      </c>
      <c r="I276" s="48"/>
      <c r="J276" s="48">
        <v>6</v>
      </c>
      <c r="K276" s="48">
        <v>4</v>
      </c>
      <c r="L276" s="48">
        <v>2</v>
      </c>
      <c r="M276" s="48" t="s">
        <v>1069</v>
      </c>
      <c r="N276" s="48"/>
      <c r="O276" s="18">
        <v>30</v>
      </c>
      <c r="Q276" s="48">
        <f t="shared" si="42"/>
        <v>81</v>
      </c>
    </row>
    <row r="277" spans="1:17" ht="13.2">
      <c r="A277" s="18">
        <v>540177</v>
      </c>
      <c r="B277" s="28" t="s">
        <v>1620</v>
      </c>
      <c r="C277" s="17" t="s">
        <v>1619</v>
      </c>
      <c r="D277" s="28" t="s">
        <v>1354</v>
      </c>
      <c r="E277" s="18">
        <v>7</v>
      </c>
      <c r="F277" s="48">
        <v>0</v>
      </c>
      <c r="G277" s="60">
        <v>123</v>
      </c>
      <c r="H277" s="48" t="s">
        <v>1068</v>
      </c>
      <c r="I277" s="48" t="s">
        <v>1073</v>
      </c>
      <c r="J277" s="48">
        <v>60</v>
      </c>
      <c r="K277" s="48">
        <v>50</v>
      </c>
      <c r="L277" s="48">
        <v>36</v>
      </c>
      <c r="M277" s="48" t="s">
        <v>1069</v>
      </c>
      <c r="N277" s="48"/>
      <c r="O277" s="18">
        <v>227</v>
      </c>
      <c r="Q277" s="48">
        <f t="shared" si="42"/>
        <v>6</v>
      </c>
    </row>
    <row r="278" spans="1:17" ht="13.2">
      <c r="A278" s="18">
        <v>540178</v>
      </c>
      <c r="B278" s="28" t="s">
        <v>1621</v>
      </c>
      <c r="C278" s="17" t="s">
        <v>1619</v>
      </c>
      <c r="D278" s="28" t="s">
        <v>1354</v>
      </c>
      <c r="E278" s="18">
        <v>7</v>
      </c>
      <c r="F278" s="48">
        <v>0</v>
      </c>
      <c r="G278" s="60">
        <v>0</v>
      </c>
      <c r="H278" s="48" t="s">
        <v>1077</v>
      </c>
      <c r="I278" s="48"/>
      <c r="J278" s="48">
        <v>0</v>
      </c>
      <c r="K278" s="48">
        <v>3</v>
      </c>
      <c r="L278" s="48">
        <v>1</v>
      </c>
      <c r="M278" s="48" t="s">
        <v>1069</v>
      </c>
      <c r="N278" s="48"/>
      <c r="O278" s="18">
        <v>41</v>
      </c>
      <c r="Q278" s="48">
        <f t="shared" si="42"/>
        <v>133</v>
      </c>
    </row>
    <row r="279" spans="1:17" ht="13.2">
      <c r="A279" s="18">
        <v>540264</v>
      </c>
      <c r="B279" s="28" t="s">
        <v>1622</v>
      </c>
      <c r="C279" s="17" t="s">
        <v>1619</v>
      </c>
      <c r="D279" s="28" t="s">
        <v>1354</v>
      </c>
      <c r="E279" s="18">
        <v>7</v>
      </c>
      <c r="F279" s="48">
        <v>0</v>
      </c>
      <c r="G279" s="60">
        <v>0</v>
      </c>
      <c r="H279" s="48" t="s">
        <v>1077</v>
      </c>
      <c r="I279" s="48"/>
      <c r="J279" s="48">
        <v>0</v>
      </c>
      <c r="K279" s="48">
        <v>0</v>
      </c>
      <c r="L279" s="48">
        <v>1</v>
      </c>
      <c r="M279" s="48" t="s">
        <v>1069</v>
      </c>
      <c r="N279" s="48"/>
      <c r="O279" s="18">
        <v>0</v>
      </c>
      <c r="Q279" s="48">
        <f t="shared" si="42"/>
        <v>133</v>
      </c>
    </row>
    <row r="280" spans="1:17" ht="13.2">
      <c r="A280" s="18">
        <v>540266</v>
      </c>
      <c r="B280" s="28" t="s">
        <v>1623</v>
      </c>
      <c r="C280" s="17" t="s">
        <v>1619</v>
      </c>
      <c r="D280" s="28" t="s">
        <v>1354</v>
      </c>
      <c r="E280" s="18">
        <v>7</v>
      </c>
      <c r="F280" s="48">
        <v>0</v>
      </c>
      <c r="G280" s="60">
        <v>2</v>
      </c>
      <c r="H280" s="48" t="s">
        <v>1068</v>
      </c>
      <c r="I280" s="48"/>
      <c r="J280" s="48">
        <v>2</v>
      </c>
      <c r="K280" s="48">
        <v>0</v>
      </c>
      <c r="L280" s="48">
        <v>1</v>
      </c>
      <c r="M280" s="48" t="s">
        <v>1069</v>
      </c>
      <c r="N280" s="48"/>
      <c r="O280" s="18">
        <v>41</v>
      </c>
      <c r="Q280" s="48">
        <f t="shared" si="42"/>
        <v>118</v>
      </c>
    </row>
    <row r="281" spans="1:17" ht="13.2">
      <c r="A281" s="18">
        <v>540265</v>
      </c>
      <c r="B281" s="28" t="s">
        <v>1624</v>
      </c>
      <c r="C281" s="17" t="s">
        <v>1619</v>
      </c>
      <c r="D281" s="28" t="s">
        <v>1354</v>
      </c>
      <c r="E281" s="18">
        <v>7</v>
      </c>
      <c r="F281" s="48">
        <v>0</v>
      </c>
      <c r="G281" s="60">
        <v>0</v>
      </c>
      <c r="H281" s="48" t="s">
        <v>1077</v>
      </c>
      <c r="I281" s="48"/>
      <c r="J281" s="48">
        <v>0</v>
      </c>
      <c r="K281" s="48">
        <v>6</v>
      </c>
      <c r="L281" s="48">
        <v>1</v>
      </c>
      <c r="M281" s="48" t="s">
        <v>1069</v>
      </c>
      <c r="N281" s="48"/>
      <c r="O281" s="18">
        <v>22</v>
      </c>
      <c r="Q281" s="48">
        <f t="shared" si="42"/>
        <v>133</v>
      </c>
    </row>
    <row r="282" spans="1:17" ht="13.2">
      <c r="A282" s="18">
        <v>540176</v>
      </c>
      <c r="B282" s="28" t="s">
        <v>1626</v>
      </c>
      <c r="C282" s="17" t="s">
        <v>1619</v>
      </c>
      <c r="D282" s="28" t="s">
        <v>1354</v>
      </c>
      <c r="E282" s="18">
        <v>7</v>
      </c>
      <c r="F282" s="48">
        <v>0</v>
      </c>
      <c r="G282" s="60">
        <v>0</v>
      </c>
      <c r="H282" s="48" t="s">
        <v>1077</v>
      </c>
      <c r="I282" s="48"/>
      <c r="J282" s="48">
        <v>0</v>
      </c>
      <c r="K282" s="48">
        <v>3</v>
      </c>
      <c r="L282" s="48">
        <v>5</v>
      </c>
      <c r="M282" s="48" t="s">
        <v>1069</v>
      </c>
      <c r="N282" s="48"/>
      <c r="O282" s="18">
        <v>40</v>
      </c>
      <c r="Q282" s="48">
        <f t="shared" si="42"/>
        <v>133</v>
      </c>
    </row>
    <row r="283" spans="1:17" ht="13.2">
      <c r="A283" s="21">
        <v>540175</v>
      </c>
      <c r="B283" s="30" t="s">
        <v>1625</v>
      </c>
      <c r="C283" s="20" t="s">
        <v>1619</v>
      </c>
      <c r="D283" s="30" t="s">
        <v>1352</v>
      </c>
      <c r="E283" s="21">
        <v>7</v>
      </c>
      <c r="F283" s="46">
        <v>0</v>
      </c>
      <c r="G283" s="61">
        <v>131</v>
      </c>
      <c r="H283" s="46" t="s">
        <v>1089</v>
      </c>
      <c r="I283" s="46" t="s">
        <v>1090</v>
      </c>
      <c r="J283" s="46">
        <v>20</v>
      </c>
      <c r="K283" s="46">
        <v>140</v>
      </c>
      <c r="L283" s="46">
        <v>91</v>
      </c>
      <c r="M283" s="46" t="s">
        <v>1069</v>
      </c>
      <c r="N283" s="46"/>
      <c r="O283" s="21">
        <v>1553</v>
      </c>
      <c r="Q283" s="46">
        <f t="shared" si="42"/>
        <v>8</v>
      </c>
    </row>
    <row r="284" spans="1:17">
      <c r="A284" s="19"/>
      <c r="B284" s="29"/>
      <c r="C284" s="73" t="s">
        <v>1067</v>
      </c>
      <c r="D284" s="29" t="s">
        <v>5</v>
      </c>
      <c r="E284" s="19">
        <v>7</v>
      </c>
      <c r="F284" s="19">
        <f>SUM(F276:F283)</f>
        <v>0</v>
      </c>
      <c r="G284" s="62">
        <f t="shared" ref="G284:L284" si="45">SUM(G276:G283)</f>
        <v>262</v>
      </c>
      <c r="H284" s="19"/>
      <c r="I284" s="19"/>
      <c r="J284" s="19">
        <f t="shared" si="45"/>
        <v>88</v>
      </c>
      <c r="K284" s="19">
        <f t="shared" si="45"/>
        <v>206</v>
      </c>
      <c r="L284" s="19">
        <f t="shared" si="45"/>
        <v>138</v>
      </c>
      <c r="M284" s="56"/>
      <c r="N284" s="55"/>
      <c r="O284" s="19">
        <v>1954</v>
      </c>
      <c r="Q284" s="69">
        <f t="shared" si="42"/>
        <v>8</v>
      </c>
    </row>
    <row r="285" spans="1:17" ht="13.2">
      <c r="A285" s="18">
        <v>540262</v>
      </c>
      <c r="B285" s="28" t="s">
        <v>1627</v>
      </c>
      <c r="C285" s="17" t="s">
        <v>1628</v>
      </c>
      <c r="D285" s="28" t="s">
        <v>1354</v>
      </c>
      <c r="E285" s="18">
        <v>5</v>
      </c>
      <c r="F285" s="48">
        <v>0</v>
      </c>
      <c r="G285" s="60">
        <v>0</v>
      </c>
      <c r="H285" s="48" t="s">
        <v>1100</v>
      </c>
      <c r="I285" s="48"/>
      <c r="J285" s="48">
        <v>0</v>
      </c>
      <c r="K285" s="48">
        <v>0</v>
      </c>
      <c r="L285" s="48">
        <v>0</v>
      </c>
      <c r="M285" s="48" t="s">
        <v>1006</v>
      </c>
      <c r="N285" s="48"/>
      <c r="O285" s="18">
        <v>17</v>
      </c>
      <c r="Q285" s="48">
        <f t="shared" si="42"/>
        <v>133</v>
      </c>
    </row>
    <row r="286" spans="1:17" ht="13.2">
      <c r="A286" s="18">
        <v>540179</v>
      </c>
      <c r="B286" s="28" t="s">
        <v>1629</v>
      </c>
      <c r="C286" s="17" t="s">
        <v>1628</v>
      </c>
      <c r="D286" s="28" t="s">
        <v>1354</v>
      </c>
      <c r="E286" s="18">
        <v>5</v>
      </c>
      <c r="F286" s="48">
        <v>0</v>
      </c>
      <c r="G286" s="60">
        <v>4</v>
      </c>
      <c r="H286" s="48" t="s">
        <v>1104</v>
      </c>
      <c r="I286" s="48"/>
      <c r="J286" s="48">
        <v>0</v>
      </c>
      <c r="K286" s="48">
        <v>3</v>
      </c>
      <c r="L286" s="48">
        <v>2</v>
      </c>
      <c r="M286" s="48" t="s">
        <v>1006</v>
      </c>
      <c r="N286" s="48"/>
      <c r="O286" s="18">
        <v>43</v>
      </c>
      <c r="Q286" s="48">
        <f t="shared" si="42"/>
        <v>97</v>
      </c>
    </row>
    <row r="287" spans="1:17" ht="13.2">
      <c r="A287" s="18">
        <v>540180</v>
      </c>
      <c r="B287" s="28" t="s">
        <v>1630</v>
      </c>
      <c r="C287" s="17" t="s">
        <v>1628</v>
      </c>
      <c r="D287" s="28" t="s">
        <v>1354</v>
      </c>
      <c r="E287" s="18">
        <v>5</v>
      </c>
      <c r="F287" s="48">
        <v>0</v>
      </c>
      <c r="G287" s="60">
        <v>0</v>
      </c>
      <c r="H287" s="48" t="s">
        <v>1104</v>
      </c>
      <c r="I287" s="48"/>
      <c r="J287" s="48">
        <v>0</v>
      </c>
      <c r="K287" s="48">
        <v>0</v>
      </c>
      <c r="L287" s="48">
        <v>0</v>
      </c>
      <c r="M287" s="48" t="s">
        <v>1006</v>
      </c>
      <c r="N287" s="48"/>
      <c r="O287" s="18">
        <v>18</v>
      </c>
      <c r="Q287" s="48">
        <f t="shared" si="42"/>
        <v>133</v>
      </c>
    </row>
    <row r="288" spans="1:17" ht="13.2">
      <c r="A288" s="18">
        <v>540132</v>
      </c>
      <c r="B288" s="28" t="s">
        <v>1631</v>
      </c>
      <c r="C288" s="17" t="s">
        <v>1628</v>
      </c>
      <c r="D288" s="28" t="s">
        <v>1354</v>
      </c>
      <c r="E288" s="18">
        <v>5</v>
      </c>
      <c r="F288" s="48">
        <v>0</v>
      </c>
      <c r="G288" s="60">
        <v>0</v>
      </c>
      <c r="H288" s="48" t="s">
        <v>1104</v>
      </c>
      <c r="I288" s="48"/>
      <c r="J288" s="48">
        <v>0</v>
      </c>
      <c r="K288" s="48">
        <v>0</v>
      </c>
      <c r="L288" s="48">
        <v>0</v>
      </c>
      <c r="M288" s="48" t="s">
        <v>1006</v>
      </c>
      <c r="N288" s="48"/>
      <c r="O288" s="18">
        <v>1</v>
      </c>
      <c r="Q288" s="48">
        <f t="shared" si="42"/>
        <v>133</v>
      </c>
    </row>
    <row r="289" spans="1:17" ht="13.2">
      <c r="A289" s="18">
        <v>540182</v>
      </c>
      <c r="B289" s="28" t="s">
        <v>1632</v>
      </c>
      <c r="C289" s="17" t="s">
        <v>1628</v>
      </c>
      <c r="D289" s="28" t="s">
        <v>1354</v>
      </c>
      <c r="E289" s="18">
        <v>5</v>
      </c>
      <c r="F289" s="48">
        <v>0</v>
      </c>
      <c r="G289" s="60">
        <v>3</v>
      </c>
      <c r="H289" s="48" t="s">
        <v>1104</v>
      </c>
      <c r="I289" s="48"/>
      <c r="J289" s="48">
        <v>0</v>
      </c>
      <c r="K289" s="48">
        <v>5</v>
      </c>
      <c r="L289" s="48">
        <v>11</v>
      </c>
      <c r="M289" s="48" t="s">
        <v>1006</v>
      </c>
      <c r="N289" s="48"/>
      <c r="O289" s="18">
        <v>33</v>
      </c>
      <c r="Q289" s="48">
        <f t="shared" si="42"/>
        <v>108</v>
      </c>
    </row>
    <row r="290" spans="1:17" ht="13.2">
      <c r="A290" s="18">
        <v>540263</v>
      </c>
      <c r="B290" s="28" t="s">
        <v>1633</v>
      </c>
      <c r="C290" s="17" t="s">
        <v>1628</v>
      </c>
      <c r="D290" s="28" t="s">
        <v>1354</v>
      </c>
      <c r="E290" s="18">
        <v>5</v>
      </c>
      <c r="F290" s="48">
        <v>0</v>
      </c>
      <c r="G290" s="60">
        <v>0</v>
      </c>
      <c r="H290" s="48" t="s">
        <v>1104</v>
      </c>
      <c r="I290" s="48"/>
      <c r="J290" s="48">
        <v>0</v>
      </c>
      <c r="K290" s="48">
        <v>0</v>
      </c>
      <c r="L290" s="48">
        <v>0</v>
      </c>
      <c r="M290" s="48" t="s">
        <v>1006</v>
      </c>
      <c r="N290" s="48"/>
      <c r="O290" s="18">
        <v>15</v>
      </c>
      <c r="Q290" s="48">
        <f t="shared" si="42"/>
        <v>133</v>
      </c>
    </row>
    <row r="291" spans="1:17" ht="13.2">
      <c r="A291" s="21">
        <v>540224</v>
      </c>
      <c r="B291" s="30" t="s">
        <v>1634</v>
      </c>
      <c r="C291" s="20" t="s">
        <v>1628</v>
      </c>
      <c r="D291" s="30" t="s">
        <v>1352</v>
      </c>
      <c r="E291" s="21">
        <v>5</v>
      </c>
      <c r="F291" s="46">
        <v>0</v>
      </c>
      <c r="G291" s="61">
        <v>9</v>
      </c>
      <c r="H291" s="46" t="s">
        <v>1119</v>
      </c>
      <c r="I291" s="46" t="s">
        <v>1104</v>
      </c>
      <c r="J291" s="46">
        <v>0</v>
      </c>
      <c r="K291" s="46">
        <v>14</v>
      </c>
      <c r="L291" s="46">
        <v>22</v>
      </c>
      <c r="M291" s="46" t="s">
        <v>1006</v>
      </c>
      <c r="N291" s="46"/>
      <c r="O291" s="21">
        <v>395</v>
      </c>
      <c r="Q291" s="46">
        <f t="shared" si="42"/>
        <v>47</v>
      </c>
    </row>
    <row r="292" spans="1:17">
      <c r="A292" s="19"/>
      <c r="B292" s="29"/>
      <c r="C292" s="73" t="s">
        <v>1099</v>
      </c>
      <c r="D292" s="29" t="s">
        <v>5</v>
      </c>
      <c r="E292" s="19">
        <v>5</v>
      </c>
      <c r="F292" s="19">
        <f>SUM(F285:F291)</f>
        <v>0</v>
      </c>
      <c r="G292" s="62">
        <f t="shared" ref="G292:L292" si="46">SUM(G285:G291)</f>
        <v>16</v>
      </c>
      <c r="H292" s="19"/>
      <c r="I292" s="19"/>
      <c r="J292" s="19">
        <f t="shared" si="46"/>
        <v>0</v>
      </c>
      <c r="K292" s="19">
        <f t="shared" si="46"/>
        <v>22</v>
      </c>
      <c r="L292" s="19">
        <f t="shared" si="46"/>
        <v>35</v>
      </c>
      <c r="M292" s="56"/>
      <c r="N292" s="55"/>
      <c r="O292" s="19">
        <v>522</v>
      </c>
      <c r="Q292" s="69">
        <f t="shared" si="42"/>
        <v>48</v>
      </c>
    </row>
    <row r="293" spans="1:17" ht="13.2">
      <c r="A293" s="18">
        <v>540184</v>
      </c>
      <c r="B293" s="28" t="s">
        <v>1635</v>
      </c>
      <c r="C293" s="17" t="s">
        <v>1636</v>
      </c>
      <c r="D293" s="28" t="s">
        <v>1354</v>
      </c>
      <c r="E293" s="18">
        <v>5</v>
      </c>
      <c r="F293" s="48">
        <v>0</v>
      </c>
      <c r="G293" s="60">
        <v>12</v>
      </c>
      <c r="H293" s="48" t="s">
        <v>1124</v>
      </c>
      <c r="I293" s="48" t="s">
        <v>1125</v>
      </c>
      <c r="J293" s="48">
        <v>6</v>
      </c>
      <c r="K293" s="48">
        <v>6</v>
      </c>
      <c r="L293" s="48">
        <v>4</v>
      </c>
      <c r="M293" s="48" t="s">
        <v>1127</v>
      </c>
      <c r="N293" s="48"/>
      <c r="O293" s="18">
        <v>29</v>
      </c>
      <c r="Q293" s="48">
        <f t="shared" si="42"/>
        <v>61</v>
      </c>
    </row>
    <row r="294" spans="1:17" ht="13.2">
      <c r="A294" s="18">
        <v>540185</v>
      </c>
      <c r="B294" s="28" t="s">
        <v>1638</v>
      </c>
      <c r="C294" s="17" t="s">
        <v>1636</v>
      </c>
      <c r="D294" s="28" t="s">
        <v>1354</v>
      </c>
      <c r="E294" s="18">
        <v>5</v>
      </c>
      <c r="F294" s="48">
        <v>0</v>
      </c>
      <c r="G294" s="60">
        <v>14</v>
      </c>
      <c r="H294" s="48" t="s">
        <v>1135</v>
      </c>
      <c r="I294" s="48" t="s">
        <v>1125</v>
      </c>
      <c r="J294" s="48">
        <v>6</v>
      </c>
      <c r="K294" s="48">
        <v>7</v>
      </c>
      <c r="L294" s="48">
        <v>16</v>
      </c>
      <c r="M294" s="48" t="s">
        <v>1127</v>
      </c>
      <c r="N294" s="48"/>
      <c r="O294" s="18">
        <v>220</v>
      </c>
      <c r="Q294" s="48">
        <f t="shared" si="42"/>
        <v>53</v>
      </c>
    </row>
    <row r="295" spans="1:17" ht="13.2">
      <c r="A295" s="21">
        <v>540183</v>
      </c>
      <c r="B295" s="30" t="s">
        <v>1637</v>
      </c>
      <c r="C295" s="20" t="s">
        <v>1636</v>
      </c>
      <c r="D295" s="30" t="s">
        <v>1352</v>
      </c>
      <c r="E295" s="21">
        <v>5</v>
      </c>
      <c r="F295" s="46">
        <v>0</v>
      </c>
      <c r="G295" s="61">
        <v>20</v>
      </c>
      <c r="H295" s="46" t="s">
        <v>1130</v>
      </c>
      <c r="I295" s="46"/>
      <c r="J295" s="46">
        <v>9</v>
      </c>
      <c r="K295" s="46">
        <v>95</v>
      </c>
      <c r="L295" s="46">
        <v>62</v>
      </c>
      <c r="M295" s="46" t="s">
        <v>1127</v>
      </c>
      <c r="N295" s="46"/>
      <c r="O295" s="21">
        <v>828</v>
      </c>
      <c r="Q295" s="46">
        <f t="shared" si="42"/>
        <v>38</v>
      </c>
    </row>
    <row r="296" spans="1:17">
      <c r="A296" s="19"/>
      <c r="B296" s="29"/>
      <c r="C296" s="73" t="s">
        <v>1123</v>
      </c>
      <c r="D296" s="29" t="s">
        <v>5</v>
      </c>
      <c r="E296" s="19">
        <v>5</v>
      </c>
      <c r="F296" s="19">
        <f>SUM(F293:F295)</f>
        <v>0</v>
      </c>
      <c r="G296" s="62">
        <f t="shared" ref="G296:L296" si="47">SUM(G293:G295)</f>
        <v>46</v>
      </c>
      <c r="H296" s="19"/>
      <c r="I296" s="19"/>
      <c r="J296" s="19">
        <f t="shared" si="47"/>
        <v>21</v>
      </c>
      <c r="K296" s="19">
        <f t="shared" si="47"/>
        <v>108</v>
      </c>
      <c r="L296" s="19">
        <f t="shared" si="47"/>
        <v>82</v>
      </c>
      <c r="M296" s="56"/>
      <c r="N296" s="55"/>
      <c r="O296" s="19">
        <v>1077</v>
      </c>
      <c r="Q296" s="69">
        <f t="shared" si="42"/>
        <v>40</v>
      </c>
    </row>
    <row r="297" spans="1:17" ht="13.2">
      <c r="A297" s="18">
        <v>540187</v>
      </c>
      <c r="B297" s="28" t="s">
        <v>1639</v>
      </c>
      <c r="C297" s="17" t="s">
        <v>1640</v>
      </c>
      <c r="D297" s="28" t="s">
        <v>1354</v>
      </c>
      <c r="E297" s="18">
        <v>1</v>
      </c>
      <c r="F297" s="48">
        <v>0</v>
      </c>
      <c r="G297" s="60">
        <v>9</v>
      </c>
      <c r="H297" s="48" t="s">
        <v>1140</v>
      </c>
      <c r="I297" s="48" t="s">
        <v>1141</v>
      </c>
      <c r="J297" s="48">
        <v>3</v>
      </c>
      <c r="K297" s="48">
        <v>5</v>
      </c>
      <c r="L297" s="48">
        <v>8</v>
      </c>
      <c r="M297" s="48" t="s">
        <v>1143</v>
      </c>
      <c r="N297" s="48"/>
      <c r="O297" s="18">
        <v>39</v>
      </c>
      <c r="Q297" s="48">
        <f t="shared" si="42"/>
        <v>68</v>
      </c>
    </row>
    <row r="298" spans="1:17" ht="13.2">
      <c r="A298" s="21">
        <v>540186</v>
      </c>
      <c r="B298" s="30" t="s">
        <v>1641</v>
      </c>
      <c r="C298" s="20" t="s">
        <v>1640</v>
      </c>
      <c r="D298" s="30" t="s">
        <v>1352</v>
      </c>
      <c r="E298" s="21">
        <v>1</v>
      </c>
      <c r="F298" s="46">
        <v>0</v>
      </c>
      <c r="G298" s="61">
        <v>145</v>
      </c>
      <c r="H298" s="46" t="s">
        <v>1140</v>
      </c>
      <c r="I298" s="46" t="s">
        <v>1147</v>
      </c>
      <c r="J298" s="46">
        <v>16</v>
      </c>
      <c r="K298" s="46">
        <v>22</v>
      </c>
      <c r="L298" s="46">
        <v>101</v>
      </c>
      <c r="M298" s="46" t="s">
        <v>1143</v>
      </c>
      <c r="N298" s="46"/>
      <c r="O298" s="21">
        <v>924</v>
      </c>
      <c r="Q298" s="46">
        <f t="shared" si="42"/>
        <v>6</v>
      </c>
    </row>
    <row r="299" spans="1:17">
      <c r="A299" s="19"/>
      <c r="B299" s="29"/>
      <c r="C299" s="73" t="s">
        <v>1139</v>
      </c>
      <c r="D299" s="29" t="s">
        <v>5</v>
      </c>
      <c r="E299" s="19">
        <v>1</v>
      </c>
      <c r="F299" s="19">
        <f>SUM(F297:F298)</f>
        <v>0</v>
      </c>
      <c r="G299" s="62">
        <f t="shared" ref="G299:L299" si="48">SUM(G297:G298)</f>
        <v>154</v>
      </c>
      <c r="H299" s="19"/>
      <c r="I299" s="19"/>
      <c r="J299" s="19">
        <f t="shared" si="48"/>
        <v>19</v>
      </c>
      <c r="K299" s="19">
        <f t="shared" si="48"/>
        <v>27</v>
      </c>
      <c r="L299" s="19">
        <f t="shared" si="48"/>
        <v>109</v>
      </c>
      <c r="M299" s="56"/>
      <c r="N299" s="55"/>
      <c r="O299" s="19">
        <v>963</v>
      </c>
      <c r="Q299" s="69">
        <f t="shared" si="42"/>
        <v>19</v>
      </c>
    </row>
    <row r="300" spans="1:17" ht="13.2">
      <c r="A300" s="18">
        <v>540189</v>
      </c>
      <c r="B300" s="28" t="s">
        <v>1642</v>
      </c>
      <c r="C300" s="17" t="s">
        <v>1643</v>
      </c>
      <c r="D300" s="28" t="s">
        <v>1354</v>
      </c>
      <c r="E300" s="18">
        <v>6</v>
      </c>
      <c r="F300" s="48">
        <v>0</v>
      </c>
      <c r="G300" s="60">
        <v>0</v>
      </c>
      <c r="H300" s="48" t="s">
        <v>1152</v>
      </c>
      <c r="I300" s="48" t="s">
        <v>1153</v>
      </c>
      <c r="J300" s="48">
        <v>0</v>
      </c>
      <c r="K300" s="48">
        <v>2</v>
      </c>
      <c r="L300" s="48">
        <v>2</v>
      </c>
      <c r="M300" s="48" t="s">
        <v>1155</v>
      </c>
      <c r="N300" s="48"/>
      <c r="O300" s="18">
        <v>13</v>
      </c>
      <c r="Q300" s="48">
        <f t="shared" si="42"/>
        <v>133</v>
      </c>
    </row>
    <row r="301" spans="1:17" ht="13.2">
      <c r="A301" s="18">
        <v>540190</v>
      </c>
      <c r="B301" s="28" t="s">
        <v>1644</v>
      </c>
      <c r="C301" s="17" t="s">
        <v>1643</v>
      </c>
      <c r="D301" s="28" t="s">
        <v>1354</v>
      </c>
      <c r="E301" s="18">
        <v>6</v>
      </c>
      <c r="F301" s="48">
        <v>0</v>
      </c>
      <c r="G301" s="60">
        <v>0</v>
      </c>
      <c r="H301" s="48" t="s">
        <v>1158</v>
      </c>
      <c r="I301" s="48"/>
      <c r="J301" s="48">
        <v>0</v>
      </c>
      <c r="K301" s="48">
        <v>25</v>
      </c>
      <c r="L301" s="48">
        <v>14</v>
      </c>
      <c r="M301" s="48" t="s">
        <v>648</v>
      </c>
      <c r="N301" s="48"/>
      <c r="O301" s="18">
        <v>153</v>
      </c>
      <c r="Q301" s="48">
        <f t="shared" si="42"/>
        <v>133</v>
      </c>
    </row>
    <row r="302" spans="1:17" ht="13.2">
      <c r="A302" s="21">
        <v>540188</v>
      </c>
      <c r="B302" s="30" t="s">
        <v>1645</v>
      </c>
      <c r="C302" s="20" t="s">
        <v>1643</v>
      </c>
      <c r="D302" s="30" t="s">
        <v>1352</v>
      </c>
      <c r="E302" s="21">
        <v>6</v>
      </c>
      <c r="F302" s="46">
        <v>0</v>
      </c>
      <c r="G302" s="61">
        <v>7</v>
      </c>
      <c r="H302" s="46" t="s">
        <v>1162</v>
      </c>
      <c r="I302" s="46" t="s">
        <v>1152</v>
      </c>
      <c r="J302" s="46">
        <v>3</v>
      </c>
      <c r="K302" s="46">
        <v>13</v>
      </c>
      <c r="L302" s="46">
        <v>13</v>
      </c>
      <c r="M302" s="46" t="s">
        <v>1155</v>
      </c>
      <c r="N302" s="46"/>
      <c r="O302" s="21">
        <v>261</v>
      </c>
      <c r="Q302" s="46">
        <f t="shared" si="42"/>
        <v>49</v>
      </c>
    </row>
    <row r="303" spans="1:17">
      <c r="A303" s="19"/>
      <c r="B303" s="29"/>
      <c r="C303" s="73" t="s">
        <v>1151</v>
      </c>
      <c r="D303" s="29" t="s">
        <v>5</v>
      </c>
      <c r="E303" s="19">
        <v>6</v>
      </c>
      <c r="F303" s="19">
        <f>SUM(F300:F302)</f>
        <v>0</v>
      </c>
      <c r="G303" s="62">
        <f t="shared" ref="G303:L303" si="49">SUM(G300:G302)</f>
        <v>7</v>
      </c>
      <c r="H303" s="19"/>
      <c r="I303" s="19"/>
      <c r="J303" s="19">
        <f t="shared" si="49"/>
        <v>3</v>
      </c>
      <c r="K303" s="19">
        <f t="shared" si="49"/>
        <v>40</v>
      </c>
      <c r="L303" s="19">
        <f t="shared" si="49"/>
        <v>29</v>
      </c>
      <c r="M303" s="56"/>
      <c r="N303" s="55"/>
      <c r="O303" s="19">
        <v>427</v>
      </c>
      <c r="Q303" s="69">
        <f t="shared" si="42"/>
        <v>53</v>
      </c>
    </row>
    <row r="304" spans="1:17" ht="13.2">
      <c r="A304" s="18">
        <v>540260</v>
      </c>
      <c r="B304" s="28" t="s">
        <v>1646</v>
      </c>
      <c r="C304" s="17" t="s">
        <v>1647</v>
      </c>
      <c r="D304" s="28" t="s">
        <v>1354</v>
      </c>
      <c r="E304" s="18">
        <v>7</v>
      </c>
      <c r="F304" s="48">
        <v>0</v>
      </c>
      <c r="G304" s="60">
        <v>0</v>
      </c>
      <c r="H304" s="48" t="s">
        <v>1167</v>
      </c>
      <c r="I304" s="48" t="s">
        <v>1168</v>
      </c>
      <c r="J304" s="48">
        <v>0</v>
      </c>
      <c r="K304" s="48">
        <v>0</v>
      </c>
      <c r="L304" s="48">
        <v>0</v>
      </c>
      <c r="M304" s="48" t="s">
        <v>1170</v>
      </c>
      <c r="N304" s="48"/>
      <c r="O304" s="18">
        <v>2</v>
      </c>
      <c r="Q304" s="48">
        <f t="shared" si="42"/>
        <v>133</v>
      </c>
    </row>
    <row r="305" spans="1:17" ht="13.2">
      <c r="A305" s="18">
        <v>540192</v>
      </c>
      <c r="B305" s="28" t="s">
        <v>1648</v>
      </c>
      <c r="C305" s="17" t="s">
        <v>1647</v>
      </c>
      <c r="D305" s="28" t="s">
        <v>1354</v>
      </c>
      <c r="E305" s="18">
        <v>7</v>
      </c>
      <c r="F305" s="48">
        <v>0</v>
      </c>
      <c r="G305" s="60">
        <v>0</v>
      </c>
      <c r="H305" s="48"/>
      <c r="I305" s="48"/>
      <c r="J305" s="48">
        <v>0</v>
      </c>
      <c r="K305" s="48">
        <v>1</v>
      </c>
      <c r="L305" s="48">
        <v>1</v>
      </c>
      <c r="M305" s="48" t="s">
        <v>1170</v>
      </c>
      <c r="N305" s="48"/>
      <c r="O305" s="18">
        <v>12</v>
      </c>
      <c r="Q305" s="48">
        <f t="shared" si="42"/>
        <v>133</v>
      </c>
    </row>
    <row r="306" spans="1:17" ht="13.2">
      <c r="A306" s="18">
        <v>540193</v>
      </c>
      <c r="B306" s="28" t="s">
        <v>1649</v>
      </c>
      <c r="C306" s="17" t="s">
        <v>1647</v>
      </c>
      <c r="D306" s="28" t="s">
        <v>1354</v>
      </c>
      <c r="E306" s="18">
        <v>7</v>
      </c>
      <c r="F306" s="48">
        <v>0</v>
      </c>
      <c r="G306" s="60">
        <v>27</v>
      </c>
      <c r="H306" s="48" t="s">
        <v>270</v>
      </c>
      <c r="I306" s="48" t="s">
        <v>557</v>
      </c>
      <c r="J306" s="48">
        <v>12</v>
      </c>
      <c r="K306" s="48">
        <v>1</v>
      </c>
      <c r="L306" s="48">
        <v>9</v>
      </c>
      <c r="M306" s="48" t="s">
        <v>1170</v>
      </c>
      <c r="N306" s="48"/>
      <c r="O306" s="18">
        <v>17</v>
      </c>
      <c r="Q306" s="48">
        <f t="shared" si="42"/>
        <v>34</v>
      </c>
    </row>
    <row r="307" spans="1:17" ht="13.2">
      <c r="A307" s="18">
        <v>540194</v>
      </c>
      <c r="B307" s="28" t="s">
        <v>1650</v>
      </c>
      <c r="C307" s="17" t="s">
        <v>1647</v>
      </c>
      <c r="D307" s="28" t="s">
        <v>1354</v>
      </c>
      <c r="E307" s="18">
        <v>7</v>
      </c>
      <c r="F307" s="48">
        <v>0</v>
      </c>
      <c r="G307" s="60">
        <v>118</v>
      </c>
      <c r="H307" s="48" t="s">
        <v>1179</v>
      </c>
      <c r="I307" s="48" t="s">
        <v>1180</v>
      </c>
      <c r="J307" s="48">
        <v>2</v>
      </c>
      <c r="K307" s="48">
        <v>7</v>
      </c>
      <c r="L307" s="48">
        <v>56</v>
      </c>
      <c r="M307" s="48" t="s">
        <v>1170</v>
      </c>
      <c r="N307" s="48" t="s">
        <v>48</v>
      </c>
      <c r="O307" s="18">
        <v>249</v>
      </c>
      <c r="Q307" s="48">
        <f t="shared" si="42"/>
        <v>7</v>
      </c>
    </row>
    <row r="308" spans="1:17" ht="13.2">
      <c r="A308" s="18">
        <v>540261</v>
      </c>
      <c r="B308" s="28" t="s">
        <v>1651</v>
      </c>
      <c r="C308" s="17" t="s">
        <v>1647</v>
      </c>
      <c r="D308" s="28" t="s">
        <v>1354</v>
      </c>
      <c r="E308" s="18">
        <v>7</v>
      </c>
      <c r="F308" s="48">
        <v>0</v>
      </c>
      <c r="G308" s="60">
        <v>0</v>
      </c>
      <c r="H308" s="48" t="s">
        <v>463</v>
      </c>
      <c r="I308" s="48"/>
      <c r="J308" s="48">
        <v>0</v>
      </c>
      <c r="K308" s="48">
        <v>0</v>
      </c>
      <c r="L308" s="48">
        <v>0</v>
      </c>
      <c r="M308" s="48" t="s">
        <v>1170</v>
      </c>
      <c r="N308" s="48"/>
      <c r="O308" s="18">
        <v>0</v>
      </c>
      <c r="Q308" s="48">
        <f t="shared" si="42"/>
        <v>133</v>
      </c>
    </row>
    <row r="309" spans="1:17" ht="13.2">
      <c r="A309" s="21">
        <v>540191</v>
      </c>
      <c r="B309" s="30" t="s">
        <v>1652</v>
      </c>
      <c r="C309" s="20" t="s">
        <v>1647</v>
      </c>
      <c r="D309" s="30" t="s">
        <v>1352</v>
      </c>
      <c r="E309" s="21">
        <v>7</v>
      </c>
      <c r="F309" s="46">
        <v>0</v>
      </c>
      <c r="G309" s="61">
        <v>27</v>
      </c>
      <c r="H309" s="46" t="s">
        <v>270</v>
      </c>
      <c r="I309" s="46" t="s">
        <v>1188</v>
      </c>
      <c r="J309" s="46">
        <v>12</v>
      </c>
      <c r="K309" s="46">
        <v>12</v>
      </c>
      <c r="L309" s="46">
        <v>28</v>
      </c>
      <c r="M309" s="46" t="s">
        <v>1170</v>
      </c>
      <c r="N309" s="46"/>
      <c r="O309" s="21">
        <v>345</v>
      </c>
      <c r="Q309" s="46">
        <f t="shared" si="42"/>
        <v>34</v>
      </c>
    </row>
    <row r="310" spans="1:17">
      <c r="A310" s="19"/>
      <c r="B310" s="29"/>
      <c r="C310" s="73" t="s">
        <v>1166</v>
      </c>
      <c r="D310" s="29" t="s">
        <v>5</v>
      </c>
      <c r="E310" s="19">
        <v>7</v>
      </c>
      <c r="F310" s="19">
        <f>SUM(F304:F309)</f>
        <v>0</v>
      </c>
      <c r="G310" s="62">
        <f t="shared" ref="G310:L310" si="50">SUM(G304:G309)</f>
        <v>172</v>
      </c>
      <c r="H310" s="19"/>
      <c r="I310" s="19"/>
      <c r="J310" s="19">
        <f t="shared" si="50"/>
        <v>26</v>
      </c>
      <c r="K310" s="19">
        <f t="shared" si="50"/>
        <v>21</v>
      </c>
      <c r="L310" s="19">
        <f t="shared" si="50"/>
        <v>94</v>
      </c>
      <c r="M310" s="56"/>
      <c r="N310" s="55"/>
      <c r="O310" s="19">
        <v>625</v>
      </c>
      <c r="Q310" s="69">
        <f t="shared" si="42"/>
        <v>14</v>
      </c>
    </row>
    <row r="311" spans="1:17" ht="13.2">
      <c r="A311" s="18">
        <v>540259</v>
      </c>
      <c r="B311" s="28" t="s">
        <v>1653</v>
      </c>
      <c r="C311" s="17" t="s">
        <v>1654</v>
      </c>
      <c r="D311" s="28" t="s">
        <v>1354</v>
      </c>
      <c r="E311" s="18">
        <v>5</v>
      </c>
      <c r="F311" s="48">
        <v>0</v>
      </c>
      <c r="G311" s="60">
        <v>0</v>
      </c>
      <c r="H311" s="48" t="s">
        <v>943</v>
      </c>
      <c r="I311" s="48" t="s">
        <v>1193</v>
      </c>
      <c r="J311" s="48">
        <v>0</v>
      </c>
      <c r="K311" s="48">
        <v>1</v>
      </c>
      <c r="L311" s="48">
        <v>4</v>
      </c>
      <c r="M311" s="48" t="s">
        <v>1194</v>
      </c>
      <c r="N311" s="48"/>
      <c r="O311" s="18">
        <v>58</v>
      </c>
      <c r="Q311" s="48">
        <f t="shared" si="42"/>
        <v>133</v>
      </c>
    </row>
    <row r="312" spans="1:17" ht="13.2">
      <c r="A312" s="18">
        <v>540195</v>
      </c>
      <c r="B312" s="28" t="s">
        <v>1655</v>
      </c>
      <c r="C312" s="17" t="s">
        <v>1654</v>
      </c>
      <c r="D312" s="28" t="s">
        <v>1354</v>
      </c>
      <c r="E312" s="18">
        <v>5</v>
      </c>
      <c r="F312" s="48">
        <v>0</v>
      </c>
      <c r="G312" s="60">
        <v>1</v>
      </c>
      <c r="H312" s="48" t="s">
        <v>1197</v>
      </c>
      <c r="I312" s="48" t="s">
        <v>1198</v>
      </c>
      <c r="J312" s="48">
        <v>1</v>
      </c>
      <c r="K312" s="48">
        <v>2</v>
      </c>
      <c r="L312" s="48">
        <v>1</v>
      </c>
      <c r="M312" s="48" t="s">
        <v>1194</v>
      </c>
      <c r="N312" s="48"/>
      <c r="O312" s="18">
        <v>12</v>
      </c>
      <c r="Q312" s="48">
        <f t="shared" si="42"/>
        <v>130</v>
      </c>
    </row>
    <row r="313" spans="1:17" ht="13.2">
      <c r="A313" s="18">
        <v>540197</v>
      </c>
      <c r="B313" s="28" t="s">
        <v>1657</v>
      </c>
      <c r="C313" s="17" t="s">
        <v>1654</v>
      </c>
      <c r="D313" s="28" t="s">
        <v>1354</v>
      </c>
      <c r="E313" s="18">
        <v>5</v>
      </c>
      <c r="F313" s="48">
        <v>0</v>
      </c>
      <c r="G313" s="60">
        <v>4</v>
      </c>
      <c r="H313" s="48" t="s">
        <v>1197</v>
      </c>
      <c r="I313" s="48" t="s">
        <v>1193</v>
      </c>
      <c r="J313" s="48">
        <v>4</v>
      </c>
      <c r="K313" s="48">
        <v>5</v>
      </c>
      <c r="L313" s="48">
        <v>6</v>
      </c>
      <c r="M313" s="48" t="s">
        <v>1194</v>
      </c>
      <c r="N313" s="48"/>
      <c r="O313" s="18">
        <v>92</v>
      </c>
      <c r="Q313" s="48">
        <f t="shared" si="42"/>
        <v>97</v>
      </c>
    </row>
    <row r="314" spans="1:17" ht="13.2">
      <c r="A314" s="18">
        <v>540196</v>
      </c>
      <c r="B314" s="28" t="s">
        <v>1656</v>
      </c>
      <c r="C314" s="17" t="s">
        <v>1654</v>
      </c>
      <c r="D314" s="18" t="s">
        <v>1379</v>
      </c>
      <c r="E314" s="18">
        <v>5</v>
      </c>
      <c r="F314" s="48">
        <v>0</v>
      </c>
      <c r="G314" s="71">
        <v>0</v>
      </c>
      <c r="H314" s="57" t="s">
        <v>1287</v>
      </c>
      <c r="I314" s="57" t="s">
        <v>1193</v>
      </c>
      <c r="J314" s="57">
        <v>0</v>
      </c>
      <c r="K314" s="57">
        <v>1</v>
      </c>
      <c r="L314" s="57">
        <v>0</v>
      </c>
      <c r="M314" s="54">
        <v>40081</v>
      </c>
      <c r="N314" s="57"/>
      <c r="O314" s="144">
        <v>4</v>
      </c>
      <c r="Q314" s="48" t="str">
        <f t="shared" si="42"/>
        <v/>
      </c>
    </row>
    <row r="315" spans="1:17" ht="13.2">
      <c r="A315" s="21">
        <v>540277</v>
      </c>
      <c r="B315" s="30" t="s">
        <v>1658</v>
      </c>
      <c r="C315" s="20" t="s">
        <v>1654</v>
      </c>
      <c r="D315" s="30" t="s">
        <v>1352</v>
      </c>
      <c r="E315" s="21">
        <v>5</v>
      </c>
      <c r="F315" s="46">
        <v>0</v>
      </c>
      <c r="G315" s="61">
        <v>2</v>
      </c>
      <c r="H315" s="46" t="s">
        <v>1204</v>
      </c>
      <c r="I315" s="46" t="s">
        <v>943</v>
      </c>
      <c r="J315" s="46">
        <v>2</v>
      </c>
      <c r="K315" s="46">
        <v>40</v>
      </c>
      <c r="L315" s="46">
        <v>22</v>
      </c>
      <c r="M315" s="46" t="s">
        <v>1194</v>
      </c>
      <c r="N315" s="46"/>
      <c r="O315" s="21">
        <v>672</v>
      </c>
      <c r="Q315" s="46">
        <f t="shared" si="42"/>
        <v>54</v>
      </c>
    </row>
    <row r="316" spans="1:17">
      <c r="A316" s="19"/>
      <c r="B316" s="29"/>
      <c r="C316" s="73" t="s">
        <v>1192</v>
      </c>
      <c r="D316" s="29" t="s">
        <v>5</v>
      </c>
      <c r="E316" s="19">
        <v>5</v>
      </c>
      <c r="F316" s="19">
        <f>SUM(F311:F315)</f>
        <v>0</v>
      </c>
      <c r="G316" s="62">
        <f t="shared" ref="G316:L316" si="51">SUM(G311:G315)</f>
        <v>7</v>
      </c>
      <c r="H316" s="19"/>
      <c r="I316" s="19"/>
      <c r="J316" s="19">
        <f t="shared" si="51"/>
        <v>7</v>
      </c>
      <c r="K316" s="19">
        <f t="shared" si="51"/>
        <v>49</v>
      </c>
      <c r="L316" s="19">
        <f t="shared" si="51"/>
        <v>33</v>
      </c>
      <c r="M316" s="56"/>
      <c r="N316" s="55"/>
      <c r="O316" s="19">
        <v>838</v>
      </c>
      <c r="Q316" s="69">
        <f t="shared" si="42"/>
        <v>53</v>
      </c>
    </row>
    <row r="317" spans="1:17" ht="13.2">
      <c r="A317" s="18">
        <v>540199</v>
      </c>
      <c r="B317" s="28" t="s">
        <v>1659</v>
      </c>
      <c r="C317" s="17" t="s">
        <v>1660</v>
      </c>
      <c r="D317" s="28" t="s">
        <v>1354</v>
      </c>
      <c r="E317" s="18">
        <v>7</v>
      </c>
      <c r="F317" s="48">
        <v>0</v>
      </c>
      <c r="G317" s="60">
        <v>118</v>
      </c>
      <c r="H317" s="48" t="s">
        <v>1209</v>
      </c>
      <c r="I317" s="48" t="s">
        <v>1210</v>
      </c>
      <c r="J317" s="48">
        <v>17</v>
      </c>
      <c r="K317" s="48">
        <v>40</v>
      </c>
      <c r="L317" s="48">
        <v>57</v>
      </c>
      <c r="M317" s="48" t="s">
        <v>1069</v>
      </c>
      <c r="N317" s="48" t="s">
        <v>48</v>
      </c>
      <c r="O317" s="18">
        <v>630</v>
      </c>
      <c r="Q317" s="48">
        <f t="shared" si="42"/>
        <v>7</v>
      </c>
    </row>
    <row r="318" spans="1:17" ht="13.2">
      <c r="A318" s="21">
        <v>540198</v>
      </c>
      <c r="B318" s="30" t="s">
        <v>1661</v>
      </c>
      <c r="C318" s="20" t="s">
        <v>1660</v>
      </c>
      <c r="D318" s="30" t="s">
        <v>1352</v>
      </c>
      <c r="E318" s="21">
        <v>7</v>
      </c>
      <c r="F318" s="46">
        <v>0</v>
      </c>
      <c r="G318" s="61">
        <v>47</v>
      </c>
      <c r="H318" s="46" t="s">
        <v>1209</v>
      </c>
      <c r="I318" s="46"/>
      <c r="J318" s="46">
        <v>0</v>
      </c>
      <c r="K318" s="46">
        <v>128</v>
      </c>
      <c r="L318" s="46">
        <v>41</v>
      </c>
      <c r="M318" s="46" t="s">
        <v>1069</v>
      </c>
      <c r="N318" s="46"/>
      <c r="O318" s="21">
        <v>802</v>
      </c>
      <c r="Q318" s="46">
        <f t="shared" si="42"/>
        <v>25</v>
      </c>
    </row>
    <row r="319" spans="1:17">
      <c r="A319" s="19"/>
      <c r="B319" s="29"/>
      <c r="C319" s="73" t="s">
        <v>1208</v>
      </c>
      <c r="D319" s="29" t="s">
        <v>5</v>
      </c>
      <c r="E319" s="19">
        <v>7</v>
      </c>
      <c r="F319" s="19">
        <f>SUM(F317:F318)</f>
        <v>0</v>
      </c>
      <c r="G319" s="62">
        <f t="shared" ref="G319:L319" si="52">SUM(G317:G318)</f>
        <v>165</v>
      </c>
      <c r="H319" s="19"/>
      <c r="I319" s="19"/>
      <c r="J319" s="19">
        <f t="shared" si="52"/>
        <v>17</v>
      </c>
      <c r="K319" s="19">
        <f t="shared" si="52"/>
        <v>168</v>
      </c>
      <c r="L319" s="19">
        <f t="shared" si="52"/>
        <v>98</v>
      </c>
      <c r="M319" s="56"/>
      <c r="N319" s="55"/>
      <c r="O319" s="19">
        <v>1432</v>
      </c>
      <c r="Q319" s="69">
        <f t="shared" si="42"/>
        <v>17</v>
      </c>
    </row>
    <row r="320" spans="1:17" ht="13.2">
      <c r="A320" s="18">
        <v>540232</v>
      </c>
      <c r="B320" s="28" t="s">
        <v>1662</v>
      </c>
      <c r="C320" s="17" t="s">
        <v>1387</v>
      </c>
      <c r="D320" s="28" t="s">
        <v>1354</v>
      </c>
      <c r="E320" s="18">
        <v>2</v>
      </c>
      <c r="F320" s="48">
        <v>0</v>
      </c>
      <c r="G320" s="60">
        <v>4</v>
      </c>
      <c r="H320" s="48" t="s">
        <v>1218</v>
      </c>
      <c r="I320" s="48"/>
      <c r="J320" s="48">
        <v>0</v>
      </c>
      <c r="K320" s="48">
        <v>4</v>
      </c>
      <c r="L320" s="48">
        <v>6</v>
      </c>
      <c r="M320" s="48" t="s">
        <v>1220</v>
      </c>
      <c r="N320" s="48"/>
      <c r="O320" s="18">
        <v>86</v>
      </c>
      <c r="Q320" s="48">
        <f t="shared" si="42"/>
        <v>97</v>
      </c>
    </row>
    <row r="321" spans="1:17" ht="13.2">
      <c r="A321" s="18">
        <v>540202</v>
      </c>
      <c r="B321" s="28" t="s">
        <v>1663</v>
      </c>
      <c r="C321" s="17" t="s">
        <v>1387</v>
      </c>
      <c r="D321" s="28" t="s">
        <v>1354</v>
      </c>
      <c r="E321" s="18">
        <v>2</v>
      </c>
      <c r="F321" s="48">
        <v>0</v>
      </c>
      <c r="G321" s="60">
        <v>5</v>
      </c>
      <c r="H321" s="48" t="s">
        <v>1223</v>
      </c>
      <c r="I321" s="48" t="s">
        <v>1224</v>
      </c>
      <c r="J321" s="48">
        <v>0</v>
      </c>
      <c r="K321" s="48">
        <v>7</v>
      </c>
      <c r="L321" s="48">
        <v>2</v>
      </c>
      <c r="M321" s="48" t="s">
        <v>1220</v>
      </c>
      <c r="N321" s="48"/>
      <c r="O321" s="18">
        <v>83</v>
      </c>
      <c r="Q321" s="48">
        <f t="shared" si="42"/>
        <v>87</v>
      </c>
    </row>
    <row r="322" spans="1:17" ht="13.2">
      <c r="A322" s="18">
        <v>540221</v>
      </c>
      <c r="B322" s="28" t="s">
        <v>1664</v>
      </c>
      <c r="C322" s="17" t="s">
        <v>1387</v>
      </c>
      <c r="D322" s="28" t="s">
        <v>1354</v>
      </c>
      <c r="E322" s="18">
        <v>2</v>
      </c>
      <c r="F322" s="48">
        <v>1</v>
      </c>
      <c r="G322" s="60">
        <v>0</v>
      </c>
      <c r="H322" s="48" t="s">
        <v>1218</v>
      </c>
      <c r="I322" s="48"/>
      <c r="J322" s="48">
        <v>0</v>
      </c>
      <c r="K322" s="48">
        <v>4</v>
      </c>
      <c r="L322" s="48">
        <v>5</v>
      </c>
      <c r="M322" s="48" t="s">
        <v>1220</v>
      </c>
      <c r="N322" s="48"/>
      <c r="O322" s="18">
        <v>87</v>
      </c>
      <c r="Q322" s="48">
        <f t="shared" si="42"/>
        <v>133</v>
      </c>
    </row>
    <row r="323" spans="1:17" ht="13.2">
      <c r="A323" s="18">
        <v>540231</v>
      </c>
      <c r="B323" s="28" t="s">
        <v>1665</v>
      </c>
      <c r="C323" s="17" t="s">
        <v>1387</v>
      </c>
      <c r="D323" s="28" t="s">
        <v>1354</v>
      </c>
      <c r="E323" s="18">
        <v>2</v>
      </c>
      <c r="F323" s="48">
        <v>0</v>
      </c>
      <c r="G323" s="60">
        <v>2</v>
      </c>
      <c r="H323" s="48" t="s">
        <v>1223</v>
      </c>
      <c r="I323" s="48" t="s">
        <v>805</v>
      </c>
      <c r="J323" s="48">
        <v>0</v>
      </c>
      <c r="K323" s="48">
        <v>19</v>
      </c>
      <c r="L323" s="48">
        <v>16</v>
      </c>
      <c r="M323" s="48" t="s">
        <v>1237</v>
      </c>
      <c r="N323" s="48"/>
      <c r="O323" s="18">
        <v>217</v>
      </c>
      <c r="Q323" s="48">
        <f t="shared" si="42"/>
        <v>118</v>
      </c>
    </row>
    <row r="324" spans="1:17" ht="13.2">
      <c r="A324" s="18">
        <v>540018</v>
      </c>
      <c r="B324" s="28" t="s">
        <v>1386</v>
      </c>
      <c r="C324" s="17" t="s">
        <v>1387</v>
      </c>
      <c r="D324" s="18" t="s">
        <v>1379</v>
      </c>
      <c r="E324" s="18">
        <v>2</v>
      </c>
      <c r="F324" s="48">
        <v>0</v>
      </c>
      <c r="G324" s="71">
        <v>20</v>
      </c>
      <c r="H324" s="57"/>
      <c r="I324" s="57" t="s">
        <v>1242</v>
      </c>
      <c r="J324" s="57">
        <v>9</v>
      </c>
      <c r="K324" s="57">
        <v>18</v>
      </c>
      <c r="L324" s="57">
        <v>19</v>
      </c>
      <c r="M324" s="54">
        <v>41689</v>
      </c>
      <c r="N324" s="57"/>
      <c r="O324" s="144">
        <v>230</v>
      </c>
      <c r="Q324" s="48" t="str">
        <f t="shared" si="42"/>
        <v/>
      </c>
    </row>
    <row r="325" spans="1:17" ht="13.2">
      <c r="A325" s="21">
        <v>540200</v>
      </c>
      <c r="B325" s="30" t="s">
        <v>1666</v>
      </c>
      <c r="C325" s="20" t="s">
        <v>1387</v>
      </c>
      <c r="D325" s="30" t="s">
        <v>1352</v>
      </c>
      <c r="E325" s="21">
        <v>2</v>
      </c>
      <c r="F325" s="46">
        <v>1</v>
      </c>
      <c r="G325" s="61">
        <v>96</v>
      </c>
      <c r="H325" s="46" t="s">
        <v>1218</v>
      </c>
      <c r="I325" s="46" t="s">
        <v>1223</v>
      </c>
      <c r="J325" s="46">
        <v>32</v>
      </c>
      <c r="K325" s="46">
        <v>186</v>
      </c>
      <c r="L325" s="46">
        <v>107</v>
      </c>
      <c r="M325" s="46" t="s">
        <v>1220</v>
      </c>
      <c r="N325" s="46"/>
      <c r="O325" s="18">
        <v>2184</v>
      </c>
      <c r="Q325" s="46">
        <f t="shared" si="42"/>
        <v>14</v>
      </c>
    </row>
    <row r="326" spans="1:17">
      <c r="A326" s="19"/>
      <c r="B326" s="29"/>
      <c r="C326" s="73" t="s">
        <v>1217</v>
      </c>
      <c r="D326" s="29" t="s">
        <v>5</v>
      </c>
      <c r="E326" s="19">
        <v>2</v>
      </c>
      <c r="F326" s="19">
        <f>SUM(F320:F325)</f>
        <v>2</v>
      </c>
      <c r="G326" s="62">
        <f t="shared" ref="G326:L326" si="53">SUM(G320:G325)</f>
        <v>127</v>
      </c>
      <c r="H326" s="19"/>
      <c r="I326" s="19"/>
      <c r="J326" s="19">
        <f t="shared" si="53"/>
        <v>41</v>
      </c>
      <c r="K326" s="19">
        <f t="shared" si="53"/>
        <v>238</v>
      </c>
      <c r="L326" s="19">
        <f t="shared" si="53"/>
        <v>155</v>
      </c>
      <c r="M326" s="56"/>
      <c r="N326" s="55"/>
      <c r="O326" s="19">
        <v>2887</v>
      </c>
      <c r="Q326" s="69">
        <f t="shared" si="42"/>
        <v>28</v>
      </c>
    </row>
    <row r="327" spans="1:17" ht="13.2">
      <c r="A327" s="18">
        <v>540204</v>
      </c>
      <c r="B327" s="28" t="s">
        <v>1667</v>
      </c>
      <c r="C327" s="17" t="s">
        <v>1668</v>
      </c>
      <c r="D327" s="28" t="s">
        <v>1354</v>
      </c>
      <c r="E327" s="18">
        <v>4</v>
      </c>
      <c r="F327" s="48">
        <v>0</v>
      </c>
      <c r="G327" s="60">
        <v>0</v>
      </c>
      <c r="H327" s="48" t="s">
        <v>116</v>
      </c>
      <c r="I327" s="48"/>
      <c r="J327" s="48">
        <v>0</v>
      </c>
      <c r="K327" s="48">
        <v>2</v>
      </c>
      <c r="L327" s="48">
        <v>11</v>
      </c>
      <c r="M327" s="48" t="s">
        <v>1248</v>
      </c>
      <c r="N327" s="48"/>
      <c r="O327" s="18">
        <v>133</v>
      </c>
      <c r="Q327" s="48">
        <f t="shared" ref="Q327:Q363" si="54">IF(OR($D327 = "SPLIT",$L327= "N/A"),"",COUNTIFS($D$6:$D$363,$D327,G$6:G$363,"&gt;"&amp;G327)+1)</f>
        <v>133</v>
      </c>
    </row>
    <row r="328" spans="1:17" ht="13.2">
      <c r="A328" s="18">
        <v>540205</v>
      </c>
      <c r="B328" s="28" t="s">
        <v>1669</v>
      </c>
      <c r="C328" s="17" t="s">
        <v>1668</v>
      </c>
      <c r="D328" s="28" t="s">
        <v>1354</v>
      </c>
      <c r="E328" s="18">
        <v>4</v>
      </c>
      <c r="F328" s="48">
        <v>0</v>
      </c>
      <c r="G328" s="60">
        <v>11</v>
      </c>
      <c r="H328" s="48" t="s">
        <v>116</v>
      </c>
      <c r="I328" s="48"/>
      <c r="J328" s="48">
        <v>0</v>
      </c>
      <c r="K328" s="48">
        <v>0</v>
      </c>
      <c r="L328" s="48">
        <v>1</v>
      </c>
      <c r="M328" s="48" t="s">
        <v>1252</v>
      </c>
      <c r="N328" s="48"/>
      <c r="O328" s="18">
        <v>21</v>
      </c>
      <c r="Q328" s="48">
        <f t="shared" si="54"/>
        <v>64</v>
      </c>
    </row>
    <row r="329" spans="1:17" ht="13.2">
      <c r="A329" s="18">
        <v>540206</v>
      </c>
      <c r="B329" s="28" t="s">
        <v>1670</v>
      </c>
      <c r="C329" s="17" t="s">
        <v>1668</v>
      </c>
      <c r="D329" s="28" t="s">
        <v>1354</v>
      </c>
      <c r="E329" s="18">
        <v>4</v>
      </c>
      <c r="F329" s="48">
        <v>0</v>
      </c>
      <c r="G329" s="60">
        <v>0</v>
      </c>
      <c r="H329" s="48" t="s">
        <v>116</v>
      </c>
      <c r="I329" s="48"/>
      <c r="J329" s="48">
        <v>0</v>
      </c>
      <c r="K329" s="48">
        <v>1</v>
      </c>
      <c r="L329" s="48">
        <v>3</v>
      </c>
      <c r="M329" s="48" t="s">
        <v>1248</v>
      </c>
      <c r="N329" s="48"/>
      <c r="O329" s="18">
        <v>35</v>
      </c>
      <c r="Q329" s="48">
        <f t="shared" si="54"/>
        <v>133</v>
      </c>
    </row>
    <row r="330" spans="1:17" ht="13.2">
      <c r="A330" s="21">
        <v>540203</v>
      </c>
      <c r="B330" s="30" t="s">
        <v>1671</v>
      </c>
      <c r="C330" s="20" t="s">
        <v>1668</v>
      </c>
      <c r="D330" s="30" t="s">
        <v>1352</v>
      </c>
      <c r="E330" s="21">
        <v>4</v>
      </c>
      <c r="F330" s="46">
        <v>0</v>
      </c>
      <c r="G330" s="61">
        <v>27</v>
      </c>
      <c r="H330" s="46" t="s">
        <v>1258</v>
      </c>
      <c r="I330" s="46" t="s">
        <v>116</v>
      </c>
      <c r="J330" s="46">
        <v>9</v>
      </c>
      <c r="K330" s="46">
        <v>13</v>
      </c>
      <c r="L330" s="46">
        <v>53</v>
      </c>
      <c r="M330" s="46" t="s">
        <v>1252</v>
      </c>
      <c r="N330" s="46"/>
      <c r="O330" s="21">
        <v>935</v>
      </c>
      <c r="Q330" s="46">
        <f t="shared" si="54"/>
        <v>34</v>
      </c>
    </row>
    <row r="331" spans="1:17">
      <c r="A331" s="19"/>
      <c r="B331" s="29"/>
      <c r="C331" s="73" t="s">
        <v>1246</v>
      </c>
      <c r="D331" s="29" t="s">
        <v>5</v>
      </c>
      <c r="E331" s="19">
        <v>4</v>
      </c>
      <c r="F331" s="19">
        <f>SUM(F327:F330)</f>
        <v>0</v>
      </c>
      <c r="G331" s="62">
        <f t="shared" ref="G331:L331" si="55">SUM(G327:G330)</f>
        <v>38</v>
      </c>
      <c r="H331" s="19"/>
      <c r="I331" s="19"/>
      <c r="J331" s="19">
        <f t="shared" si="55"/>
        <v>9</v>
      </c>
      <c r="K331" s="19">
        <f t="shared" si="55"/>
        <v>16</v>
      </c>
      <c r="L331" s="19">
        <f t="shared" si="55"/>
        <v>68</v>
      </c>
      <c r="M331" s="56"/>
      <c r="N331" s="55"/>
      <c r="O331" s="19">
        <v>1124</v>
      </c>
      <c r="Q331" s="69">
        <f t="shared" si="54"/>
        <v>42</v>
      </c>
    </row>
    <row r="332" spans="1:17" ht="13.2">
      <c r="A332" s="18">
        <v>540256</v>
      </c>
      <c r="B332" s="28" t="s">
        <v>1672</v>
      </c>
      <c r="C332" s="17" t="s">
        <v>1673</v>
      </c>
      <c r="D332" s="28" t="s">
        <v>1354</v>
      </c>
      <c r="E332" s="18">
        <v>10</v>
      </c>
      <c r="F332" s="48">
        <v>0</v>
      </c>
      <c r="G332" s="60">
        <v>4</v>
      </c>
      <c r="H332" s="48" t="s">
        <v>430</v>
      </c>
      <c r="I332" s="48"/>
      <c r="J332" s="48">
        <v>0</v>
      </c>
      <c r="K332" s="48">
        <v>2</v>
      </c>
      <c r="L332" s="48">
        <v>5</v>
      </c>
      <c r="M332" s="48" t="s">
        <v>648</v>
      </c>
      <c r="N332" s="48"/>
      <c r="O332" s="18">
        <v>76</v>
      </c>
      <c r="Q332" s="48">
        <f t="shared" si="54"/>
        <v>97</v>
      </c>
    </row>
    <row r="333" spans="1:17" ht="13.2">
      <c r="A333" s="18">
        <v>540208</v>
      </c>
      <c r="B333" s="28" t="s">
        <v>1674</v>
      </c>
      <c r="C333" s="17" t="s">
        <v>1673</v>
      </c>
      <c r="D333" s="28" t="s">
        <v>1354</v>
      </c>
      <c r="E333" s="18">
        <v>10</v>
      </c>
      <c r="F333" s="48">
        <v>0</v>
      </c>
      <c r="G333" s="60">
        <v>97</v>
      </c>
      <c r="H333" s="48" t="s">
        <v>935</v>
      </c>
      <c r="I333" s="48" t="s">
        <v>1269</v>
      </c>
      <c r="J333" s="48">
        <v>0</v>
      </c>
      <c r="K333" s="48">
        <v>24</v>
      </c>
      <c r="L333" s="48">
        <v>62</v>
      </c>
      <c r="M333" s="48" t="s">
        <v>648</v>
      </c>
      <c r="N333" s="48"/>
      <c r="O333" s="18">
        <v>795</v>
      </c>
      <c r="Q333" s="48">
        <f t="shared" si="54"/>
        <v>12</v>
      </c>
    </row>
    <row r="334" spans="1:17" ht="13.2">
      <c r="A334" s="18">
        <v>540210</v>
      </c>
      <c r="B334" s="28" t="s">
        <v>1675</v>
      </c>
      <c r="C334" s="17" t="s">
        <v>1673</v>
      </c>
      <c r="D334" s="28" t="s">
        <v>1354</v>
      </c>
      <c r="E334" s="18">
        <v>10</v>
      </c>
      <c r="F334" s="48">
        <v>0</v>
      </c>
      <c r="G334" s="60">
        <v>14</v>
      </c>
      <c r="H334" s="48" t="s">
        <v>1274</v>
      </c>
      <c r="I334" s="48"/>
      <c r="J334" s="48">
        <v>3</v>
      </c>
      <c r="K334" s="48">
        <v>2</v>
      </c>
      <c r="L334" s="48">
        <v>4</v>
      </c>
      <c r="M334" s="48" t="s">
        <v>648</v>
      </c>
      <c r="N334" s="48"/>
      <c r="O334" s="18">
        <v>113</v>
      </c>
      <c r="Q334" s="48">
        <f t="shared" si="54"/>
        <v>53</v>
      </c>
    </row>
    <row r="335" spans="1:17" ht="13.2">
      <c r="A335" s="18">
        <v>540258</v>
      </c>
      <c r="B335" s="28" t="s">
        <v>1676</v>
      </c>
      <c r="C335" s="17" t="s">
        <v>1673</v>
      </c>
      <c r="D335" s="28" t="s">
        <v>1354</v>
      </c>
      <c r="E335" s="18">
        <v>10</v>
      </c>
      <c r="F335" s="48">
        <v>0</v>
      </c>
      <c r="G335" s="60">
        <v>3</v>
      </c>
      <c r="H335" s="48" t="s">
        <v>1278</v>
      </c>
      <c r="I335" s="48"/>
      <c r="J335" s="48">
        <v>3</v>
      </c>
      <c r="K335" s="48">
        <v>0</v>
      </c>
      <c r="L335" s="48">
        <v>1</v>
      </c>
      <c r="M335" s="48" t="s">
        <v>648</v>
      </c>
      <c r="N335" s="48"/>
      <c r="O335" s="18">
        <v>38</v>
      </c>
      <c r="Q335" s="48">
        <f t="shared" si="54"/>
        <v>108</v>
      </c>
    </row>
    <row r="336" spans="1:17" ht="13.2">
      <c r="A336" s="18">
        <v>540196</v>
      </c>
      <c r="B336" s="28" t="s">
        <v>1656</v>
      </c>
      <c r="C336" s="17" t="s">
        <v>1654</v>
      </c>
      <c r="D336" s="18" t="s">
        <v>1379</v>
      </c>
      <c r="E336" s="18">
        <v>5</v>
      </c>
      <c r="F336" s="48">
        <v>0</v>
      </c>
      <c r="G336" s="71">
        <v>0</v>
      </c>
      <c r="H336" s="57" t="s">
        <v>1287</v>
      </c>
      <c r="I336" s="57" t="s">
        <v>1193</v>
      </c>
      <c r="J336" s="57">
        <v>0</v>
      </c>
      <c r="K336" s="57">
        <v>1</v>
      </c>
      <c r="L336" s="57">
        <v>0</v>
      </c>
      <c r="M336" s="54">
        <v>40081</v>
      </c>
      <c r="N336" s="57"/>
      <c r="O336" s="144">
        <v>4</v>
      </c>
      <c r="Q336" s="48" t="str">
        <f t="shared" si="54"/>
        <v/>
      </c>
    </row>
    <row r="337" spans="1:17" ht="13.2">
      <c r="A337" s="21">
        <v>540207</v>
      </c>
      <c r="B337" s="30" t="s">
        <v>1677</v>
      </c>
      <c r="C337" s="20" t="s">
        <v>1673</v>
      </c>
      <c r="D337" s="30" t="s">
        <v>1352</v>
      </c>
      <c r="E337" s="21">
        <v>10</v>
      </c>
      <c r="F337" s="46">
        <v>0</v>
      </c>
      <c r="G337" s="61">
        <v>54</v>
      </c>
      <c r="H337" s="46" t="s">
        <v>630</v>
      </c>
      <c r="I337" s="46" t="s">
        <v>1282</v>
      </c>
      <c r="J337" s="46">
        <v>18</v>
      </c>
      <c r="K337" s="46">
        <v>53</v>
      </c>
      <c r="L337" s="46">
        <v>57</v>
      </c>
      <c r="M337" s="46" t="s">
        <v>648</v>
      </c>
      <c r="N337" s="46"/>
      <c r="O337" s="21">
        <v>1103</v>
      </c>
      <c r="Q337" s="46">
        <f t="shared" si="54"/>
        <v>23</v>
      </c>
    </row>
    <row r="338" spans="1:17">
      <c r="A338" s="19"/>
      <c r="B338" s="29"/>
      <c r="C338" s="73" t="s">
        <v>1262</v>
      </c>
      <c r="D338" s="29" t="s">
        <v>5</v>
      </c>
      <c r="E338" s="19">
        <v>10</v>
      </c>
      <c r="F338" s="19">
        <f>SUM(F332:F337)</f>
        <v>0</v>
      </c>
      <c r="G338" s="62">
        <f t="shared" ref="G338:L338" si="56">SUM(G332:G337)</f>
        <v>172</v>
      </c>
      <c r="H338" s="19"/>
      <c r="I338" s="19"/>
      <c r="J338" s="19">
        <f t="shared" si="56"/>
        <v>24</v>
      </c>
      <c r="K338" s="19">
        <f t="shared" si="56"/>
        <v>82</v>
      </c>
      <c r="L338" s="19">
        <f t="shared" si="56"/>
        <v>129</v>
      </c>
      <c r="M338" s="56"/>
      <c r="N338" s="55"/>
      <c r="O338" s="19">
        <v>2129</v>
      </c>
      <c r="Q338" s="69">
        <f t="shared" si="54"/>
        <v>14</v>
      </c>
    </row>
    <row r="339" spans="1:17" ht="13.2">
      <c r="A339" s="18">
        <v>540212</v>
      </c>
      <c r="B339" s="28" t="s">
        <v>1678</v>
      </c>
      <c r="C339" s="17" t="s">
        <v>1679</v>
      </c>
      <c r="D339" s="28" t="s">
        <v>1354</v>
      </c>
      <c r="E339" s="18">
        <v>5</v>
      </c>
      <c r="F339" s="48">
        <v>0</v>
      </c>
      <c r="G339" s="60">
        <v>0</v>
      </c>
      <c r="H339" s="48" t="s">
        <v>1292</v>
      </c>
      <c r="I339" s="48"/>
      <c r="J339" s="48">
        <v>0</v>
      </c>
      <c r="K339" s="48">
        <v>13</v>
      </c>
      <c r="L339" s="48">
        <v>11</v>
      </c>
      <c r="M339" s="48" t="s">
        <v>1294</v>
      </c>
      <c r="N339" s="48"/>
      <c r="O339" s="18">
        <v>66</v>
      </c>
      <c r="Q339" s="48">
        <f t="shared" si="54"/>
        <v>133</v>
      </c>
    </row>
    <row r="340" spans="1:17" ht="13.2">
      <c r="A340" s="21">
        <v>540211</v>
      </c>
      <c r="B340" s="30" t="s">
        <v>1680</v>
      </c>
      <c r="C340" s="20" t="s">
        <v>1679</v>
      </c>
      <c r="D340" s="30" t="s">
        <v>1352</v>
      </c>
      <c r="E340" s="21">
        <v>5</v>
      </c>
      <c r="F340" s="46">
        <v>0</v>
      </c>
      <c r="G340" s="61">
        <v>21</v>
      </c>
      <c r="H340" s="46" t="s">
        <v>1292</v>
      </c>
      <c r="I340" s="46"/>
      <c r="J340" s="46">
        <v>2</v>
      </c>
      <c r="K340" s="46">
        <v>40</v>
      </c>
      <c r="L340" s="46">
        <v>13</v>
      </c>
      <c r="M340" s="46" t="s">
        <v>1294</v>
      </c>
      <c r="N340" s="46"/>
      <c r="O340" s="21">
        <v>456</v>
      </c>
      <c r="Q340" s="46">
        <f t="shared" si="54"/>
        <v>37</v>
      </c>
    </row>
    <row r="341" spans="1:17">
      <c r="A341" s="19"/>
      <c r="B341" s="29"/>
      <c r="C341" s="73" t="s">
        <v>1291</v>
      </c>
      <c r="D341" s="29" t="s">
        <v>5</v>
      </c>
      <c r="E341" s="19">
        <v>5</v>
      </c>
      <c r="F341" s="19">
        <f>SUM(F339:F340)</f>
        <v>0</v>
      </c>
      <c r="G341" s="62">
        <f t="shared" ref="G341:K341" si="57">SUM(G339:G340)</f>
        <v>21</v>
      </c>
      <c r="H341" s="19"/>
      <c r="I341" s="19"/>
      <c r="J341" s="19">
        <f t="shared" si="57"/>
        <v>2</v>
      </c>
      <c r="K341" s="19">
        <f t="shared" si="57"/>
        <v>53</v>
      </c>
      <c r="L341" s="19">
        <f>SUM(L339:L340)</f>
        <v>24</v>
      </c>
      <c r="M341" s="56"/>
      <c r="N341" s="55"/>
      <c r="O341" s="19">
        <v>522</v>
      </c>
      <c r="Q341" s="69">
        <f t="shared" si="54"/>
        <v>46</v>
      </c>
    </row>
    <row r="342" spans="1:17" ht="13.2">
      <c r="A342" s="18">
        <v>540042</v>
      </c>
      <c r="B342" s="28" t="s">
        <v>1681</v>
      </c>
      <c r="C342" s="17" t="s">
        <v>1682</v>
      </c>
      <c r="D342" s="28" t="s">
        <v>1354</v>
      </c>
      <c r="E342" s="18">
        <v>5</v>
      </c>
      <c r="F342" s="48" t="s">
        <v>1700</v>
      </c>
      <c r="G342" s="60" t="s">
        <v>1700</v>
      </c>
      <c r="H342" s="48" t="s">
        <v>1700</v>
      </c>
      <c r="I342" s="48" t="s">
        <v>1700</v>
      </c>
      <c r="J342" s="48" t="s">
        <v>1700</v>
      </c>
      <c r="K342" s="48" t="s">
        <v>1700</v>
      </c>
      <c r="L342" s="48" t="s">
        <v>1700</v>
      </c>
      <c r="M342" s="48" t="s">
        <v>1700</v>
      </c>
      <c r="N342" s="48"/>
      <c r="O342" s="18" t="s">
        <v>1700</v>
      </c>
      <c r="Q342" s="48" t="str">
        <f t="shared" si="54"/>
        <v/>
      </c>
    </row>
    <row r="343" spans="1:17" ht="13.2">
      <c r="A343" s="18">
        <v>540214</v>
      </c>
      <c r="B343" s="28" t="s">
        <v>1683</v>
      </c>
      <c r="C343" s="17" t="s">
        <v>1682</v>
      </c>
      <c r="D343" s="28" t="s">
        <v>1354</v>
      </c>
      <c r="E343" s="18">
        <v>5</v>
      </c>
      <c r="F343" s="48">
        <v>0</v>
      </c>
      <c r="G343" s="60">
        <v>80</v>
      </c>
      <c r="H343" s="48"/>
      <c r="I343" s="48" t="s">
        <v>1301</v>
      </c>
      <c r="J343" s="48">
        <v>2</v>
      </c>
      <c r="K343" s="48">
        <v>52</v>
      </c>
      <c r="L343" s="48">
        <v>27</v>
      </c>
      <c r="M343" s="48" t="s">
        <v>1303</v>
      </c>
      <c r="N343" s="48"/>
      <c r="O343" s="18">
        <v>296</v>
      </c>
      <c r="Q343" s="48">
        <f t="shared" si="54"/>
        <v>14</v>
      </c>
    </row>
    <row r="344" spans="1:17" ht="13.2">
      <c r="A344" s="18">
        <v>540215</v>
      </c>
      <c r="B344" s="28" t="s">
        <v>1684</v>
      </c>
      <c r="C344" s="17" t="s">
        <v>1682</v>
      </c>
      <c r="D344" s="28" t="s">
        <v>1354</v>
      </c>
      <c r="E344" s="18">
        <v>5</v>
      </c>
      <c r="F344" s="48">
        <v>0</v>
      </c>
      <c r="G344" s="60">
        <v>20</v>
      </c>
      <c r="H344" s="48" t="s">
        <v>1306</v>
      </c>
      <c r="I344" s="48" t="s">
        <v>944</v>
      </c>
      <c r="J344" s="48">
        <v>0</v>
      </c>
      <c r="K344" s="48">
        <v>73</v>
      </c>
      <c r="L344" s="48">
        <v>57</v>
      </c>
      <c r="M344" s="48" t="s">
        <v>1303</v>
      </c>
      <c r="N344" s="48"/>
      <c r="O344" s="18">
        <v>319</v>
      </c>
      <c r="Q344" s="48">
        <f t="shared" si="54"/>
        <v>44</v>
      </c>
    </row>
    <row r="345" spans="1:17" ht="13.2">
      <c r="A345" s="18">
        <v>540216</v>
      </c>
      <c r="B345" s="28" t="s">
        <v>1685</v>
      </c>
      <c r="C345" s="17" t="s">
        <v>1682</v>
      </c>
      <c r="D345" s="28" t="s">
        <v>1354</v>
      </c>
      <c r="E345" s="18">
        <v>5</v>
      </c>
      <c r="F345" s="48">
        <v>0</v>
      </c>
      <c r="G345" s="60">
        <v>37</v>
      </c>
      <c r="H345" s="48" t="s">
        <v>1310</v>
      </c>
      <c r="I345" s="48" t="s">
        <v>1311</v>
      </c>
      <c r="J345" s="48">
        <v>8</v>
      </c>
      <c r="K345" s="48">
        <v>9</v>
      </c>
      <c r="L345" s="48">
        <v>7</v>
      </c>
      <c r="M345" s="48" t="s">
        <v>1303</v>
      </c>
      <c r="N345" s="48"/>
      <c r="O345" s="18">
        <v>100</v>
      </c>
      <c r="Q345" s="48">
        <f t="shared" si="54"/>
        <v>26</v>
      </c>
    </row>
    <row r="346" spans="1:17" ht="13.2">
      <c r="A346" s="21">
        <v>540213</v>
      </c>
      <c r="B346" s="30" t="s">
        <v>1686</v>
      </c>
      <c r="C346" s="20" t="s">
        <v>1682</v>
      </c>
      <c r="D346" s="30" t="s">
        <v>1352</v>
      </c>
      <c r="E346" s="21">
        <v>5</v>
      </c>
      <c r="F346" s="46">
        <v>0</v>
      </c>
      <c r="G346" s="61">
        <v>306</v>
      </c>
      <c r="H346" s="46" t="s">
        <v>1316</v>
      </c>
      <c r="I346" s="46" t="s">
        <v>1317</v>
      </c>
      <c r="J346" s="46">
        <v>26</v>
      </c>
      <c r="K346" s="46">
        <v>210</v>
      </c>
      <c r="L346" s="46">
        <v>157</v>
      </c>
      <c r="M346" s="46" t="s">
        <v>1303</v>
      </c>
      <c r="N346" s="46"/>
      <c r="O346" s="21">
        <v>1559</v>
      </c>
      <c r="Q346" s="46">
        <f t="shared" si="54"/>
        <v>3</v>
      </c>
    </row>
    <row r="347" spans="1:17">
      <c r="A347" s="19"/>
      <c r="B347" s="29"/>
      <c r="C347" s="73" t="s">
        <v>1300</v>
      </c>
      <c r="D347" s="29" t="s">
        <v>5</v>
      </c>
      <c r="E347" s="19">
        <v>5</v>
      </c>
      <c r="F347" s="19">
        <f>SUM(F342:F346)</f>
        <v>0</v>
      </c>
      <c r="G347" s="62">
        <f t="shared" ref="G347:L347" si="58">SUM(G342:G346)</f>
        <v>443</v>
      </c>
      <c r="H347" s="19"/>
      <c r="I347" s="19"/>
      <c r="J347" s="19">
        <f t="shared" si="58"/>
        <v>36</v>
      </c>
      <c r="K347" s="19">
        <f t="shared" si="58"/>
        <v>344</v>
      </c>
      <c r="L347" s="19">
        <f t="shared" si="58"/>
        <v>248</v>
      </c>
      <c r="M347" s="56"/>
      <c r="N347" s="55"/>
      <c r="O347" s="19">
        <v>2274</v>
      </c>
      <c r="Q347" s="69">
        <f t="shared" si="54"/>
        <v>4</v>
      </c>
    </row>
    <row r="348" spans="1:17" ht="13.2">
      <c r="A348" s="18">
        <v>540218</v>
      </c>
      <c r="B348" s="28" t="s">
        <v>1687</v>
      </c>
      <c r="C348" s="17" t="s">
        <v>1688</v>
      </c>
      <c r="D348" s="28" t="s">
        <v>1354</v>
      </c>
      <c r="E348" s="18">
        <v>1</v>
      </c>
      <c r="F348" s="48">
        <v>0</v>
      </c>
      <c r="G348" s="60">
        <v>67</v>
      </c>
      <c r="H348" s="48" t="s">
        <v>1170</v>
      </c>
      <c r="I348" s="48" t="s">
        <v>1324</v>
      </c>
      <c r="J348" s="48">
        <v>20</v>
      </c>
      <c r="K348" s="48">
        <v>3</v>
      </c>
      <c r="L348" s="48">
        <v>37</v>
      </c>
      <c r="M348" s="48" t="s">
        <v>1326</v>
      </c>
      <c r="N348" s="48"/>
      <c r="O348" s="18">
        <v>135</v>
      </c>
      <c r="Q348" s="48">
        <f t="shared" si="54"/>
        <v>18</v>
      </c>
    </row>
    <row r="349" spans="1:17" ht="13.2">
      <c r="A349" s="18">
        <v>540219</v>
      </c>
      <c r="B349" s="28" t="s">
        <v>1689</v>
      </c>
      <c r="C349" s="17" t="s">
        <v>1688</v>
      </c>
      <c r="D349" s="28" t="s">
        <v>1354</v>
      </c>
      <c r="E349" s="18">
        <v>1</v>
      </c>
      <c r="F349" s="48">
        <v>0</v>
      </c>
      <c r="G349" s="60">
        <v>11</v>
      </c>
      <c r="H349" s="48" t="s">
        <v>1329</v>
      </c>
      <c r="I349" s="48" t="s">
        <v>1330</v>
      </c>
      <c r="J349" s="48">
        <v>0</v>
      </c>
      <c r="K349" s="48">
        <v>2</v>
      </c>
      <c r="L349" s="48">
        <v>31</v>
      </c>
      <c r="M349" s="48" t="s">
        <v>1326</v>
      </c>
      <c r="N349" s="48"/>
      <c r="O349" s="18">
        <v>318</v>
      </c>
      <c r="Q349" s="48">
        <f t="shared" si="54"/>
        <v>64</v>
      </c>
    </row>
    <row r="350" spans="1:17" ht="13.2">
      <c r="A350" s="18">
        <v>540220</v>
      </c>
      <c r="B350" s="28" t="s">
        <v>1690</v>
      </c>
      <c r="C350" s="17" t="s">
        <v>1688</v>
      </c>
      <c r="D350" s="28" t="s">
        <v>1354</v>
      </c>
      <c r="E350" s="18">
        <v>1</v>
      </c>
      <c r="F350" s="48">
        <v>0</v>
      </c>
      <c r="G350" s="60">
        <v>14</v>
      </c>
      <c r="H350" s="48" t="s">
        <v>1329</v>
      </c>
      <c r="I350" s="48" t="s">
        <v>1334</v>
      </c>
      <c r="J350" s="48">
        <v>4</v>
      </c>
      <c r="K350" s="48">
        <v>1</v>
      </c>
      <c r="L350" s="48">
        <v>13</v>
      </c>
      <c r="M350" s="48" t="s">
        <v>1326</v>
      </c>
      <c r="N350" s="48"/>
      <c r="O350" s="18">
        <v>117</v>
      </c>
      <c r="Q350" s="48">
        <f t="shared" si="54"/>
        <v>53</v>
      </c>
    </row>
    <row r="351" spans="1:17" ht="13.2">
      <c r="A351" s="21">
        <v>540217</v>
      </c>
      <c r="B351" s="30" t="s">
        <v>1691</v>
      </c>
      <c r="C351" s="20" t="s">
        <v>1688</v>
      </c>
      <c r="D351" s="30" t="s">
        <v>1352</v>
      </c>
      <c r="E351" s="21">
        <v>1</v>
      </c>
      <c r="F351" s="46">
        <v>0</v>
      </c>
      <c r="G351" s="61">
        <v>191</v>
      </c>
      <c r="H351" s="46" t="s">
        <v>1339</v>
      </c>
      <c r="I351" s="46" t="s">
        <v>1340</v>
      </c>
      <c r="J351" s="46">
        <v>33</v>
      </c>
      <c r="K351" s="46">
        <v>29</v>
      </c>
      <c r="L351" s="46">
        <v>186</v>
      </c>
      <c r="M351" s="46" t="s">
        <v>1326</v>
      </c>
      <c r="N351" s="46"/>
      <c r="O351" s="21">
        <v>2153</v>
      </c>
      <c r="Q351" s="46">
        <f t="shared" si="54"/>
        <v>5</v>
      </c>
    </row>
    <row r="352" spans="1:17">
      <c r="A352" s="19"/>
      <c r="B352" s="29"/>
      <c r="C352" s="73" t="s">
        <v>1323</v>
      </c>
      <c r="D352" s="29" t="s">
        <v>5</v>
      </c>
      <c r="E352" s="19">
        <v>1</v>
      </c>
      <c r="F352" s="19">
        <f>SUM(F348:F351)</f>
        <v>0</v>
      </c>
      <c r="G352" s="62">
        <f t="shared" ref="G352:L352" si="59">SUM(G348:G351)</f>
        <v>283</v>
      </c>
      <c r="H352" s="19"/>
      <c r="I352" s="19"/>
      <c r="J352" s="19">
        <f t="shared" si="59"/>
        <v>57</v>
      </c>
      <c r="K352" s="19">
        <f t="shared" si="59"/>
        <v>35</v>
      </c>
      <c r="L352" s="19">
        <f t="shared" si="59"/>
        <v>267</v>
      </c>
      <c r="M352" s="56"/>
      <c r="N352" s="55"/>
      <c r="O352" s="19">
        <v>2723</v>
      </c>
      <c r="Q352" s="69">
        <f t="shared" si="54"/>
        <v>6</v>
      </c>
    </row>
    <row r="355" spans="1:17">
      <c r="A355" s="83" t="s">
        <v>1692</v>
      </c>
    </row>
    <row r="356" spans="1:17" ht="13.2">
      <c r="A356" s="24">
        <v>540041</v>
      </c>
      <c r="B356" s="32" t="s">
        <v>1418</v>
      </c>
      <c r="C356" s="75" t="s">
        <v>1693</v>
      </c>
      <c r="D356" s="32" t="s">
        <v>1354</v>
      </c>
      <c r="E356" s="24">
        <v>4</v>
      </c>
      <c r="F356" s="50">
        <v>0</v>
      </c>
      <c r="G356" s="64">
        <v>36</v>
      </c>
      <c r="H356" s="52">
        <v>44720</v>
      </c>
      <c r="I356" s="52">
        <v>45015</v>
      </c>
      <c r="J356" s="50">
        <v>0</v>
      </c>
      <c r="K356" s="50">
        <v>4</v>
      </c>
      <c r="L356" s="50">
        <v>43</v>
      </c>
      <c r="M356" s="52">
        <v>37424</v>
      </c>
      <c r="N356" s="50"/>
      <c r="O356" s="145">
        <v>211</v>
      </c>
      <c r="Q356" s="50">
        <f t="shared" si="54"/>
        <v>27</v>
      </c>
    </row>
    <row r="357" spans="1:17" ht="13.2">
      <c r="A357" s="24">
        <v>540018</v>
      </c>
      <c r="B357" s="32" t="s">
        <v>1386</v>
      </c>
      <c r="C357" s="22" t="s">
        <v>1694</v>
      </c>
      <c r="D357" s="32" t="s">
        <v>1354</v>
      </c>
      <c r="E357" s="24">
        <v>2</v>
      </c>
      <c r="F357" s="50">
        <v>0</v>
      </c>
      <c r="G357" s="64">
        <v>99</v>
      </c>
      <c r="H357" s="50"/>
      <c r="I357" s="50" t="s">
        <v>1242</v>
      </c>
      <c r="J357" s="50">
        <v>46</v>
      </c>
      <c r="K357" s="50">
        <v>89</v>
      </c>
      <c r="L357" s="50">
        <v>94</v>
      </c>
      <c r="M357" s="52">
        <v>41689</v>
      </c>
      <c r="N357" s="50"/>
      <c r="O357" s="145">
        <v>1212</v>
      </c>
      <c r="Q357" s="50">
        <f t="shared" si="54"/>
        <v>11</v>
      </c>
    </row>
    <row r="358" spans="1:17" ht="13.2">
      <c r="A358" s="24">
        <v>540029</v>
      </c>
      <c r="B358" s="32" t="s">
        <v>1404</v>
      </c>
      <c r="C358" s="22" t="s">
        <v>1695</v>
      </c>
      <c r="D358" s="32" t="s">
        <v>1354</v>
      </c>
      <c r="E358" s="24">
        <v>4</v>
      </c>
      <c r="F358" s="50">
        <v>0</v>
      </c>
      <c r="G358" s="64">
        <v>0</v>
      </c>
      <c r="H358" s="50" t="s">
        <v>212</v>
      </c>
      <c r="I358" s="50" t="s">
        <v>227</v>
      </c>
      <c r="J358" s="50">
        <v>0</v>
      </c>
      <c r="K358" s="50">
        <v>6</v>
      </c>
      <c r="L358" s="50">
        <v>3</v>
      </c>
      <c r="M358" s="52">
        <v>40424</v>
      </c>
      <c r="N358" s="50"/>
      <c r="O358" s="145">
        <v>68</v>
      </c>
      <c r="Q358" s="50">
        <f t="shared" si="54"/>
        <v>133</v>
      </c>
    </row>
    <row r="359" spans="1:17" ht="13.2">
      <c r="A359" s="24">
        <v>540081</v>
      </c>
      <c r="B359" s="32" t="s">
        <v>1475</v>
      </c>
      <c r="C359" s="22" t="s">
        <v>1696</v>
      </c>
      <c r="D359" s="32" t="s">
        <v>1354</v>
      </c>
      <c r="E359" s="24">
        <v>3</v>
      </c>
      <c r="F359" s="50">
        <v>0</v>
      </c>
      <c r="G359" s="64">
        <v>14</v>
      </c>
      <c r="H359" s="50" t="s">
        <v>1037</v>
      </c>
      <c r="I359" s="50" t="s">
        <v>1038</v>
      </c>
      <c r="J359" s="50">
        <v>5</v>
      </c>
      <c r="K359" s="50">
        <v>62</v>
      </c>
      <c r="L359" s="50">
        <v>59</v>
      </c>
      <c r="M359" s="52">
        <v>39484</v>
      </c>
      <c r="N359" s="50"/>
      <c r="O359" s="145">
        <v>756</v>
      </c>
      <c r="Q359" s="50">
        <f t="shared" si="54"/>
        <v>53</v>
      </c>
    </row>
    <row r="360" spans="1:17" ht="13.2">
      <c r="A360" s="24">
        <v>540196</v>
      </c>
      <c r="B360" s="32" t="s">
        <v>1656</v>
      </c>
      <c r="C360" s="22" t="s">
        <v>1697</v>
      </c>
      <c r="D360" s="32" t="s">
        <v>1354</v>
      </c>
      <c r="E360" s="24">
        <v>5</v>
      </c>
      <c r="F360" s="50">
        <v>0</v>
      </c>
      <c r="G360" s="64">
        <v>0</v>
      </c>
      <c r="H360" s="50" t="s">
        <v>1287</v>
      </c>
      <c r="I360" s="50" t="s">
        <v>1193</v>
      </c>
      <c r="J360" s="50">
        <v>0</v>
      </c>
      <c r="K360" s="50">
        <v>2</v>
      </c>
      <c r="L360" s="50">
        <v>0</v>
      </c>
      <c r="M360" s="52">
        <v>40081</v>
      </c>
      <c r="N360" s="50"/>
      <c r="O360" s="145">
        <v>8</v>
      </c>
      <c r="Q360" s="50">
        <f t="shared" si="54"/>
        <v>133</v>
      </c>
    </row>
    <row r="361" spans="1:17" ht="13.2">
      <c r="A361" s="24">
        <v>540033</v>
      </c>
      <c r="B361" s="32" t="s">
        <v>1408</v>
      </c>
      <c r="C361" s="22" t="s">
        <v>1695</v>
      </c>
      <c r="D361" s="32" t="s">
        <v>1354</v>
      </c>
      <c r="E361" s="24">
        <v>4</v>
      </c>
      <c r="F361" s="50">
        <v>0</v>
      </c>
      <c r="G361" s="64">
        <v>0</v>
      </c>
      <c r="H361" s="50" t="s">
        <v>250</v>
      </c>
      <c r="I361" s="50" t="s">
        <v>227</v>
      </c>
      <c r="J361" s="50">
        <v>0</v>
      </c>
      <c r="K361" s="50">
        <v>4</v>
      </c>
      <c r="L361" s="50">
        <v>5</v>
      </c>
      <c r="M361" s="52">
        <v>40424</v>
      </c>
      <c r="N361" s="50"/>
      <c r="O361" s="145">
        <v>74</v>
      </c>
      <c r="Q361" s="50">
        <f t="shared" si="54"/>
        <v>133</v>
      </c>
    </row>
    <row r="362" spans="1:17" ht="13.2">
      <c r="A362" s="24">
        <v>540014</v>
      </c>
      <c r="B362" s="32" t="s">
        <v>1378</v>
      </c>
      <c r="C362" s="22" t="s">
        <v>1698</v>
      </c>
      <c r="D362" s="32" t="s">
        <v>1354</v>
      </c>
      <c r="E362" s="24">
        <v>11</v>
      </c>
      <c r="F362" s="50">
        <v>0</v>
      </c>
      <c r="G362" s="64">
        <v>78</v>
      </c>
      <c r="H362" s="50" t="s">
        <v>125</v>
      </c>
      <c r="I362" s="50" t="s">
        <v>139</v>
      </c>
      <c r="J362" s="50">
        <v>28</v>
      </c>
      <c r="K362" s="50">
        <v>28</v>
      </c>
      <c r="L362" s="50">
        <v>25</v>
      </c>
      <c r="M362" s="52">
        <v>40287</v>
      </c>
      <c r="N362" s="50"/>
      <c r="O362" s="145">
        <v>175</v>
      </c>
      <c r="Q362" s="50">
        <f t="shared" si="54"/>
        <v>15</v>
      </c>
    </row>
    <row r="363" spans="1:17" ht="13.2">
      <c r="A363" s="24">
        <v>540152</v>
      </c>
      <c r="B363" s="32" t="s">
        <v>1514</v>
      </c>
      <c r="C363" s="22" t="s">
        <v>1699</v>
      </c>
      <c r="D363" s="32" t="s">
        <v>1354</v>
      </c>
      <c r="E363" s="24">
        <v>10</v>
      </c>
      <c r="F363" s="50">
        <v>1</v>
      </c>
      <c r="G363" s="64">
        <v>1574</v>
      </c>
      <c r="H363" s="50" t="s">
        <v>909</v>
      </c>
      <c r="I363" s="50" t="s">
        <v>918</v>
      </c>
      <c r="J363" s="50">
        <v>94</v>
      </c>
      <c r="K363" s="50">
        <v>49</v>
      </c>
      <c r="L363" s="50">
        <v>348</v>
      </c>
      <c r="M363" s="52">
        <v>38915</v>
      </c>
      <c r="N363" s="50"/>
      <c r="O363" s="145">
        <v>2842</v>
      </c>
      <c r="Q363" s="50">
        <f t="shared" si="54"/>
        <v>1</v>
      </c>
    </row>
    <row r="365" spans="1:17">
      <c r="E365"/>
      <c r="F365"/>
      <c r="G365"/>
      <c r="H365"/>
      <c r="I365"/>
      <c r="J365"/>
      <c r="K365"/>
      <c r="L365"/>
      <c r="M365"/>
    </row>
    <row r="366" spans="1:17">
      <c r="E366"/>
      <c r="F366"/>
      <c r="G366"/>
      <c r="H366"/>
      <c r="I366"/>
      <c r="J366"/>
      <c r="K366"/>
      <c r="L366"/>
      <c r="M366"/>
    </row>
    <row r="367" spans="1:17">
      <c r="E367"/>
      <c r="F367"/>
      <c r="G367"/>
      <c r="H367"/>
      <c r="I367"/>
      <c r="J367"/>
      <c r="K367"/>
      <c r="L367"/>
      <c r="M367"/>
    </row>
  </sheetData>
  <autoFilter ref="A5:AS352" xr:uid="{54893A38-0DAE-4346-AA5A-8F2011CC7EAF}"/>
  <sortState xmlns:xlrd2="http://schemas.microsoft.com/office/spreadsheetml/2017/richdata2" ref="A6:N352">
    <sortCondition ref="C6:C352"/>
    <sortCondition ref="D6:D352"/>
    <sortCondition ref="B6:B352"/>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BDCBB-5ABA-4FB2-92E0-C34C840FF0B8}">
  <dimension ref="A1:M535"/>
  <sheetViews>
    <sheetView workbookViewId="0">
      <pane ySplit="1" topLeftCell="A2" activePane="bottomLeft" state="frozen"/>
      <selection pane="bottomLeft" activeCell="P503" sqref="P502:P503"/>
    </sheetView>
  </sheetViews>
  <sheetFormatPr defaultRowHeight="13.2"/>
  <cols>
    <col min="1" max="1" width="5.44140625" style="23" bestFit="1" customWidth="1"/>
    <col min="2" max="2" width="30.88671875" style="23" bestFit="1" customWidth="1"/>
    <col min="3" max="3" width="30.33203125" style="23" bestFit="1" customWidth="1"/>
    <col min="4" max="4" width="10.21875" style="23" customWidth="1"/>
    <col min="5" max="5" width="8.88671875" style="23" customWidth="1"/>
    <col min="6" max="7" width="7.88671875" style="23" bestFit="1" customWidth="1"/>
    <col min="8" max="8" width="6.77734375" style="23" bestFit="1" customWidth="1"/>
    <col min="9" max="9" width="10.77734375" style="23" customWidth="1"/>
    <col min="10" max="10" width="7.44140625" style="23" customWidth="1"/>
    <col min="11" max="11" width="7.88671875" style="23" customWidth="1"/>
    <col min="12" max="12" width="7.88671875" style="23" bestFit="1" customWidth="1"/>
    <col min="13" max="13" width="6.6640625" style="23" customWidth="1"/>
  </cols>
  <sheetData>
    <row r="1" spans="1:13" ht="40.049999999999997" customHeight="1">
      <c r="A1" s="6" t="s">
        <v>3</v>
      </c>
      <c r="B1" s="6" t="s">
        <v>4</v>
      </c>
      <c r="C1" s="6" t="s">
        <v>5</v>
      </c>
      <c r="D1" s="6" t="s">
        <v>6</v>
      </c>
      <c r="E1" s="6" t="s">
        <v>7</v>
      </c>
      <c r="F1" s="6" t="s">
        <v>8</v>
      </c>
      <c r="G1" s="6" t="s">
        <v>9</v>
      </c>
      <c r="H1" s="6" t="s">
        <v>10</v>
      </c>
      <c r="I1" s="6" t="s">
        <v>11</v>
      </c>
      <c r="J1" s="6" t="s">
        <v>12</v>
      </c>
      <c r="K1" s="6" t="s">
        <v>13</v>
      </c>
      <c r="L1" s="6" t="s">
        <v>14</v>
      </c>
      <c r="M1" s="6" t="s">
        <v>15</v>
      </c>
    </row>
    <row r="2" spans="1:13" ht="10.95" customHeight="1">
      <c r="A2" s="43">
        <v>540001</v>
      </c>
      <c r="B2" s="5" t="s">
        <v>16</v>
      </c>
      <c r="C2" s="5" t="s">
        <v>17</v>
      </c>
      <c r="D2" s="41">
        <v>0</v>
      </c>
      <c r="E2" s="41">
        <v>10</v>
      </c>
      <c r="F2" s="5" t="s">
        <v>20</v>
      </c>
      <c r="G2" s="5" t="s">
        <v>21</v>
      </c>
      <c r="H2" s="41">
        <v>5</v>
      </c>
      <c r="I2" s="44">
        <v>15237</v>
      </c>
      <c r="J2" s="41">
        <v>25</v>
      </c>
      <c r="K2" s="41">
        <v>19</v>
      </c>
      <c r="L2" s="5" t="s">
        <v>26</v>
      </c>
      <c r="M2" s="39"/>
    </row>
    <row r="3" spans="1:13" ht="1.05" customHeight="1">
      <c r="A3" s="39"/>
      <c r="B3" s="39"/>
      <c r="C3" s="39"/>
      <c r="D3" s="39"/>
      <c r="E3" s="39"/>
      <c r="F3" s="39"/>
      <c r="G3" s="39"/>
      <c r="H3" s="39"/>
      <c r="I3" s="39"/>
      <c r="J3" s="39"/>
      <c r="K3" s="39"/>
      <c r="L3" s="39"/>
      <c r="M3" s="39"/>
    </row>
    <row r="4" spans="1:13" ht="10.95" customHeight="1">
      <c r="A4" s="41">
        <v>540002</v>
      </c>
      <c r="B4" s="5" t="s">
        <v>28</v>
      </c>
      <c r="C4" s="5" t="s">
        <v>17</v>
      </c>
      <c r="D4" s="41">
        <v>0</v>
      </c>
      <c r="E4" s="41">
        <v>21</v>
      </c>
      <c r="F4" s="5" t="s">
        <v>30</v>
      </c>
      <c r="G4" s="5" t="s">
        <v>31</v>
      </c>
      <c r="H4" s="41">
        <v>6</v>
      </c>
      <c r="I4" s="44">
        <v>1838</v>
      </c>
      <c r="J4" s="41">
        <v>12</v>
      </c>
      <c r="K4" s="41">
        <v>11</v>
      </c>
      <c r="L4" s="5" t="s">
        <v>26</v>
      </c>
      <c r="M4" s="39"/>
    </row>
    <row r="5" spans="1:13" ht="1.05" customHeight="1">
      <c r="A5" s="39"/>
      <c r="B5" s="39"/>
      <c r="C5" s="39"/>
      <c r="D5" s="39"/>
      <c r="E5" s="39"/>
      <c r="F5" s="39"/>
      <c r="G5" s="39"/>
      <c r="H5" s="39"/>
      <c r="I5" s="39"/>
      <c r="J5" s="39"/>
      <c r="K5" s="39"/>
      <c r="L5" s="39"/>
      <c r="M5" s="39"/>
    </row>
    <row r="6" spans="1:13" ht="10.95" customHeight="1">
      <c r="A6" s="41">
        <v>540003</v>
      </c>
      <c r="B6" s="5" t="s">
        <v>37</v>
      </c>
      <c r="C6" s="5" t="s">
        <v>17</v>
      </c>
      <c r="D6" s="41">
        <v>0</v>
      </c>
      <c r="E6" s="41">
        <v>0</v>
      </c>
      <c r="F6" s="5" t="s">
        <v>38</v>
      </c>
      <c r="G6" s="39"/>
      <c r="H6" s="41">
        <v>0</v>
      </c>
      <c r="I6" s="41">
        <v>550</v>
      </c>
      <c r="J6" s="41">
        <v>0</v>
      </c>
      <c r="K6" s="41">
        <v>0</v>
      </c>
      <c r="L6" s="5" t="s">
        <v>26</v>
      </c>
      <c r="M6" s="39"/>
    </row>
    <row r="7" spans="1:13" ht="1.05" customHeight="1">
      <c r="A7" s="39"/>
      <c r="B7" s="39"/>
      <c r="C7" s="39"/>
      <c r="D7" s="39"/>
      <c r="E7" s="39"/>
      <c r="F7" s="39"/>
      <c r="G7" s="39"/>
      <c r="H7" s="39"/>
      <c r="I7" s="39"/>
      <c r="J7" s="39"/>
      <c r="K7" s="39"/>
      <c r="L7" s="39"/>
      <c r="M7" s="39"/>
    </row>
    <row r="8" spans="1:13" ht="10.95" customHeight="1">
      <c r="A8" s="41">
        <v>540004</v>
      </c>
      <c r="B8" s="5" t="s">
        <v>41</v>
      </c>
      <c r="C8" s="5" t="s">
        <v>17</v>
      </c>
      <c r="D8" s="41">
        <v>0</v>
      </c>
      <c r="E8" s="41">
        <v>105</v>
      </c>
      <c r="F8" s="5" t="s">
        <v>30</v>
      </c>
      <c r="G8" s="5" t="s">
        <v>43</v>
      </c>
      <c r="H8" s="41">
        <v>15</v>
      </c>
      <c r="I8" s="44">
        <v>2970</v>
      </c>
      <c r="J8" s="41">
        <v>4</v>
      </c>
      <c r="K8" s="41">
        <v>28</v>
      </c>
      <c r="L8" s="5" t="s">
        <v>26</v>
      </c>
      <c r="M8" s="5" t="s">
        <v>48</v>
      </c>
    </row>
    <row r="9" spans="1:13" ht="1.05" customHeight="1">
      <c r="A9" s="39"/>
      <c r="B9" s="39"/>
      <c r="C9" s="39"/>
      <c r="D9" s="39"/>
      <c r="E9" s="39"/>
      <c r="F9" s="39"/>
      <c r="G9" s="39"/>
      <c r="H9" s="39"/>
      <c r="I9" s="39"/>
      <c r="J9" s="39"/>
      <c r="K9" s="39"/>
      <c r="L9" s="39"/>
      <c r="M9" s="39"/>
    </row>
    <row r="10" spans="1:13" ht="10.95" customHeight="1">
      <c r="A10" s="41">
        <v>540282</v>
      </c>
      <c r="B10" s="5" t="s">
        <v>50</v>
      </c>
      <c r="C10" s="5" t="s">
        <v>51</v>
      </c>
      <c r="D10" s="41">
        <v>0</v>
      </c>
      <c r="E10" s="41">
        <v>137</v>
      </c>
      <c r="F10" s="5" t="s">
        <v>53</v>
      </c>
      <c r="G10" s="5" t="s">
        <v>54</v>
      </c>
      <c r="H10" s="41">
        <v>17</v>
      </c>
      <c r="I10" s="44">
        <v>102044</v>
      </c>
      <c r="J10" s="41">
        <v>124</v>
      </c>
      <c r="K10" s="41">
        <v>109</v>
      </c>
      <c r="L10" s="5" t="s">
        <v>59</v>
      </c>
      <c r="M10" s="5" t="s">
        <v>48</v>
      </c>
    </row>
    <row r="11" spans="1:13" ht="1.05" customHeight="1">
      <c r="A11" s="39"/>
      <c r="B11" s="39"/>
      <c r="C11" s="39"/>
      <c r="D11" s="39"/>
      <c r="E11" s="39"/>
      <c r="F11" s="39"/>
      <c r="G11" s="39"/>
      <c r="H11" s="39"/>
      <c r="I11" s="39"/>
      <c r="J11" s="39"/>
      <c r="K11" s="39"/>
      <c r="L11" s="39"/>
      <c r="M11" s="39"/>
    </row>
    <row r="12" spans="1:13" ht="10.95" customHeight="1">
      <c r="A12" s="41">
        <v>540006</v>
      </c>
      <c r="B12" s="5" t="s">
        <v>61</v>
      </c>
      <c r="C12" s="5" t="s">
        <v>51</v>
      </c>
      <c r="D12" s="41">
        <v>1</v>
      </c>
      <c r="E12" s="41">
        <v>15</v>
      </c>
      <c r="F12" s="5" t="s">
        <v>63</v>
      </c>
      <c r="G12" s="5" t="s">
        <v>64</v>
      </c>
      <c r="H12" s="41">
        <v>4</v>
      </c>
      <c r="I12" s="44">
        <v>16392</v>
      </c>
      <c r="J12" s="41">
        <v>26</v>
      </c>
      <c r="K12" s="41">
        <v>14</v>
      </c>
      <c r="L12" s="5" t="s">
        <v>59</v>
      </c>
      <c r="M12" s="5" t="s">
        <v>48</v>
      </c>
    </row>
    <row r="13" spans="1:13" ht="1.05" customHeight="1">
      <c r="A13" s="39"/>
      <c r="B13" s="39"/>
      <c r="C13" s="39"/>
      <c r="D13" s="39"/>
      <c r="E13" s="39"/>
      <c r="F13" s="39"/>
      <c r="G13" s="39"/>
      <c r="H13" s="39"/>
      <c r="I13" s="39"/>
      <c r="J13" s="39"/>
      <c r="K13" s="39"/>
      <c r="L13" s="39"/>
      <c r="M13" s="39"/>
    </row>
    <row r="14" spans="1:13" ht="10.95" customHeight="1">
      <c r="A14" s="41">
        <v>540007</v>
      </c>
      <c r="B14" s="5" t="s">
        <v>69</v>
      </c>
      <c r="C14" s="5" t="s">
        <v>70</v>
      </c>
      <c r="D14" s="41">
        <v>1</v>
      </c>
      <c r="E14" s="41">
        <v>69</v>
      </c>
      <c r="F14" s="5" t="s">
        <v>72</v>
      </c>
      <c r="G14" s="5" t="s">
        <v>73</v>
      </c>
      <c r="H14" s="41">
        <v>4</v>
      </c>
      <c r="I14" s="44">
        <v>25870</v>
      </c>
      <c r="J14" s="41">
        <v>135</v>
      </c>
      <c r="K14" s="41">
        <v>134</v>
      </c>
      <c r="L14" s="5" t="s">
        <v>77</v>
      </c>
      <c r="M14" s="39"/>
    </row>
    <row r="15" spans="1:13" ht="1.05" customHeight="1">
      <c r="A15" s="39"/>
      <c r="B15" s="39"/>
      <c r="C15" s="39"/>
      <c r="D15" s="39"/>
      <c r="E15" s="39"/>
      <c r="F15" s="39"/>
      <c r="G15" s="39"/>
      <c r="H15" s="39"/>
      <c r="I15" s="39"/>
      <c r="J15" s="39"/>
      <c r="K15" s="39"/>
      <c r="L15" s="39"/>
      <c r="M15" s="39"/>
    </row>
    <row r="16" spans="1:13" ht="10.95" customHeight="1">
      <c r="A16" s="41">
        <v>540230</v>
      </c>
      <c r="B16" s="5" t="s">
        <v>79</v>
      </c>
      <c r="C16" s="5" t="s">
        <v>70</v>
      </c>
      <c r="D16" s="41">
        <v>0</v>
      </c>
      <c r="E16" s="41">
        <v>27</v>
      </c>
      <c r="F16" s="5" t="s">
        <v>81</v>
      </c>
      <c r="G16" s="5" t="s">
        <v>82</v>
      </c>
      <c r="H16" s="41">
        <v>7</v>
      </c>
      <c r="I16" s="41">
        <v>500</v>
      </c>
      <c r="J16" s="41">
        <v>12</v>
      </c>
      <c r="K16" s="41">
        <v>4</v>
      </c>
      <c r="L16" s="5" t="s">
        <v>77</v>
      </c>
      <c r="M16" s="39"/>
    </row>
    <row r="17" spans="1:13" ht="1.05" customHeight="1">
      <c r="A17" s="39"/>
      <c r="B17" s="39"/>
      <c r="C17" s="39"/>
      <c r="D17" s="39"/>
      <c r="E17" s="39"/>
      <c r="F17" s="39"/>
      <c r="G17" s="39"/>
      <c r="H17" s="39"/>
      <c r="I17" s="39"/>
      <c r="J17" s="39"/>
      <c r="K17" s="39"/>
      <c r="L17" s="39"/>
      <c r="M17" s="39"/>
    </row>
    <row r="18" spans="1:13" ht="10.95" customHeight="1">
      <c r="A18" s="41">
        <v>540008</v>
      </c>
      <c r="B18" s="5" t="s">
        <v>86</v>
      </c>
      <c r="C18" s="5" t="s">
        <v>70</v>
      </c>
      <c r="D18" s="41">
        <v>0</v>
      </c>
      <c r="E18" s="41">
        <v>36</v>
      </c>
      <c r="F18" s="5" t="s">
        <v>88</v>
      </c>
      <c r="G18" s="5" t="s">
        <v>89</v>
      </c>
      <c r="H18" s="41">
        <v>0</v>
      </c>
      <c r="I18" s="44">
        <v>3123</v>
      </c>
      <c r="J18" s="41">
        <v>12</v>
      </c>
      <c r="K18" s="41">
        <v>11</v>
      </c>
      <c r="L18" s="5" t="s">
        <v>77</v>
      </c>
      <c r="M18" s="39"/>
    </row>
    <row r="19" spans="1:13" ht="1.05" customHeight="1">
      <c r="A19" s="39"/>
      <c r="B19" s="39"/>
      <c r="C19" s="39"/>
      <c r="D19" s="39"/>
      <c r="E19" s="39"/>
      <c r="F19" s="39"/>
      <c r="G19" s="39"/>
      <c r="H19" s="39"/>
      <c r="I19" s="39"/>
      <c r="J19" s="39"/>
      <c r="K19" s="39"/>
      <c r="L19" s="39"/>
      <c r="M19" s="39"/>
    </row>
    <row r="20" spans="1:13" ht="10.95" customHeight="1">
      <c r="A20" s="41">
        <v>540238</v>
      </c>
      <c r="B20" s="5" t="s">
        <v>92</v>
      </c>
      <c r="C20" s="5" t="s">
        <v>70</v>
      </c>
      <c r="D20" s="41">
        <v>0</v>
      </c>
      <c r="E20" s="41">
        <v>7</v>
      </c>
      <c r="F20" s="39"/>
      <c r="G20" s="5" t="s">
        <v>89</v>
      </c>
      <c r="H20" s="41">
        <v>0</v>
      </c>
      <c r="I20" s="41">
        <v>182</v>
      </c>
      <c r="J20" s="41">
        <v>3</v>
      </c>
      <c r="K20" s="41">
        <v>7</v>
      </c>
      <c r="L20" s="5" t="s">
        <v>77</v>
      </c>
      <c r="M20" s="39"/>
    </row>
    <row r="21" spans="1:13" ht="1.05" customHeight="1">
      <c r="A21" s="39"/>
      <c r="B21" s="39"/>
      <c r="C21" s="39"/>
      <c r="D21" s="39"/>
      <c r="E21" s="39"/>
      <c r="F21" s="39"/>
      <c r="G21" s="39"/>
      <c r="H21" s="39"/>
      <c r="I21" s="39"/>
      <c r="J21" s="39"/>
      <c r="K21" s="39"/>
      <c r="L21" s="39"/>
      <c r="M21" s="39"/>
    </row>
    <row r="22" spans="1:13" ht="10.95" customHeight="1">
      <c r="A22" s="41">
        <v>540229</v>
      </c>
      <c r="B22" s="5" t="s">
        <v>96</v>
      </c>
      <c r="C22" s="5" t="s">
        <v>70</v>
      </c>
      <c r="D22" s="41">
        <v>0</v>
      </c>
      <c r="E22" s="41">
        <v>3</v>
      </c>
      <c r="F22" s="39"/>
      <c r="G22" s="5" t="s">
        <v>82</v>
      </c>
      <c r="H22" s="41">
        <v>0</v>
      </c>
      <c r="I22" s="44">
        <v>1207</v>
      </c>
      <c r="J22" s="41">
        <v>2</v>
      </c>
      <c r="K22" s="41">
        <v>6</v>
      </c>
      <c r="L22" s="5" t="s">
        <v>77</v>
      </c>
      <c r="M22" s="39"/>
    </row>
    <row r="23" spans="1:13" ht="1.05" customHeight="1">
      <c r="A23" s="39"/>
      <c r="B23" s="39"/>
      <c r="C23" s="39"/>
      <c r="D23" s="39"/>
      <c r="E23" s="39"/>
      <c r="F23" s="39"/>
      <c r="G23" s="39"/>
      <c r="H23" s="39"/>
      <c r="I23" s="39"/>
      <c r="J23" s="39"/>
      <c r="K23" s="39"/>
      <c r="L23" s="39"/>
      <c r="M23" s="39"/>
    </row>
    <row r="24" spans="1:13" ht="10.95" customHeight="1">
      <c r="A24" s="41">
        <v>540009</v>
      </c>
      <c r="B24" s="5" t="s">
        <v>100</v>
      </c>
      <c r="C24" s="5" t="s">
        <v>101</v>
      </c>
      <c r="D24" s="41">
        <v>2</v>
      </c>
      <c r="E24" s="41">
        <v>11</v>
      </c>
      <c r="F24" s="5" t="s">
        <v>102</v>
      </c>
      <c r="G24" s="5" t="s">
        <v>103</v>
      </c>
      <c r="H24" s="41">
        <v>4</v>
      </c>
      <c r="I24" s="44">
        <v>12998</v>
      </c>
      <c r="J24" s="41">
        <v>57</v>
      </c>
      <c r="K24" s="41">
        <v>42</v>
      </c>
      <c r="L24" s="5" t="s">
        <v>107</v>
      </c>
      <c r="M24" s="39"/>
    </row>
    <row r="25" spans="1:13" ht="1.05" customHeight="1">
      <c r="A25" s="39"/>
      <c r="B25" s="39"/>
      <c r="C25" s="39"/>
      <c r="D25" s="39"/>
      <c r="E25" s="39"/>
      <c r="F25" s="39"/>
      <c r="G25" s="39"/>
      <c r="H25" s="39"/>
      <c r="I25" s="39"/>
      <c r="J25" s="39"/>
      <c r="K25" s="39"/>
      <c r="L25" s="39"/>
      <c r="M25" s="39"/>
    </row>
    <row r="26" spans="1:13" ht="10.95" customHeight="1">
      <c r="A26" s="41">
        <v>540010</v>
      </c>
      <c r="B26" s="5" t="s">
        <v>109</v>
      </c>
      <c r="C26" s="5" t="s">
        <v>101</v>
      </c>
      <c r="D26" s="41">
        <v>0</v>
      </c>
      <c r="E26" s="41">
        <v>2</v>
      </c>
      <c r="F26" s="39"/>
      <c r="G26" s="5" t="s">
        <v>103</v>
      </c>
      <c r="H26" s="41">
        <v>0</v>
      </c>
      <c r="I26" s="41">
        <v>480</v>
      </c>
      <c r="J26" s="41">
        <v>3</v>
      </c>
      <c r="K26" s="41">
        <v>1</v>
      </c>
      <c r="L26" s="5" t="s">
        <v>107</v>
      </c>
      <c r="M26" s="39"/>
    </row>
    <row r="27" spans="1:13" ht="1.05" customHeight="1">
      <c r="A27" s="39"/>
      <c r="B27" s="39"/>
      <c r="C27" s="39"/>
      <c r="D27" s="39"/>
      <c r="E27" s="39"/>
      <c r="F27" s="39"/>
      <c r="G27" s="39"/>
      <c r="H27" s="39"/>
      <c r="I27" s="39"/>
      <c r="J27" s="39"/>
      <c r="K27" s="39"/>
      <c r="L27" s="39"/>
      <c r="M27" s="39"/>
    </row>
    <row r="28" spans="1:13" ht="10.95" customHeight="1">
      <c r="A28" s="41">
        <v>540235</v>
      </c>
      <c r="B28" s="5" t="s">
        <v>112</v>
      </c>
      <c r="C28" s="5" t="s">
        <v>101</v>
      </c>
      <c r="D28" s="41">
        <v>0</v>
      </c>
      <c r="E28" s="41">
        <v>0</v>
      </c>
      <c r="F28" s="39"/>
      <c r="G28" s="39"/>
      <c r="H28" s="41">
        <v>0</v>
      </c>
      <c r="I28" s="41">
        <v>300</v>
      </c>
      <c r="J28" s="41">
        <v>1</v>
      </c>
      <c r="K28" s="41">
        <v>0</v>
      </c>
      <c r="L28" s="5" t="s">
        <v>107</v>
      </c>
      <c r="M28" s="39"/>
    </row>
    <row r="29" spans="1:13" ht="1.05" customHeight="1">
      <c r="A29" s="39"/>
      <c r="B29" s="39"/>
      <c r="C29" s="39"/>
      <c r="D29" s="39"/>
      <c r="E29" s="39"/>
      <c r="F29" s="39"/>
      <c r="G29" s="39"/>
      <c r="H29" s="39"/>
      <c r="I29" s="39"/>
      <c r="J29" s="39"/>
      <c r="K29" s="39"/>
      <c r="L29" s="39"/>
      <c r="M29" s="39"/>
    </row>
    <row r="30" spans="1:13" ht="10.95" customHeight="1">
      <c r="A30" s="41">
        <v>540237</v>
      </c>
      <c r="B30" s="5" t="s">
        <v>115</v>
      </c>
      <c r="C30" s="5" t="s">
        <v>101</v>
      </c>
      <c r="D30" s="41">
        <v>0</v>
      </c>
      <c r="E30" s="41">
        <v>0</v>
      </c>
      <c r="F30" s="5" t="s">
        <v>116</v>
      </c>
      <c r="G30" s="5" t="s">
        <v>103</v>
      </c>
      <c r="H30" s="41">
        <v>0</v>
      </c>
      <c r="I30" s="44">
        <v>1095</v>
      </c>
      <c r="J30" s="41">
        <v>8</v>
      </c>
      <c r="K30" s="41">
        <v>3</v>
      </c>
      <c r="L30" s="5" t="s">
        <v>107</v>
      </c>
      <c r="M30" s="39"/>
    </row>
    <row r="31" spans="1:13" ht="1.05" customHeight="1">
      <c r="A31" s="39"/>
      <c r="B31" s="39"/>
      <c r="C31" s="39"/>
      <c r="D31" s="39"/>
      <c r="E31" s="39"/>
      <c r="F31" s="39"/>
      <c r="G31" s="39"/>
      <c r="H31" s="39"/>
      <c r="I31" s="39"/>
      <c r="J31" s="39"/>
      <c r="K31" s="39"/>
      <c r="L31" s="39"/>
      <c r="M31" s="39"/>
    </row>
    <row r="32" spans="1:13" ht="10.95" customHeight="1">
      <c r="A32" s="41">
        <v>540236</v>
      </c>
      <c r="B32" s="5" t="s">
        <v>120</v>
      </c>
      <c r="C32" s="5" t="s">
        <v>101</v>
      </c>
      <c r="D32" s="41">
        <v>0</v>
      </c>
      <c r="E32" s="41">
        <v>0</v>
      </c>
      <c r="F32" s="5" t="s">
        <v>116</v>
      </c>
      <c r="G32" s="5" t="s">
        <v>103</v>
      </c>
      <c r="H32" s="41">
        <v>0</v>
      </c>
      <c r="I32" s="44">
        <v>1031</v>
      </c>
      <c r="J32" s="41">
        <v>7</v>
      </c>
      <c r="K32" s="41">
        <v>4</v>
      </c>
      <c r="L32" s="5" t="s">
        <v>107</v>
      </c>
      <c r="M32" s="39"/>
    </row>
    <row r="33" spans="1:13" ht="1.05" customHeight="1">
      <c r="A33" s="39"/>
      <c r="B33" s="39"/>
      <c r="C33" s="39"/>
      <c r="D33" s="39"/>
      <c r="E33" s="39"/>
      <c r="F33" s="39"/>
      <c r="G33" s="39"/>
      <c r="H33" s="39"/>
      <c r="I33" s="39"/>
      <c r="J33" s="39"/>
      <c r="K33" s="39"/>
      <c r="L33" s="39"/>
      <c r="M33" s="39"/>
    </row>
    <row r="34" spans="1:13" ht="10.95" customHeight="1">
      <c r="A34" s="41">
        <v>540012</v>
      </c>
      <c r="B34" s="5" t="s">
        <v>123</v>
      </c>
      <c r="C34" s="5" t="s">
        <v>124</v>
      </c>
      <c r="D34" s="41">
        <v>0</v>
      </c>
      <c r="E34" s="41">
        <v>2</v>
      </c>
      <c r="F34" s="5" t="s">
        <v>125</v>
      </c>
      <c r="G34" s="39"/>
      <c r="H34" s="41">
        <v>0</v>
      </c>
      <c r="I34" s="41">
        <v>601</v>
      </c>
      <c r="J34" s="41">
        <v>0</v>
      </c>
      <c r="K34" s="41">
        <v>2</v>
      </c>
      <c r="L34" s="5" t="s">
        <v>107</v>
      </c>
      <c r="M34" s="39"/>
    </row>
    <row r="35" spans="1:13" ht="1.05" customHeight="1">
      <c r="A35" s="39"/>
      <c r="B35" s="39"/>
      <c r="C35" s="39"/>
      <c r="D35" s="39"/>
      <c r="E35" s="39"/>
      <c r="F35" s="39"/>
      <c r="G35" s="39"/>
      <c r="H35" s="39"/>
      <c r="I35" s="39"/>
      <c r="J35" s="39"/>
      <c r="K35" s="39"/>
      <c r="L35" s="39"/>
      <c r="M35" s="39"/>
    </row>
    <row r="36" spans="1:13" ht="10.95" customHeight="1">
      <c r="A36" s="41">
        <v>540011</v>
      </c>
      <c r="B36" s="5" t="s">
        <v>128</v>
      </c>
      <c r="C36" s="5" t="s">
        <v>124</v>
      </c>
      <c r="D36" s="41">
        <v>0</v>
      </c>
      <c r="E36" s="41">
        <v>10</v>
      </c>
      <c r="F36" s="5" t="s">
        <v>129</v>
      </c>
      <c r="G36" s="5" t="s">
        <v>130</v>
      </c>
      <c r="H36" s="41">
        <v>2</v>
      </c>
      <c r="I36" s="44">
        <v>17100</v>
      </c>
      <c r="J36" s="41">
        <v>6</v>
      </c>
      <c r="K36" s="41">
        <v>12</v>
      </c>
      <c r="L36" s="5" t="s">
        <v>107</v>
      </c>
      <c r="M36" s="39"/>
    </row>
    <row r="37" spans="1:13" ht="1.05" customHeight="1">
      <c r="A37" s="39"/>
      <c r="B37" s="39"/>
      <c r="C37" s="39"/>
      <c r="D37" s="39"/>
      <c r="E37" s="39"/>
      <c r="F37" s="39"/>
      <c r="G37" s="39"/>
      <c r="H37" s="39"/>
      <c r="I37" s="39"/>
      <c r="J37" s="39"/>
      <c r="K37" s="39"/>
      <c r="L37" s="39"/>
      <c r="M37" s="39"/>
    </row>
    <row r="38" spans="1:13" ht="10.95" customHeight="1">
      <c r="A38" s="41">
        <v>540013</v>
      </c>
      <c r="B38" s="5" t="s">
        <v>133</v>
      </c>
      <c r="C38" s="5" t="s">
        <v>124</v>
      </c>
      <c r="D38" s="41">
        <v>0</v>
      </c>
      <c r="E38" s="41">
        <v>6</v>
      </c>
      <c r="F38" s="5" t="s">
        <v>129</v>
      </c>
      <c r="G38" s="5" t="s">
        <v>134</v>
      </c>
      <c r="H38" s="41">
        <v>1</v>
      </c>
      <c r="I38" s="44">
        <v>3115</v>
      </c>
      <c r="J38" s="41">
        <v>4</v>
      </c>
      <c r="K38" s="41">
        <v>8</v>
      </c>
      <c r="L38" s="5" t="s">
        <v>107</v>
      </c>
      <c r="M38" s="39"/>
    </row>
    <row r="39" spans="1:13" ht="1.05" customHeight="1">
      <c r="A39" s="39"/>
      <c r="B39" s="39"/>
      <c r="C39" s="39"/>
      <c r="D39" s="39"/>
      <c r="E39" s="39"/>
      <c r="F39" s="39"/>
      <c r="G39" s="39"/>
      <c r="H39" s="39"/>
      <c r="I39" s="39"/>
      <c r="J39" s="39"/>
      <c r="K39" s="39"/>
      <c r="L39" s="39"/>
      <c r="M39" s="39"/>
    </row>
    <row r="40" spans="1:13" ht="10.95" customHeight="1">
      <c r="A40" s="41">
        <v>540015</v>
      </c>
      <c r="B40" s="5" t="s">
        <v>137</v>
      </c>
      <c r="C40" s="5" t="s">
        <v>124</v>
      </c>
      <c r="D40" s="41">
        <v>0</v>
      </c>
      <c r="E40" s="41">
        <v>136</v>
      </c>
      <c r="F40" s="5" t="s">
        <v>125</v>
      </c>
      <c r="G40" s="5" t="s">
        <v>139</v>
      </c>
      <c r="H40" s="41">
        <v>2</v>
      </c>
      <c r="I40" s="44">
        <v>2545</v>
      </c>
      <c r="J40" s="41">
        <v>13</v>
      </c>
      <c r="K40" s="41">
        <v>78</v>
      </c>
      <c r="L40" s="5" t="s">
        <v>107</v>
      </c>
      <c r="M40" s="39"/>
    </row>
    <row r="41" spans="1:13" ht="1.05" customHeight="1">
      <c r="A41" s="39"/>
      <c r="B41" s="39"/>
      <c r="C41" s="39"/>
      <c r="D41" s="39"/>
      <c r="E41" s="39"/>
      <c r="F41" s="39"/>
      <c r="G41" s="39"/>
      <c r="H41" s="39"/>
      <c r="I41" s="39"/>
      <c r="J41" s="39"/>
      <c r="K41" s="39"/>
      <c r="L41" s="39"/>
      <c r="M41" s="39"/>
    </row>
    <row r="42" spans="1:13" ht="10.95" customHeight="1">
      <c r="A42" s="41">
        <v>540014</v>
      </c>
      <c r="B42" s="5" t="s">
        <v>144</v>
      </c>
      <c r="C42" s="5" t="s">
        <v>145</v>
      </c>
      <c r="D42" s="41">
        <v>0</v>
      </c>
      <c r="E42" s="41">
        <v>78</v>
      </c>
      <c r="F42" s="5" t="s">
        <v>125</v>
      </c>
      <c r="G42" s="5" t="s">
        <v>139</v>
      </c>
      <c r="H42" s="41">
        <v>28</v>
      </c>
      <c r="I42" s="44">
        <v>19500</v>
      </c>
      <c r="J42" s="41">
        <v>28</v>
      </c>
      <c r="K42" s="41">
        <v>25</v>
      </c>
      <c r="L42" s="5" t="s">
        <v>107</v>
      </c>
      <c r="M42" s="39"/>
    </row>
    <row r="43" spans="1:13" ht="1.05" customHeight="1">
      <c r="A43" s="39"/>
      <c r="B43" s="39"/>
      <c r="C43" s="39"/>
      <c r="D43" s="39"/>
      <c r="E43" s="39"/>
      <c r="F43" s="39"/>
      <c r="G43" s="39"/>
      <c r="H43" s="39"/>
      <c r="I43" s="39"/>
      <c r="J43" s="39"/>
      <c r="K43" s="39"/>
      <c r="L43" s="39"/>
      <c r="M43" s="39"/>
    </row>
    <row r="44" spans="1:13" ht="10.95" customHeight="1">
      <c r="A44" s="41">
        <v>540017</v>
      </c>
      <c r="B44" s="5" t="s">
        <v>148</v>
      </c>
      <c r="C44" s="5" t="s">
        <v>149</v>
      </c>
      <c r="D44" s="41">
        <v>0</v>
      </c>
      <c r="E44" s="41">
        <v>0</v>
      </c>
      <c r="F44" s="39"/>
      <c r="G44" s="5" t="s">
        <v>150</v>
      </c>
      <c r="H44" s="41">
        <v>0</v>
      </c>
      <c r="I44" s="44">
        <v>4738</v>
      </c>
      <c r="J44" s="41">
        <v>39</v>
      </c>
      <c r="K44" s="41">
        <v>12</v>
      </c>
      <c r="L44" s="5" t="s">
        <v>153</v>
      </c>
      <c r="M44" s="39"/>
    </row>
    <row r="45" spans="1:13" ht="1.05" customHeight="1">
      <c r="A45" s="39"/>
      <c r="B45" s="39"/>
      <c r="C45" s="39"/>
      <c r="D45" s="39"/>
      <c r="E45" s="39"/>
      <c r="F45" s="39"/>
      <c r="G45" s="39"/>
      <c r="H45" s="39"/>
      <c r="I45" s="39"/>
      <c r="J45" s="39"/>
      <c r="K45" s="39"/>
      <c r="L45" s="39"/>
      <c r="M45" s="39"/>
    </row>
    <row r="46" spans="1:13" ht="10.95" customHeight="1">
      <c r="A46" s="41">
        <v>540016</v>
      </c>
      <c r="B46" s="5" t="s">
        <v>155</v>
      </c>
      <c r="C46" s="5" t="s">
        <v>149</v>
      </c>
      <c r="D46" s="41">
        <v>0</v>
      </c>
      <c r="E46" s="41">
        <v>92</v>
      </c>
      <c r="F46" s="5" t="s">
        <v>157</v>
      </c>
      <c r="G46" s="5" t="s">
        <v>158</v>
      </c>
      <c r="H46" s="41">
        <v>32</v>
      </c>
      <c r="I46" s="44">
        <v>39920</v>
      </c>
      <c r="J46" s="41">
        <v>251</v>
      </c>
      <c r="K46" s="41">
        <v>152</v>
      </c>
      <c r="L46" s="5" t="s">
        <v>153</v>
      </c>
      <c r="M46" s="39"/>
    </row>
    <row r="47" spans="1:13" ht="1.05" customHeight="1">
      <c r="A47" s="39"/>
      <c r="B47" s="39"/>
      <c r="C47" s="39"/>
      <c r="D47" s="39"/>
      <c r="E47" s="39"/>
      <c r="F47" s="39"/>
      <c r="G47" s="39"/>
      <c r="H47" s="39"/>
      <c r="I47" s="39"/>
      <c r="J47" s="39"/>
      <c r="K47" s="39"/>
      <c r="L47" s="39"/>
      <c r="M47" s="39"/>
    </row>
    <row r="48" spans="1:13" ht="10.95" customHeight="1">
      <c r="A48" s="41">
        <v>540019</v>
      </c>
      <c r="B48" s="5" t="s">
        <v>164</v>
      </c>
      <c r="C48" s="5" t="s">
        <v>149</v>
      </c>
      <c r="D48" s="41">
        <v>0</v>
      </c>
      <c r="E48" s="41">
        <v>73</v>
      </c>
      <c r="F48" s="5" t="s">
        <v>166</v>
      </c>
      <c r="G48" s="5" t="s">
        <v>167</v>
      </c>
      <c r="H48" s="41">
        <v>16</v>
      </c>
      <c r="I48" s="44">
        <v>2027</v>
      </c>
      <c r="J48" s="41">
        <v>31</v>
      </c>
      <c r="K48" s="41">
        <v>51</v>
      </c>
      <c r="L48" s="5" t="s">
        <v>172</v>
      </c>
      <c r="M48" s="39"/>
    </row>
    <row r="49" spans="1:13" ht="1.05" customHeight="1">
      <c r="A49" s="39"/>
      <c r="B49" s="39"/>
      <c r="C49" s="39"/>
      <c r="D49" s="39"/>
      <c r="E49" s="39"/>
      <c r="F49" s="39"/>
      <c r="G49" s="39"/>
      <c r="H49" s="39"/>
      <c r="I49" s="39"/>
      <c r="J49" s="39"/>
      <c r="K49" s="39"/>
      <c r="L49" s="39"/>
      <c r="M49" s="39"/>
    </row>
    <row r="50" spans="1:13" ht="10.95" customHeight="1">
      <c r="A50" s="41">
        <v>540020</v>
      </c>
      <c r="B50" s="5" t="s">
        <v>174</v>
      </c>
      <c r="C50" s="5" t="s">
        <v>175</v>
      </c>
      <c r="D50" s="41">
        <v>0</v>
      </c>
      <c r="E50" s="41">
        <v>36</v>
      </c>
      <c r="F50" s="5" t="s">
        <v>176</v>
      </c>
      <c r="G50" s="5" t="s">
        <v>177</v>
      </c>
      <c r="H50" s="41">
        <v>0</v>
      </c>
      <c r="I50" s="44">
        <v>7582</v>
      </c>
      <c r="J50" s="41">
        <v>39</v>
      </c>
      <c r="K50" s="41">
        <v>23</v>
      </c>
      <c r="L50" s="5" t="s">
        <v>180</v>
      </c>
      <c r="M50" s="39"/>
    </row>
    <row r="51" spans="1:13" ht="1.05" customHeight="1">
      <c r="A51" s="39"/>
      <c r="B51" s="39"/>
      <c r="C51" s="39"/>
      <c r="D51" s="39"/>
      <c r="E51" s="39"/>
      <c r="F51" s="39"/>
      <c r="G51" s="39"/>
      <c r="H51" s="39"/>
      <c r="I51" s="39"/>
      <c r="J51" s="39"/>
      <c r="K51" s="39"/>
      <c r="L51" s="39"/>
      <c r="M51" s="39"/>
    </row>
    <row r="52" spans="1:13" ht="10.95" customHeight="1">
      <c r="A52" s="41">
        <v>540021</v>
      </c>
      <c r="B52" s="5" t="s">
        <v>182</v>
      </c>
      <c r="C52" s="5" t="s">
        <v>175</v>
      </c>
      <c r="D52" s="41">
        <v>0</v>
      </c>
      <c r="E52" s="41">
        <v>42</v>
      </c>
      <c r="F52" s="5" t="s">
        <v>176</v>
      </c>
      <c r="G52" s="39"/>
      <c r="H52" s="41">
        <v>2</v>
      </c>
      <c r="I52" s="41">
        <v>550</v>
      </c>
      <c r="J52" s="41">
        <v>4</v>
      </c>
      <c r="K52" s="41">
        <v>10</v>
      </c>
      <c r="L52" s="5" t="s">
        <v>180</v>
      </c>
      <c r="M52" s="39"/>
    </row>
    <row r="53" spans="1:13" ht="1.05" customHeight="1">
      <c r="A53" s="39"/>
      <c r="B53" s="39"/>
      <c r="C53" s="39"/>
      <c r="D53" s="39"/>
      <c r="E53" s="39"/>
      <c r="F53" s="39"/>
      <c r="G53" s="39"/>
      <c r="H53" s="39"/>
      <c r="I53" s="39"/>
      <c r="J53" s="39"/>
      <c r="K53" s="39"/>
      <c r="L53" s="39"/>
      <c r="M53" s="39"/>
    </row>
    <row r="54" spans="1:13" ht="10.95" customHeight="1">
      <c r="A54" s="41">
        <v>540022</v>
      </c>
      <c r="B54" s="5" t="s">
        <v>184</v>
      </c>
      <c r="C54" s="5" t="s">
        <v>185</v>
      </c>
      <c r="D54" s="41">
        <v>0</v>
      </c>
      <c r="E54" s="41">
        <v>11</v>
      </c>
      <c r="F54" s="5" t="s">
        <v>186</v>
      </c>
      <c r="G54" s="5" t="s">
        <v>187</v>
      </c>
      <c r="H54" s="41">
        <v>9</v>
      </c>
      <c r="I54" s="44">
        <v>10330</v>
      </c>
      <c r="J54" s="41">
        <v>67</v>
      </c>
      <c r="K54" s="41">
        <v>54</v>
      </c>
      <c r="L54" s="5" t="s">
        <v>192</v>
      </c>
      <c r="M54" s="39"/>
    </row>
    <row r="55" spans="1:13" ht="1.05" customHeight="1">
      <c r="A55" s="39"/>
      <c r="B55" s="39"/>
      <c r="C55" s="39"/>
      <c r="D55" s="39"/>
      <c r="E55" s="39"/>
      <c r="F55" s="39"/>
      <c r="G55" s="39"/>
      <c r="H55" s="39"/>
      <c r="I55" s="39"/>
      <c r="J55" s="39"/>
      <c r="K55" s="39"/>
      <c r="L55" s="39"/>
      <c r="M55" s="39"/>
    </row>
    <row r="56" spans="1:13" ht="10.95" customHeight="1">
      <c r="A56" s="41">
        <v>540023</v>
      </c>
      <c r="B56" s="5" t="s">
        <v>194</v>
      </c>
      <c r="C56" s="5" t="s">
        <v>185</v>
      </c>
      <c r="D56" s="41">
        <v>0</v>
      </c>
      <c r="E56" s="41">
        <v>0</v>
      </c>
      <c r="F56" s="5" t="s">
        <v>195</v>
      </c>
      <c r="G56" s="5" t="s">
        <v>196</v>
      </c>
      <c r="H56" s="41">
        <v>0</v>
      </c>
      <c r="I56" s="41">
        <v>479</v>
      </c>
      <c r="J56" s="41">
        <v>4</v>
      </c>
      <c r="K56" s="41">
        <v>4</v>
      </c>
      <c r="L56" s="5" t="s">
        <v>192</v>
      </c>
      <c r="M56" s="39"/>
    </row>
    <row r="57" spans="1:13" ht="1.05" customHeight="1">
      <c r="A57" s="39"/>
      <c r="B57" s="39"/>
      <c r="C57" s="39"/>
      <c r="D57" s="39"/>
      <c r="E57" s="39"/>
      <c r="F57" s="39"/>
      <c r="G57" s="39"/>
      <c r="H57" s="39"/>
      <c r="I57" s="39"/>
      <c r="J57" s="39"/>
      <c r="K57" s="39"/>
      <c r="L57" s="39"/>
      <c r="M57" s="39"/>
    </row>
    <row r="58" spans="1:13" ht="10.95" customHeight="1">
      <c r="A58" s="41">
        <v>540024</v>
      </c>
      <c r="B58" s="5" t="s">
        <v>199</v>
      </c>
      <c r="C58" s="5" t="s">
        <v>200</v>
      </c>
      <c r="D58" s="41">
        <v>0</v>
      </c>
      <c r="E58" s="41">
        <v>7</v>
      </c>
      <c r="F58" s="5" t="s">
        <v>201</v>
      </c>
      <c r="G58" s="5" t="s">
        <v>202</v>
      </c>
      <c r="H58" s="41">
        <v>4</v>
      </c>
      <c r="I58" s="44">
        <v>7433</v>
      </c>
      <c r="J58" s="41">
        <v>57</v>
      </c>
      <c r="K58" s="41">
        <v>34</v>
      </c>
      <c r="L58" s="5" t="s">
        <v>205</v>
      </c>
      <c r="M58" s="39"/>
    </row>
    <row r="59" spans="1:13" ht="1.05" customHeight="1">
      <c r="A59" s="39"/>
      <c r="B59" s="39"/>
      <c r="C59" s="39"/>
      <c r="D59" s="39"/>
      <c r="E59" s="39"/>
      <c r="F59" s="39"/>
      <c r="G59" s="39"/>
      <c r="H59" s="39"/>
      <c r="I59" s="39"/>
      <c r="J59" s="39"/>
      <c r="K59" s="39"/>
      <c r="L59" s="39"/>
      <c r="M59" s="39"/>
    </row>
    <row r="60" spans="1:13" ht="10.95" customHeight="1">
      <c r="A60" s="41">
        <v>540025</v>
      </c>
      <c r="B60" s="5" t="s">
        <v>207</v>
      </c>
      <c r="C60" s="5" t="s">
        <v>200</v>
      </c>
      <c r="D60" s="41">
        <v>0</v>
      </c>
      <c r="E60" s="41">
        <v>5</v>
      </c>
      <c r="F60" s="39"/>
      <c r="G60" s="39"/>
      <c r="H60" s="41">
        <v>0</v>
      </c>
      <c r="I60" s="41">
        <v>806</v>
      </c>
      <c r="J60" s="41">
        <v>4</v>
      </c>
      <c r="K60" s="41">
        <v>0</v>
      </c>
      <c r="L60" s="5" t="s">
        <v>205</v>
      </c>
      <c r="M60" s="39"/>
    </row>
    <row r="61" spans="1:13" ht="1.05" customHeight="1">
      <c r="A61" s="39"/>
      <c r="B61" s="39"/>
      <c r="C61" s="39"/>
      <c r="D61" s="39"/>
      <c r="E61" s="39"/>
      <c r="F61" s="39"/>
      <c r="G61" s="39"/>
      <c r="H61" s="39"/>
      <c r="I61" s="39"/>
      <c r="J61" s="39"/>
      <c r="K61" s="39"/>
      <c r="L61" s="39"/>
      <c r="M61" s="39"/>
    </row>
    <row r="62" spans="1:13" ht="10.95" customHeight="1">
      <c r="A62" s="41">
        <v>540027</v>
      </c>
      <c r="B62" s="5" t="s">
        <v>210</v>
      </c>
      <c r="C62" s="5" t="s">
        <v>211</v>
      </c>
      <c r="D62" s="41">
        <v>0</v>
      </c>
      <c r="E62" s="41">
        <v>0</v>
      </c>
      <c r="F62" s="5" t="s">
        <v>212</v>
      </c>
      <c r="G62" s="5" t="s">
        <v>213</v>
      </c>
      <c r="H62" s="41">
        <v>0</v>
      </c>
      <c r="I62" s="44">
        <v>1576</v>
      </c>
      <c r="J62" s="41">
        <v>0</v>
      </c>
      <c r="K62" s="41">
        <v>1</v>
      </c>
      <c r="L62" s="5" t="s">
        <v>215</v>
      </c>
      <c r="M62" s="39"/>
    </row>
    <row r="63" spans="1:13" ht="1.05" customHeight="1">
      <c r="A63" s="39"/>
      <c r="B63" s="39"/>
      <c r="C63" s="39"/>
      <c r="D63" s="39"/>
      <c r="E63" s="39"/>
      <c r="F63" s="39"/>
      <c r="G63" s="39"/>
      <c r="H63" s="39"/>
      <c r="I63" s="39"/>
      <c r="J63" s="39"/>
      <c r="K63" s="39"/>
      <c r="L63" s="39"/>
      <c r="M63" s="39"/>
    </row>
    <row r="64" spans="1:13" ht="10.95" customHeight="1">
      <c r="A64" s="41">
        <v>540026</v>
      </c>
      <c r="B64" s="5" t="s">
        <v>217</v>
      </c>
      <c r="C64" s="5" t="s">
        <v>211</v>
      </c>
      <c r="D64" s="41">
        <v>2</v>
      </c>
      <c r="E64" s="41">
        <v>45</v>
      </c>
      <c r="F64" s="5" t="s">
        <v>219</v>
      </c>
      <c r="G64" s="5" t="s">
        <v>212</v>
      </c>
      <c r="H64" s="41">
        <v>18</v>
      </c>
      <c r="I64" s="44">
        <v>36000</v>
      </c>
      <c r="J64" s="41">
        <v>64</v>
      </c>
      <c r="K64" s="41">
        <v>68</v>
      </c>
      <c r="L64" s="5" t="s">
        <v>215</v>
      </c>
      <c r="M64" s="5" t="s">
        <v>48</v>
      </c>
    </row>
    <row r="65" spans="1:13" ht="1.05" customHeight="1">
      <c r="A65" s="39"/>
      <c r="B65" s="39"/>
      <c r="C65" s="39"/>
      <c r="D65" s="39"/>
      <c r="E65" s="39"/>
      <c r="F65" s="39"/>
      <c r="G65" s="39"/>
      <c r="H65" s="39"/>
      <c r="I65" s="39"/>
      <c r="J65" s="39"/>
      <c r="K65" s="39"/>
      <c r="L65" s="39"/>
      <c r="M65" s="39"/>
    </row>
    <row r="66" spans="1:13" ht="10.95" customHeight="1">
      <c r="A66" s="41">
        <v>540294</v>
      </c>
      <c r="B66" s="5" t="s">
        <v>225</v>
      </c>
      <c r="C66" s="5" t="s">
        <v>211</v>
      </c>
      <c r="D66" s="41">
        <v>0</v>
      </c>
      <c r="E66" s="41">
        <v>6</v>
      </c>
      <c r="F66" s="5" t="s">
        <v>226</v>
      </c>
      <c r="G66" s="5" t="s">
        <v>227</v>
      </c>
      <c r="H66" s="41">
        <v>0</v>
      </c>
      <c r="I66" s="41">
        <v>692</v>
      </c>
      <c r="J66" s="41">
        <v>3</v>
      </c>
      <c r="K66" s="41">
        <v>7</v>
      </c>
      <c r="L66" s="5" t="s">
        <v>215</v>
      </c>
      <c r="M66" s="39"/>
    </row>
    <row r="67" spans="1:13" ht="1.05" customHeight="1">
      <c r="A67" s="39"/>
      <c r="B67" s="39"/>
      <c r="C67" s="39"/>
      <c r="D67" s="39"/>
      <c r="E67" s="39"/>
      <c r="F67" s="39"/>
      <c r="G67" s="39"/>
      <c r="H67" s="39"/>
      <c r="I67" s="39"/>
      <c r="J67" s="39"/>
      <c r="K67" s="39"/>
      <c r="L67" s="39"/>
      <c r="M67" s="39"/>
    </row>
    <row r="68" spans="1:13" ht="10.95" customHeight="1">
      <c r="A68" s="41">
        <v>540028</v>
      </c>
      <c r="B68" s="5" t="s">
        <v>230</v>
      </c>
      <c r="C68" s="5" t="s">
        <v>211</v>
      </c>
      <c r="D68" s="41">
        <v>0</v>
      </c>
      <c r="E68" s="41">
        <v>0</v>
      </c>
      <c r="F68" s="5" t="s">
        <v>231</v>
      </c>
      <c r="G68" s="5" t="s">
        <v>213</v>
      </c>
      <c r="H68" s="41">
        <v>0</v>
      </c>
      <c r="I68" s="41">
        <v>429</v>
      </c>
      <c r="J68" s="41">
        <v>0</v>
      </c>
      <c r="K68" s="41">
        <v>0</v>
      </c>
      <c r="L68" s="5" t="s">
        <v>215</v>
      </c>
      <c r="M68" s="39"/>
    </row>
    <row r="69" spans="1:13" ht="1.05" customHeight="1">
      <c r="A69" s="39"/>
      <c r="B69" s="39"/>
      <c r="C69" s="39"/>
      <c r="D69" s="39"/>
      <c r="E69" s="39"/>
      <c r="F69" s="39"/>
      <c r="G69" s="39"/>
      <c r="H69" s="39"/>
      <c r="I69" s="39"/>
      <c r="J69" s="39"/>
      <c r="K69" s="39"/>
      <c r="L69" s="39"/>
      <c r="M69" s="39"/>
    </row>
    <row r="70" spans="1:13" ht="10.95" customHeight="1">
      <c r="A70" s="41">
        <v>540280</v>
      </c>
      <c r="B70" s="5" t="s">
        <v>234</v>
      </c>
      <c r="C70" s="5" t="s">
        <v>211</v>
      </c>
      <c r="D70" s="41">
        <v>0</v>
      </c>
      <c r="E70" s="41">
        <v>21</v>
      </c>
      <c r="F70" s="5" t="s">
        <v>235</v>
      </c>
      <c r="G70" s="5" t="s">
        <v>236</v>
      </c>
      <c r="H70" s="41">
        <v>14</v>
      </c>
      <c r="I70" s="44">
        <v>1487</v>
      </c>
      <c r="J70" s="41">
        <v>1</v>
      </c>
      <c r="K70" s="41">
        <v>5</v>
      </c>
      <c r="L70" s="5" t="s">
        <v>215</v>
      </c>
      <c r="M70" s="39"/>
    </row>
    <row r="71" spans="1:13" ht="1.05" customHeight="1">
      <c r="A71" s="39"/>
      <c r="B71" s="39"/>
      <c r="C71" s="39"/>
      <c r="D71" s="39"/>
      <c r="E71" s="39"/>
      <c r="F71" s="39"/>
      <c r="G71" s="39"/>
      <c r="H71" s="39"/>
      <c r="I71" s="39"/>
      <c r="J71" s="39"/>
      <c r="K71" s="39"/>
      <c r="L71" s="39"/>
      <c r="M71" s="39"/>
    </row>
    <row r="72" spans="1:13" ht="10.95" customHeight="1">
      <c r="A72" s="41">
        <v>540031</v>
      </c>
      <c r="B72" s="5" t="s">
        <v>239</v>
      </c>
      <c r="C72" s="5" t="s">
        <v>211</v>
      </c>
      <c r="D72" s="41">
        <v>0</v>
      </c>
      <c r="E72" s="41">
        <v>0</v>
      </c>
      <c r="F72" s="5" t="s">
        <v>240</v>
      </c>
      <c r="G72" s="5" t="s">
        <v>213</v>
      </c>
      <c r="H72" s="41">
        <v>0</v>
      </c>
      <c r="I72" s="44">
        <v>7589</v>
      </c>
      <c r="J72" s="41">
        <v>1</v>
      </c>
      <c r="K72" s="41">
        <v>3</v>
      </c>
      <c r="L72" s="5" t="s">
        <v>215</v>
      </c>
      <c r="M72" s="39"/>
    </row>
    <row r="73" spans="1:13" ht="1.05" customHeight="1">
      <c r="A73" s="39"/>
      <c r="B73" s="39"/>
      <c r="C73" s="39"/>
      <c r="D73" s="39"/>
      <c r="E73" s="39"/>
      <c r="F73" s="39"/>
      <c r="G73" s="39"/>
      <c r="H73" s="39"/>
      <c r="I73" s="39"/>
      <c r="J73" s="39"/>
      <c r="K73" s="39"/>
      <c r="L73" s="39"/>
      <c r="M73" s="39"/>
    </row>
    <row r="74" spans="1:13" ht="10.95" customHeight="1">
      <c r="A74" s="41">
        <v>540032</v>
      </c>
      <c r="B74" s="5" t="s">
        <v>243</v>
      </c>
      <c r="C74" s="5" t="s">
        <v>211</v>
      </c>
      <c r="D74" s="41">
        <v>0</v>
      </c>
      <c r="E74" s="41">
        <v>7</v>
      </c>
      <c r="F74" s="5" t="s">
        <v>240</v>
      </c>
      <c r="G74" s="5" t="s">
        <v>213</v>
      </c>
      <c r="H74" s="41">
        <v>4</v>
      </c>
      <c r="I74" s="41">
        <v>288</v>
      </c>
      <c r="J74" s="41">
        <v>4</v>
      </c>
      <c r="K74" s="41">
        <v>0</v>
      </c>
      <c r="L74" s="5" t="s">
        <v>215</v>
      </c>
      <c r="M74" s="39"/>
    </row>
    <row r="75" spans="1:13" ht="10.95" customHeight="1">
      <c r="A75" s="41">
        <v>540033</v>
      </c>
      <c r="B75" s="5" t="s">
        <v>249</v>
      </c>
      <c r="C75" s="5" t="s">
        <v>211</v>
      </c>
      <c r="D75" s="41">
        <v>0</v>
      </c>
      <c r="E75" s="41">
        <v>0</v>
      </c>
      <c r="F75" s="5" t="s">
        <v>250</v>
      </c>
      <c r="G75" s="5" t="s">
        <v>227</v>
      </c>
      <c r="H75" s="41">
        <v>0</v>
      </c>
      <c r="I75" s="44">
        <v>1400</v>
      </c>
      <c r="J75" s="41">
        <v>4</v>
      </c>
      <c r="K75" s="41">
        <v>5</v>
      </c>
      <c r="L75" s="5" t="s">
        <v>215</v>
      </c>
      <c r="M75" s="39"/>
    </row>
    <row r="76" spans="1:13" ht="1.05" customHeight="1">
      <c r="A76" s="39"/>
      <c r="B76" s="39"/>
      <c r="C76" s="39"/>
      <c r="D76" s="39"/>
      <c r="E76" s="39"/>
      <c r="F76" s="39"/>
      <c r="G76" s="39"/>
      <c r="H76" s="39"/>
      <c r="I76" s="39"/>
      <c r="J76" s="39"/>
      <c r="K76" s="39"/>
      <c r="L76" s="39"/>
      <c r="M76" s="39"/>
    </row>
    <row r="77" spans="1:13" ht="10.95" customHeight="1">
      <c r="A77" s="41">
        <v>540035</v>
      </c>
      <c r="B77" s="5" t="s">
        <v>253</v>
      </c>
      <c r="C77" s="5" t="s">
        <v>254</v>
      </c>
      <c r="D77" s="41">
        <v>0</v>
      </c>
      <c r="E77" s="41">
        <v>57</v>
      </c>
      <c r="F77" s="5" t="s">
        <v>255</v>
      </c>
      <c r="G77" s="5" t="s">
        <v>256</v>
      </c>
      <c r="H77" s="41">
        <v>25</v>
      </c>
      <c r="I77" s="44">
        <v>6873</v>
      </c>
      <c r="J77" s="41">
        <v>48</v>
      </c>
      <c r="K77" s="41">
        <v>39</v>
      </c>
      <c r="L77" s="5" t="s">
        <v>259</v>
      </c>
      <c r="M77" s="39"/>
    </row>
    <row r="78" spans="1:13" ht="1.05" customHeight="1">
      <c r="A78" s="39"/>
      <c r="B78" s="39"/>
      <c r="C78" s="39"/>
      <c r="D78" s="39"/>
      <c r="E78" s="39"/>
      <c r="F78" s="39"/>
      <c r="G78" s="39"/>
      <c r="H78" s="39"/>
      <c r="I78" s="39"/>
      <c r="J78" s="39"/>
      <c r="K78" s="39"/>
      <c r="L78" s="39"/>
      <c r="M78" s="39"/>
    </row>
    <row r="79" spans="1:13" ht="10.95" customHeight="1">
      <c r="A79" s="41">
        <v>540036</v>
      </c>
      <c r="B79" s="5" t="s">
        <v>261</v>
      </c>
      <c r="C79" s="5" t="s">
        <v>254</v>
      </c>
      <c r="D79" s="41">
        <v>0</v>
      </c>
      <c r="E79" s="41">
        <v>132</v>
      </c>
      <c r="F79" s="5" t="s">
        <v>255</v>
      </c>
      <c r="G79" s="5" t="s">
        <v>256</v>
      </c>
      <c r="H79" s="41">
        <v>1</v>
      </c>
      <c r="I79" s="44">
        <v>2358</v>
      </c>
      <c r="J79" s="41">
        <v>12</v>
      </c>
      <c r="K79" s="41">
        <v>15</v>
      </c>
      <c r="L79" s="5" t="s">
        <v>259</v>
      </c>
      <c r="M79" s="39"/>
    </row>
    <row r="80" spans="1:13" ht="1.05" customHeight="1">
      <c r="A80" s="39"/>
      <c r="B80" s="39"/>
      <c r="C80" s="39"/>
      <c r="D80" s="39"/>
      <c r="E80" s="39"/>
      <c r="F80" s="39"/>
      <c r="G80" s="39"/>
      <c r="H80" s="39"/>
      <c r="I80" s="39"/>
      <c r="J80" s="39"/>
      <c r="K80" s="39"/>
      <c r="L80" s="39"/>
      <c r="M80" s="39"/>
    </row>
    <row r="81" spans="1:13" ht="10.95" customHeight="1">
      <c r="A81" s="41">
        <v>540037</v>
      </c>
      <c r="B81" s="5" t="s">
        <v>265</v>
      </c>
      <c r="C81" s="5" t="s">
        <v>254</v>
      </c>
      <c r="D81" s="41">
        <v>0</v>
      </c>
      <c r="E81" s="41">
        <v>9</v>
      </c>
      <c r="F81" s="39"/>
      <c r="G81" s="5" t="s">
        <v>103</v>
      </c>
      <c r="H81" s="41">
        <v>2</v>
      </c>
      <c r="I81" s="41">
        <v>252</v>
      </c>
      <c r="J81" s="41">
        <v>2</v>
      </c>
      <c r="K81" s="41">
        <v>1</v>
      </c>
      <c r="L81" s="5" t="s">
        <v>259</v>
      </c>
      <c r="M81" s="39"/>
    </row>
    <row r="82" spans="1:13" ht="1.05" customHeight="1">
      <c r="A82" s="39"/>
      <c r="B82" s="39"/>
      <c r="C82" s="39"/>
      <c r="D82" s="39"/>
      <c r="E82" s="39"/>
      <c r="F82" s="39"/>
      <c r="G82" s="39"/>
      <c r="H82" s="39"/>
      <c r="I82" s="39"/>
      <c r="J82" s="39"/>
      <c r="K82" s="39"/>
      <c r="L82" s="39"/>
      <c r="M82" s="39"/>
    </row>
    <row r="83" spans="1:13" ht="10.95" customHeight="1">
      <c r="A83" s="41">
        <v>540240</v>
      </c>
      <c r="B83" s="5" t="s">
        <v>268</v>
      </c>
      <c r="C83" s="5" t="s">
        <v>269</v>
      </c>
      <c r="D83" s="41">
        <v>0</v>
      </c>
      <c r="E83" s="41">
        <v>0</v>
      </c>
      <c r="F83" s="5" t="s">
        <v>270</v>
      </c>
      <c r="G83" s="39"/>
      <c r="H83" s="41">
        <v>0</v>
      </c>
      <c r="I83" s="41">
        <v>547</v>
      </c>
      <c r="J83" s="41">
        <v>1</v>
      </c>
      <c r="K83" s="41">
        <v>1</v>
      </c>
      <c r="L83" s="5" t="s">
        <v>272</v>
      </c>
      <c r="M83" s="39"/>
    </row>
    <row r="84" spans="1:13" ht="1.05" customHeight="1">
      <c r="A84" s="39"/>
      <c r="B84" s="39"/>
      <c r="C84" s="39"/>
      <c r="D84" s="39"/>
      <c r="E84" s="39"/>
      <c r="F84" s="39"/>
      <c r="G84" s="39"/>
      <c r="H84" s="39"/>
      <c r="I84" s="39"/>
      <c r="J84" s="39"/>
      <c r="K84" s="39"/>
      <c r="L84" s="39"/>
      <c r="M84" s="39"/>
    </row>
    <row r="85" spans="1:13" ht="10.95" customHeight="1">
      <c r="A85" s="41">
        <v>540038</v>
      </c>
      <c r="B85" s="5" t="s">
        <v>274</v>
      </c>
      <c r="C85" s="5" t="s">
        <v>269</v>
      </c>
      <c r="D85" s="41">
        <v>0</v>
      </c>
      <c r="E85" s="41">
        <v>10</v>
      </c>
      <c r="F85" s="39"/>
      <c r="G85" s="5" t="s">
        <v>275</v>
      </c>
      <c r="H85" s="41">
        <v>4</v>
      </c>
      <c r="I85" s="44">
        <v>11915</v>
      </c>
      <c r="J85" s="41">
        <v>38</v>
      </c>
      <c r="K85" s="41">
        <v>39</v>
      </c>
      <c r="L85" s="5" t="s">
        <v>272</v>
      </c>
      <c r="M85" s="39"/>
    </row>
    <row r="86" spans="1:13" ht="1.05" customHeight="1">
      <c r="A86" s="39"/>
      <c r="B86" s="39"/>
      <c r="C86" s="39"/>
      <c r="D86" s="39"/>
      <c r="E86" s="39"/>
      <c r="F86" s="39"/>
      <c r="G86" s="39"/>
      <c r="H86" s="39"/>
      <c r="I86" s="39"/>
      <c r="J86" s="39"/>
      <c r="K86" s="39"/>
      <c r="L86" s="39"/>
      <c r="M86" s="39"/>
    </row>
    <row r="87" spans="1:13" ht="10.95" customHeight="1">
      <c r="A87" s="41">
        <v>540039</v>
      </c>
      <c r="B87" s="5" t="s">
        <v>279</v>
      </c>
      <c r="C87" s="5" t="s">
        <v>269</v>
      </c>
      <c r="D87" s="41">
        <v>0</v>
      </c>
      <c r="E87" s="41">
        <v>22</v>
      </c>
      <c r="F87" s="39"/>
      <c r="G87" s="5" t="s">
        <v>275</v>
      </c>
      <c r="H87" s="41">
        <v>5</v>
      </c>
      <c r="I87" s="44">
        <v>2177</v>
      </c>
      <c r="J87" s="41">
        <v>13</v>
      </c>
      <c r="K87" s="41">
        <v>9</v>
      </c>
      <c r="L87" s="5" t="s">
        <v>282</v>
      </c>
      <c r="M87" s="39"/>
    </row>
    <row r="88" spans="1:13" ht="1.05" customHeight="1">
      <c r="A88" s="39"/>
      <c r="B88" s="39"/>
      <c r="C88" s="39"/>
      <c r="D88" s="39"/>
      <c r="E88" s="39"/>
      <c r="F88" s="39"/>
      <c r="G88" s="39"/>
      <c r="H88" s="39"/>
      <c r="I88" s="39"/>
      <c r="J88" s="39"/>
      <c r="K88" s="39"/>
      <c r="L88" s="39"/>
      <c r="M88" s="39"/>
    </row>
    <row r="89" spans="1:13">
      <c r="A89" s="41">
        <v>540243</v>
      </c>
      <c r="B89" s="5" t="s">
        <v>284</v>
      </c>
      <c r="C89" s="5" t="s">
        <v>285</v>
      </c>
      <c r="D89" s="41">
        <v>0</v>
      </c>
      <c r="E89" s="41">
        <v>0</v>
      </c>
      <c r="F89" s="5" t="s">
        <v>286</v>
      </c>
      <c r="G89" s="39"/>
      <c r="H89" s="41">
        <v>0</v>
      </c>
      <c r="I89" s="41">
        <v>205</v>
      </c>
      <c r="J89" s="41">
        <v>0</v>
      </c>
      <c r="K89" s="41">
        <v>2</v>
      </c>
      <c r="L89" s="5" t="s">
        <v>288</v>
      </c>
      <c r="M89" s="39"/>
    </row>
    <row r="90" spans="1:13" ht="1.05" customHeight="1">
      <c r="A90" s="39"/>
      <c r="B90" s="39"/>
      <c r="C90" s="39"/>
      <c r="D90" s="39"/>
      <c r="E90" s="39"/>
      <c r="F90" s="39"/>
      <c r="G90" s="39"/>
      <c r="H90" s="39"/>
      <c r="I90" s="39"/>
      <c r="J90" s="39"/>
      <c r="K90" s="39"/>
      <c r="L90" s="39"/>
      <c r="M90" s="39"/>
    </row>
    <row r="91" spans="1:13" ht="10.95" customHeight="1">
      <c r="A91" s="41">
        <v>540040</v>
      </c>
      <c r="B91" s="5" t="s">
        <v>290</v>
      </c>
      <c r="C91" s="5" t="s">
        <v>285</v>
      </c>
      <c r="D91" s="41">
        <v>0</v>
      </c>
      <c r="E91" s="41">
        <v>87</v>
      </c>
      <c r="F91" s="5" t="s">
        <v>292</v>
      </c>
      <c r="G91" s="5" t="s">
        <v>293</v>
      </c>
      <c r="H91" s="41">
        <v>6</v>
      </c>
      <c r="I91" s="44">
        <v>34886</v>
      </c>
      <c r="J91" s="41">
        <v>73</v>
      </c>
      <c r="K91" s="41">
        <v>154</v>
      </c>
      <c r="L91" s="5" t="s">
        <v>288</v>
      </c>
      <c r="M91" s="5" t="s">
        <v>48</v>
      </c>
    </row>
    <row r="92" spans="1:13" ht="1.05" customHeight="1">
      <c r="A92" s="39"/>
      <c r="B92" s="39"/>
      <c r="C92" s="39"/>
      <c r="D92" s="39"/>
      <c r="E92" s="39"/>
      <c r="F92" s="39"/>
      <c r="G92" s="39"/>
      <c r="H92" s="39"/>
      <c r="I92" s="39"/>
      <c r="J92" s="39"/>
      <c r="K92" s="39"/>
      <c r="L92" s="39"/>
      <c r="M92" s="39"/>
    </row>
    <row r="93" spans="1:13" ht="10.95" customHeight="1">
      <c r="A93" s="41">
        <v>540281</v>
      </c>
      <c r="B93" s="5" t="s">
        <v>297</v>
      </c>
      <c r="C93" s="5" t="s">
        <v>285</v>
      </c>
      <c r="D93" s="41">
        <v>0</v>
      </c>
      <c r="E93" s="41">
        <v>0</v>
      </c>
      <c r="F93" s="5" t="s">
        <v>286</v>
      </c>
      <c r="G93" s="39"/>
      <c r="H93" s="41">
        <v>0</v>
      </c>
      <c r="I93" s="44">
        <v>4019</v>
      </c>
      <c r="J93" s="41">
        <v>0</v>
      </c>
      <c r="K93" s="41">
        <v>1</v>
      </c>
      <c r="L93" s="5" t="s">
        <v>288</v>
      </c>
      <c r="M93" s="39"/>
    </row>
    <row r="94" spans="1:13" ht="1.05" customHeight="1">
      <c r="A94" s="39"/>
      <c r="B94" s="39"/>
      <c r="C94" s="39"/>
      <c r="D94" s="39"/>
      <c r="E94" s="39"/>
      <c r="F94" s="39"/>
      <c r="G94" s="39"/>
      <c r="H94" s="39"/>
      <c r="I94" s="39"/>
      <c r="J94" s="39"/>
      <c r="K94" s="39"/>
      <c r="L94" s="39"/>
      <c r="M94" s="39"/>
    </row>
    <row r="95" spans="1:13" ht="10.95" customHeight="1">
      <c r="A95" s="41">
        <v>540244</v>
      </c>
      <c r="B95" s="5" t="s">
        <v>300</v>
      </c>
      <c r="C95" s="5" t="s">
        <v>285</v>
      </c>
      <c r="D95" s="41">
        <v>0</v>
      </c>
      <c r="E95" s="41">
        <v>0</v>
      </c>
      <c r="F95" s="39"/>
      <c r="G95" s="39"/>
      <c r="H95" s="41">
        <v>0</v>
      </c>
      <c r="I95" s="41">
        <v>444</v>
      </c>
      <c r="J95" s="41">
        <v>0</v>
      </c>
      <c r="K95" s="41">
        <v>0</v>
      </c>
      <c r="L95" s="5" t="s">
        <v>288</v>
      </c>
      <c r="M95" s="39"/>
    </row>
    <row r="96" spans="1:13" ht="1.05" customHeight="1">
      <c r="A96" s="39"/>
      <c r="B96" s="39"/>
      <c r="C96" s="39"/>
      <c r="D96" s="39"/>
      <c r="E96" s="39"/>
      <c r="F96" s="39"/>
      <c r="G96" s="39"/>
      <c r="H96" s="39"/>
      <c r="I96" s="39"/>
      <c r="J96" s="39"/>
      <c r="K96" s="39"/>
      <c r="L96" s="39"/>
      <c r="M96" s="39"/>
    </row>
    <row r="97" spans="1:13" ht="10.95" customHeight="1">
      <c r="A97" s="41">
        <v>540228</v>
      </c>
      <c r="B97" s="5" t="s">
        <v>303</v>
      </c>
      <c r="C97" s="5" t="s">
        <v>285</v>
      </c>
      <c r="D97" s="41">
        <v>0</v>
      </c>
      <c r="E97" s="41">
        <v>35</v>
      </c>
      <c r="F97" s="5" t="s">
        <v>305</v>
      </c>
      <c r="G97" s="5" t="s">
        <v>306</v>
      </c>
      <c r="H97" s="41">
        <v>7</v>
      </c>
      <c r="I97" s="44">
        <v>1665</v>
      </c>
      <c r="J97" s="41">
        <v>2</v>
      </c>
      <c r="K97" s="41">
        <v>32</v>
      </c>
      <c r="L97" s="5" t="s">
        <v>288</v>
      </c>
      <c r="M97" s="39"/>
    </row>
    <row r="98" spans="1:13" ht="1.05" customHeight="1">
      <c r="A98" s="39"/>
      <c r="B98" s="39"/>
      <c r="C98" s="39"/>
      <c r="D98" s="39"/>
      <c r="E98" s="39"/>
      <c r="F98" s="39"/>
      <c r="G98" s="39"/>
      <c r="H98" s="39"/>
      <c r="I98" s="39"/>
      <c r="J98" s="39"/>
      <c r="K98" s="39"/>
      <c r="L98" s="39"/>
      <c r="M98" s="39"/>
    </row>
    <row r="99" spans="1:13" ht="10.95" customHeight="1">
      <c r="A99" s="41">
        <v>540043</v>
      </c>
      <c r="B99" s="5" t="s">
        <v>309</v>
      </c>
      <c r="C99" s="5" t="s">
        <v>285</v>
      </c>
      <c r="D99" s="41">
        <v>0</v>
      </c>
      <c r="E99" s="41">
        <v>50</v>
      </c>
      <c r="F99" s="5" t="s">
        <v>311</v>
      </c>
      <c r="G99" s="5" t="s">
        <v>306</v>
      </c>
      <c r="H99" s="41">
        <v>4</v>
      </c>
      <c r="I99" s="44">
        <v>1557</v>
      </c>
      <c r="J99" s="41">
        <v>1</v>
      </c>
      <c r="K99" s="41">
        <v>15</v>
      </c>
      <c r="L99" s="5" t="s">
        <v>288</v>
      </c>
      <c r="M99" s="39"/>
    </row>
    <row r="100" spans="1:13" ht="1.05" customHeight="1">
      <c r="A100" s="39"/>
      <c r="B100" s="39"/>
      <c r="C100" s="39"/>
      <c r="D100" s="39"/>
      <c r="E100" s="39"/>
      <c r="F100" s="39"/>
      <c r="G100" s="39"/>
      <c r="H100" s="39"/>
      <c r="I100" s="39"/>
      <c r="J100" s="39"/>
      <c r="K100" s="39"/>
      <c r="L100" s="39"/>
      <c r="M100" s="39"/>
    </row>
    <row r="101" spans="1:13" ht="10.95" customHeight="1">
      <c r="A101" s="41">
        <v>540044</v>
      </c>
      <c r="B101" s="5" t="s">
        <v>314</v>
      </c>
      <c r="C101" s="5" t="s">
        <v>285</v>
      </c>
      <c r="D101" s="41">
        <v>0</v>
      </c>
      <c r="E101" s="41">
        <v>9</v>
      </c>
      <c r="F101" s="5" t="s">
        <v>315</v>
      </c>
      <c r="G101" s="5" t="s">
        <v>316</v>
      </c>
      <c r="H101" s="41">
        <v>4</v>
      </c>
      <c r="I101" s="41">
        <v>920</v>
      </c>
      <c r="J101" s="41">
        <v>2</v>
      </c>
      <c r="K101" s="41">
        <v>3</v>
      </c>
      <c r="L101" s="5" t="s">
        <v>288</v>
      </c>
      <c r="M101" s="39"/>
    </row>
    <row r="102" spans="1:13" ht="1.05" customHeight="1">
      <c r="A102" s="39"/>
      <c r="B102" s="39"/>
      <c r="C102" s="39"/>
      <c r="D102" s="39"/>
      <c r="E102" s="39"/>
      <c r="F102" s="39"/>
      <c r="G102" s="39"/>
      <c r="H102" s="39"/>
      <c r="I102" s="39"/>
      <c r="J102" s="39"/>
      <c r="K102" s="39"/>
      <c r="L102" s="39"/>
      <c r="M102" s="39"/>
    </row>
    <row r="103" spans="1:13" ht="10.95" customHeight="1">
      <c r="A103" s="41">
        <v>540045</v>
      </c>
      <c r="B103" s="5" t="s">
        <v>319</v>
      </c>
      <c r="C103" s="5" t="s">
        <v>285</v>
      </c>
      <c r="D103" s="41">
        <v>0</v>
      </c>
      <c r="E103" s="41">
        <v>2</v>
      </c>
      <c r="F103" s="5" t="s">
        <v>320</v>
      </c>
      <c r="G103" s="5" t="s">
        <v>321</v>
      </c>
      <c r="H103" s="41">
        <v>2</v>
      </c>
      <c r="I103" s="44">
        <v>2789</v>
      </c>
      <c r="J103" s="41">
        <v>42</v>
      </c>
      <c r="K103" s="41">
        <v>53</v>
      </c>
      <c r="L103" s="5" t="s">
        <v>288</v>
      </c>
      <c r="M103" s="39"/>
    </row>
    <row r="104" spans="1:13" ht="1.05" customHeight="1">
      <c r="A104" s="39"/>
      <c r="B104" s="39"/>
      <c r="C104" s="39"/>
      <c r="D104" s="39"/>
      <c r="E104" s="39"/>
      <c r="F104" s="39"/>
      <c r="G104" s="39"/>
      <c r="H104" s="39"/>
      <c r="I104" s="39"/>
      <c r="J104" s="39"/>
      <c r="K104" s="39"/>
      <c r="L104" s="39"/>
      <c r="M104" s="39"/>
    </row>
    <row r="105" spans="1:13" ht="10.95" customHeight="1">
      <c r="A105" s="41">
        <v>540046</v>
      </c>
      <c r="B105" s="5" t="s">
        <v>325</v>
      </c>
      <c r="C105" s="5" t="s">
        <v>326</v>
      </c>
      <c r="D105" s="41">
        <v>0</v>
      </c>
      <c r="E105" s="41">
        <v>7</v>
      </c>
      <c r="F105" s="5" t="s">
        <v>327</v>
      </c>
      <c r="G105" s="39"/>
      <c r="H105" s="41">
        <v>4</v>
      </c>
      <c r="I105" s="41">
        <v>192</v>
      </c>
      <c r="J105" s="41">
        <v>9</v>
      </c>
      <c r="K105" s="41">
        <v>2</v>
      </c>
      <c r="L105" s="5" t="s">
        <v>329</v>
      </c>
      <c r="M105" s="39"/>
    </row>
    <row r="106" spans="1:13" ht="1.05" customHeight="1">
      <c r="A106" s="39"/>
      <c r="B106" s="39"/>
      <c r="C106" s="39"/>
      <c r="D106" s="39"/>
      <c r="E106" s="39"/>
      <c r="F106" s="39"/>
      <c r="G106" s="39"/>
      <c r="H106" s="39"/>
      <c r="I106" s="39"/>
      <c r="J106" s="39"/>
      <c r="K106" s="39"/>
      <c r="L106" s="39"/>
      <c r="M106" s="39"/>
    </row>
    <row r="107" spans="1:13" ht="10.95" customHeight="1">
      <c r="A107" s="41">
        <v>540226</v>
      </c>
      <c r="B107" s="5" t="s">
        <v>331</v>
      </c>
      <c r="C107" s="5" t="s">
        <v>326</v>
      </c>
      <c r="D107" s="41">
        <v>0</v>
      </c>
      <c r="E107" s="41">
        <v>109</v>
      </c>
      <c r="F107" s="5" t="s">
        <v>332</v>
      </c>
      <c r="G107" s="5" t="s">
        <v>333</v>
      </c>
      <c r="H107" s="41">
        <v>4</v>
      </c>
      <c r="I107" s="44">
        <v>25000</v>
      </c>
      <c r="J107" s="41">
        <v>80</v>
      </c>
      <c r="K107" s="41">
        <v>111</v>
      </c>
      <c r="L107" s="5" t="s">
        <v>329</v>
      </c>
      <c r="M107" s="5" t="s">
        <v>48</v>
      </c>
    </row>
    <row r="108" spans="1:13" ht="1.05" customHeight="1">
      <c r="A108" s="39"/>
      <c r="B108" s="39"/>
      <c r="C108" s="39"/>
      <c r="D108" s="39"/>
      <c r="E108" s="39"/>
      <c r="F108" s="39"/>
      <c r="G108" s="39"/>
      <c r="H108" s="39"/>
      <c r="I108" s="39"/>
      <c r="J108" s="39"/>
      <c r="K108" s="39"/>
      <c r="L108" s="39"/>
      <c r="M108" s="39"/>
    </row>
    <row r="109" spans="1:13" ht="10.95" customHeight="1">
      <c r="A109" s="41">
        <v>540276</v>
      </c>
      <c r="B109" s="5" t="s">
        <v>338</v>
      </c>
      <c r="C109" s="5" t="s">
        <v>326</v>
      </c>
      <c r="D109" s="41">
        <v>0</v>
      </c>
      <c r="E109" s="41">
        <v>0</v>
      </c>
      <c r="F109" s="5" t="s">
        <v>339</v>
      </c>
      <c r="G109" s="5" t="s">
        <v>340</v>
      </c>
      <c r="H109" s="41">
        <v>0</v>
      </c>
      <c r="I109" s="44">
        <v>2364</v>
      </c>
      <c r="J109" s="41">
        <v>6</v>
      </c>
      <c r="K109" s="41">
        <v>1</v>
      </c>
      <c r="L109" s="5" t="s">
        <v>329</v>
      </c>
      <c r="M109" s="39"/>
    </row>
    <row r="110" spans="1:13" ht="1.05" customHeight="1">
      <c r="A110" s="39"/>
      <c r="B110" s="39"/>
      <c r="C110" s="39"/>
      <c r="D110" s="39"/>
      <c r="E110" s="39"/>
      <c r="F110" s="39"/>
      <c r="G110" s="39"/>
      <c r="H110" s="39"/>
      <c r="I110" s="39"/>
      <c r="J110" s="39"/>
      <c r="K110" s="39"/>
      <c r="L110" s="39"/>
      <c r="M110" s="39"/>
    </row>
    <row r="111" spans="1:13" ht="10.95" customHeight="1">
      <c r="A111" s="41">
        <v>540048</v>
      </c>
      <c r="B111" s="5" t="s">
        <v>343</v>
      </c>
      <c r="C111" s="5" t="s">
        <v>344</v>
      </c>
      <c r="D111" s="41">
        <v>0</v>
      </c>
      <c r="E111" s="41">
        <v>0</v>
      </c>
      <c r="F111" s="5" t="s">
        <v>345</v>
      </c>
      <c r="G111" s="5" t="s">
        <v>346</v>
      </c>
      <c r="H111" s="41">
        <v>0</v>
      </c>
      <c r="I111" s="44">
        <v>2989</v>
      </c>
      <c r="J111" s="41">
        <v>2</v>
      </c>
      <c r="K111" s="41">
        <v>1</v>
      </c>
      <c r="L111" s="5" t="s">
        <v>107</v>
      </c>
      <c r="M111" s="39"/>
    </row>
    <row r="112" spans="1:13" ht="1.05" customHeight="1">
      <c r="A112" s="39"/>
      <c r="B112" s="39"/>
      <c r="C112" s="39"/>
      <c r="D112" s="39"/>
      <c r="E112" s="39"/>
      <c r="F112" s="39"/>
      <c r="G112" s="39"/>
      <c r="H112" s="39"/>
      <c r="I112" s="39"/>
      <c r="J112" s="39"/>
      <c r="K112" s="39"/>
      <c r="L112" s="39"/>
      <c r="M112" s="39"/>
    </row>
    <row r="113" spans="1:13" ht="10.95" customHeight="1">
      <c r="A113" s="41">
        <v>540047</v>
      </c>
      <c r="B113" s="5" t="s">
        <v>349</v>
      </c>
      <c r="C113" s="5" t="s">
        <v>344</v>
      </c>
      <c r="D113" s="41">
        <v>0</v>
      </c>
      <c r="E113" s="41">
        <v>41</v>
      </c>
      <c r="F113" s="5" t="s">
        <v>125</v>
      </c>
      <c r="G113" s="5" t="s">
        <v>351</v>
      </c>
      <c r="H113" s="41">
        <v>5</v>
      </c>
      <c r="I113" s="44">
        <v>32000</v>
      </c>
      <c r="J113" s="41">
        <v>6</v>
      </c>
      <c r="K113" s="41">
        <v>27</v>
      </c>
      <c r="L113" s="5" t="s">
        <v>107</v>
      </c>
      <c r="M113" s="39"/>
    </row>
    <row r="114" spans="1:13" ht="1.05" customHeight="1">
      <c r="A114" s="39"/>
      <c r="B114" s="39"/>
      <c r="C114" s="39"/>
      <c r="D114" s="39"/>
      <c r="E114" s="39"/>
      <c r="F114" s="39"/>
      <c r="G114" s="39"/>
      <c r="H114" s="39"/>
      <c r="I114" s="39"/>
      <c r="J114" s="39"/>
      <c r="K114" s="39"/>
      <c r="L114" s="39"/>
      <c r="M114" s="39"/>
    </row>
    <row r="115" spans="1:13" ht="10.95" customHeight="1">
      <c r="A115" s="41">
        <v>540049</v>
      </c>
      <c r="B115" s="5" t="s">
        <v>354</v>
      </c>
      <c r="C115" s="5" t="s">
        <v>344</v>
      </c>
      <c r="D115" s="41">
        <v>0</v>
      </c>
      <c r="E115" s="41">
        <v>35</v>
      </c>
      <c r="F115" s="5" t="s">
        <v>125</v>
      </c>
      <c r="G115" s="5" t="s">
        <v>346</v>
      </c>
      <c r="H115" s="41">
        <v>2</v>
      </c>
      <c r="I115" s="44">
        <v>1099</v>
      </c>
      <c r="J115" s="41">
        <v>2</v>
      </c>
      <c r="K115" s="41">
        <v>25</v>
      </c>
      <c r="L115" s="5" t="s">
        <v>107</v>
      </c>
      <c r="M115" s="39"/>
    </row>
    <row r="116" spans="1:13" ht="1.05" customHeight="1">
      <c r="A116" s="39"/>
      <c r="B116" s="39"/>
      <c r="C116" s="39"/>
      <c r="D116" s="39"/>
      <c r="E116" s="39"/>
      <c r="F116" s="39"/>
      <c r="G116" s="39"/>
      <c r="H116" s="39"/>
      <c r="I116" s="39"/>
      <c r="J116" s="39"/>
      <c r="K116" s="39"/>
      <c r="L116" s="39"/>
      <c r="M116" s="39"/>
    </row>
    <row r="117" spans="1:13" ht="10.95" customHeight="1">
      <c r="A117" s="41">
        <v>540051</v>
      </c>
      <c r="B117" s="5" t="s">
        <v>357</v>
      </c>
      <c r="C117" s="5" t="s">
        <v>358</v>
      </c>
      <c r="D117" s="41">
        <v>0</v>
      </c>
      <c r="E117" s="41">
        <v>5</v>
      </c>
      <c r="F117" s="39"/>
      <c r="G117" s="5" t="s">
        <v>359</v>
      </c>
      <c r="H117" s="41">
        <v>1</v>
      </c>
      <c r="I117" s="44">
        <v>13800</v>
      </c>
      <c r="J117" s="41">
        <v>31</v>
      </c>
      <c r="K117" s="41">
        <v>40</v>
      </c>
      <c r="L117" s="5" t="s">
        <v>282</v>
      </c>
      <c r="M117" s="39"/>
    </row>
    <row r="118" spans="1:13" ht="1.05" customHeight="1">
      <c r="A118" s="39"/>
      <c r="B118" s="39"/>
      <c r="C118" s="39"/>
      <c r="D118" s="39"/>
      <c r="E118" s="39"/>
      <c r="F118" s="39"/>
      <c r="G118" s="39"/>
      <c r="H118" s="39"/>
      <c r="I118" s="39"/>
      <c r="J118" s="39"/>
      <c r="K118" s="39"/>
      <c r="L118" s="39"/>
      <c r="M118" s="39"/>
    </row>
    <row r="119" spans="1:13" ht="10.95" customHeight="1">
      <c r="A119" s="41">
        <v>540052</v>
      </c>
      <c r="B119" s="5" t="s">
        <v>363</v>
      </c>
      <c r="C119" s="5" t="s">
        <v>358</v>
      </c>
      <c r="D119" s="41">
        <v>0</v>
      </c>
      <c r="E119" s="41">
        <v>22</v>
      </c>
      <c r="F119" s="5" t="s">
        <v>359</v>
      </c>
      <c r="G119" s="5" t="s">
        <v>364</v>
      </c>
      <c r="H119" s="41">
        <v>1</v>
      </c>
      <c r="I119" s="44">
        <v>2375</v>
      </c>
      <c r="J119" s="41">
        <v>14</v>
      </c>
      <c r="K119" s="41">
        <v>26</v>
      </c>
      <c r="L119" s="5" t="s">
        <v>282</v>
      </c>
      <c r="M119" s="39"/>
    </row>
    <row r="120" spans="1:13" ht="1.05" customHeight="1">
      <c r="A120" s="39"/>
      <c r="B120" s="39"/>
      <c r="C120" s="39"/>
      <c r="D120" s="39"/>
      <c r="E120" s="39"/>
      <c r="F120" s="39"/>
      <c r="G120" s="39"/>
      <c r="H120" s="39"/>
      <c r="I120" s="39"/>
      <c r="J120" s="39"/>
      <c r="K120" s="39"/>
      <c r="L120" s="39"/>
      <c r="M120" s="39"/>
    </row>
    <row r="121" spans="1:13" ht="10.95" customHeight="1">
      <c r="A121" s="41">
        <v>540245</v>
      </c>
      <c r="B121" s="5" t="s">
        <v>367</v>
      </c>
      <c r="C121" s="5" t="s">
        <v>358</v>
      </c>
      <c r="D121" s="41">
        <v>0</v>
      </c>
      <c r="E121" s="41">
        <v>0</v>
      </c>
      <c r="F121" s="5" t="s">
        <v>359</v>
      </c>
      <c r="G121" s="39"/>
      <c r="H121" s="41">
        <v>0</v>
      </c>
      <c r="I121" s="41">
        <v>288</v>
      </c>
      <c r="J121" s="41">
        <v>3</v>
      </c>
      <c r="K121" s="41">
        <v>0</v>
      </c>
      <c r="L121" s="5" t="s">
        <v>282</v>
      </c>
      <c r="M121" s="39"/>
    </row>
    <row r="122" spans="1:13" ht="1.05" customHeight="1">
      <c r="A122" s="39"/>
      <c r="B122" s="39"/>
      <c r="C122" s="39"/>
      <c r="D122" s="39"/>
      <c r="E122" s="39"/>
      <c r="F122" s="39"/>
      <c r="G122" s="39"/>
      <c r="H122" s="39"/>
      <c r="I122" s="39"/>
      <c r="J122" s="39"/>
      <c r="K122" s="39"/>
      <c r="L122" s="39"/>
      <c r="M122" s="39"/>
    </row>
    <row r="123" spans="1:13" ht="10.95" customHeight="1">
      <c r="A123" s="41">
        <v>540054</v>
      </c>
      <c r="B123" s="5" t="s">
        <v>369</v>
      </c>
      <c r="C123" s="5" t="s">
        <v>370</v>
      </c>
      <c r="D123" s="41">
        <v>0</v>
      </c>
      <c r="E123" s="41">
        <v>1</v>
      </c>
      <c r="F123" s="5" t="s">
        <v>371</v>
      </c>
      <c r="G123" s="5" t="s">
        <v>372</v>
      </c>
      <c r="H123" s="41">
        <v>0</v>
      </c>
      <c r="I123" s="44">
        <v>1000</v>
      </c>
      <c r="J123" s="41">
        <v>0</v>
      </c>
      <c r="K123" s="41">
        <v>1</v>
      </c>
      <c r="L123" s="5" t="s">
        <v>374</v>
      </c>
      <c r="M123" s="39"/>
    </row>
    <row r="124" spans="1:13" ht="1.05" customHeight="1">
      <c r="A124" s="39"/>
      <c r="B124" s="39"/>
      <c r="C124" s="39"/>
      <c r="D124" s="39"/>
      <c r="E124" s="39"/>
      <c r="F124" s="39"/>
      <c r="G124" s="39"/>
      <c r="H124" s="39"/>
      <c r="I124" s="39"/>
      <c r="J124" s="39"/>
      <c r="K124" s="39"/>
      <c r="L124" s="39"/>
      <c r="M124" s="39"/>
    </row>
    <row r="125" spans="1:13" ht="10.95" customHeight="1">
      <c r="A125" s="41">
        <v>540055</v>
      </c>
      <c r="B125" s="5" t="s">
        <v>376</v>
      </c>
      <c r="C125" s="5" t="s">
        <v>370</v>
      </c>
      <c r="D125" s="41">
        <v>0</v>
      </c>
      <c r="E125" s="41">
        <v>2</v>
      </c>
      <c r="F125" s="5" t="s">
        <v>377</v>
      </c>
      <c r="G125" s="5" t="s">
        <v>378</v>
      </c>
      <c r="H125" s="41">
        <v>2</v>
      </c>
      <c r="I125" s="44">
        <v>7403</v>
      </c>
      <c r="J125" s="41">
        <v>23</v>
      </c>
      <c r="K125" s="41">
        <v>26</v>
      </c>
      <c r="L125" s="5" t="s">
        <v>374</v>
      </c>
      <c r="M125" s="39"/>
    </row>
    <row r="126" spans="1:13" ht="1.05" customHeight="1">
      <c r="A126" s="39"/>
      <c r="B126" s="39"/>
      <c r="C126" s="39"/>
      <c r="D126" s="39"/>
      <c r="E126" s="39"/>
      <c r="F126" s="39"/>
      <c r="G126" s="39"/>
      <c r="H126" s="39"/>
      <c r="I126" s="39"/>
      <c r="J126" s="39"/>
      <c r="K126" s="39"/>
      <c r="L126" s="39"/>
      <c r="M126" s="39"/>
    </row>
    <row r="127" spans="1:13" ht="10.95" customHeight="1">
      <c r="A127" s="41">
        <v>540056</v>
      </c>
      <c r="B127" s="5" t="s">
        <v>381</v>
      </c>
      <c r="C127" s="5" t="s">
        <v>370</v>
      </c>
      <c r="D127" s="41">
        <v>0</v>
      </c>
      <c r="E127" s="41">
        <v>155</v>
      </c>
      <c r="F127" s="5" t="s">
        <v>157</v>
      </c>
      <c r="G127" s="5" t="s">
        <v>383</v>
      </c>
      <c r="H127" s="41">
        <v>53</v>
      </c>
      <c r="I127" s="44">
        <v>18500</v>
      </c>
      <c r="J127" s="41">
        <v>21</v>
      </c>
      <c r="K127" s="41">
        <v>43</v>
      </c>
      <c r="L127" s="5" t="s">
        <v>374</v>
      </c>
      <c r="M127" s="39"/>
    </row>
    <row r="128" spans="1:13" ht="1.05" customHeight="1">
      <c r="A128" s="39"/>
      <c r="B128" s="39"/>
      <c r="C128" s="39"/>
      <c r="D128" s="39"/>
      <c r="E128" s="39"/>
      <c r="F128" s="39"/>
      <c r="G128" s="39"/>
      <c r="H128" s="39"/>
      <c r="I128" s="39"/>
      <c r="J128" s="39"/>
      <c r="K128" s="39"/>
      <c r="L128" s="39"/>
      <c r="M128" s="39"/>
    </row>
    <row r="129" spans="1:13" ht="10.95" customHeight="1">
      <c r="A129" s="41">
        <v>540053</v>
      </c>
      <c r="B129" s="5" t="s">
        <v>387</v>
      </c>
      <c r="C129" s="5" t="s">
        <v>370</v>
      </c>
      <c r="D129" s="41">
        <v>0</v>
      </c>
      <c r="E129" s="41">
        <v>36</v>
      </c>
      <c r="F129" s="5" t="s">
        <v>235</v>
      </c>
      <c r="G129" s="5" t="s">
        <v>388</v>
      </c>
      <c r="H129" s="41">
        <v>18</v>
      </c>
      <c r="I129" s="44">
        <v>33566</v>
      </c>
      <c r="J129" s="41">
        <v>93</v>
      </c>
      <c r="K129" s="41">
        <v>78</v>
      </c>
      <c r="L129" s="5" t="s">
        <v>374</v>
      </c>
      <c r="M129" s="39"/>
    </row>
    <row r="130" spans="1:13" ht="1.05" customHeight="1">
      <c r="A130" s="39"/>
      <c r="B130" s="39"/>
      <c r="C130" s="39"/>
      <c r="D130" s="39"/>
      <c r="E130" s="39"/>
      <c r="F130" s="39"/>
      <c r="G130" s="39"/>
      <c r="H130" s="39"/>
      <c r="I130" s="39"/>
      <c r="J130" s="39"/>
      <c r="K130" s="39"/>
      <c r="L130" s="39"/>
      <c r="M130" s="39"/>
    </row>
    <row r="131" spans="1:13" ht="10.95" customHeight="1">
      <c r="A131" s="41">
        <v>540057</v>
      </c>
      <c r="B131" s="5" t="s">
        <v>392</v>
      </c>
      <c r="C131" s="5" t="s">
        <v>370</v>
      </c>
      <c r="D131" s="41">
        <v>0</v>
      </c>
      <c r="E131" s="41">
        <v>5</v>
      </c>
      <c r="F131" s="39"/>
      <c r="G131" s="5" t="s">
        <v>393</v>
      </c>
      <c r="H131" s="41">
        <v>0</v>
      </c>
      <c r="I131" s="41">
        <v>467</v>
      </c>
      <c r="J131" s="41">
        <v>18</v>
      </c>
      <c r="K131" s="41">
        <v>11</v>
      </c>
      <c r="L131" s="5" t="s">
        <v>374</v>
      </c>
      <c r="M131" s="39"/>
    </row>
    <row r="132" spans="1:13" ht="1.05" customHeight="1">
      <c r="A132" s="39"/>
      <c r="B132" s="39"/>
      <c r="C132" s="39"/>
      <c r="D132" s="39"/>
      <c r="E132" s="39"/>
      <c r="F132" s="39"/>
      <c r="G132" s="39"/>
      <c r="H132" s="39"/>
      <c r="I132" s="39"/>
      <c r="J132" s="39"/>
      <c r="K132" s="39"/>
      <c r="L132" s="39"/>
      <c r="M132" s="39"/>
    </row>
    <row r="133" spans="1:13" ht="10.95" customHeight="1">
      <c r="A133" s="41">
        <v>540058</v>
      </c>
      <c r="B133" s="5" t="s">
        <v>396</v>
      </c>
      <c r="C133" s="5" t="s">
        <v>370</v>
      </c>
      <c r="D133" s="41">
        <v>0</v>
      </c>
      <c r="E133" s="41">
        <v>9</v>
      </c>
      <c r="F133" s="5" t="s">
        <v>397</v>
      </c>
      <c r="G133" s="5" t="s">
        <v>398</v>
      </c>
      <c r="H133" s="41">
        <v>1</v>
      </c>
      <c r="I133" s="44">
        <v>1014</v>
      </c>
      <c r="J133" s="41">
        <v>1</v>
      </c>
      <c r="K133" s="41">
        <v>3</v>
      </c>
      <c r="L133" s="5" t="s">
        <v>374</v>
      </c>
      <c r="M133" s="39"/>
    </row>
    <row r="134" spans="1:13" ht="1.05" customHeight="1">
      <c r="A134" s="39"/>
      <c r="B134" s="39"/>
      <c r="C134" s="39"/>
      <c r="D134" s="39"/>
      <c r="E134" s="39"/>
      <c r="F134" s="39"/>
      <c r="G134" s="39"/>
      <c r="H134" s="39"/>
      <c r="I134" s="39"/>
      <c r="J134" s="39"/>
      <c r="K134" s="39"/>
      <c r="L134" s="39"/>
      <c r="M134" s="39"/>
    </row>
    <row r="135" spans="1:13" ht="10.95" customHeight="1">
      <c r="A135" s="41">
        <v>540059</v>
      </c>
      <c r="B135" s="5" t="s">
        <v>401</v>
      </c>
      <c r="C135" s="5" t="s">
        <v>370</v>
      </c>
      <c r="D135" s="41">
        <v>0</v>
      </c>
      <c r="E135" s="41">
        <v>6</v>
      </c>
      <c r="F135" s="39"/>
      <c r="G135" s="5" t="s">
        <v>402</v>
      </c>
      <c r="H135" s="41">
        <v>2</v>
      </c>
      <c r="I135" s="44">
        <v>1772</v>
      </c>
      <c r="J135" s="41">
        <v>5</v>
      </c>
      <c r="K135" s="41">
        <v>5</v>
      </c>
      <c r="L135" s="5" t="s">
        <v>374</v>
      </c>
      <c r="M135" s="39"/>
    </row>
    <row r="136" spans="1:13" ht="1.05" customHeight="1">
      <c r="A136" s="39"/>
      <c r="B136" s="39"/>
      <c r="C136" s="39"/>
      <c r="D136" s="39"/>
      <c r="E136" s="39"/>
      <c r="F136" s="39"/>
      <c r="G136" s="39"/>
      <c r="H136" s="39"/>
      <c r="I136" s="39"/>
      <c r="J136" s="39"/>
      <c r="K136" s="39"/>
      <c r="L136" s="39"/>
      <c r="M136" s="39"/>
    </row>
    <row r="137" spans="1:13" ht="10.95" customHeight="1">
      <c r="A137" s="41">
        <v>540242</v>
      </c>
      <c r="B137" s="5" t="s">
        <v>405</v>
      </c>
      <c r="C137" s="5" t="s">
        <v>370</v>
      </c>
      <c r="D137" s="41">
        <v>0</v>
      </c>
      <c r="E137" s="41">
        <v>11</v>
      </c>
      <c r="F137" s="39"/>
      <c r="G137" s="5" t="s">
        <v>406</v>
      </c>
      <c r="H137" s="41">
        <v>9</v>
      </c>
      <c r="I137" s="44">
        <v>2063</v>
      </c>
      <c r="J137" s="41">
        <v>5</v>
      </c>
      <c r="K137" s="41">
        <v>8</v>
      </c>
      <c r="L137" s="5" t="s">
        <v>374</v>
      </c>
      <c r="M137" s="39"/>
    </row>
    <row r="138" spans="1:13" ht="1.05" customHeight="1">
      <c r="A138" s="39"/>
      <c r="B138" s="39"/>
      <c r="C138" s="39"/>
      <c r="D138" s="39"/>
      <c r="E138" s="39"/>
      <c r="F138" s="39"/>
      <c r="G138" s="39"/>
      <c r="H138" s="39"/>
      <c r="I138" s="39"/>
      <c r="J138" s="39"/>
      <c r="K138" s="39"/>
      <c r="L138" s="39"/>
      <c r="M138" s="39"/>
    </row>
    <row r="139" spans="1:13" ht="10.95" customHeight="1">
      <c r="A139" s="41">
        <v>540060</v>
      </c>
      <c r="B139" s="5" t="s">
        <v>409</v>
      </c>
      <c r="C139" s="5" t="s">
        <v>370</v>
      </c>
      <c r="D139" s="41">
        <v>0</v>
      </c>
      <c r="E139" s="41">
        <v>9</v>
      </c>
      <c r="F139" s="5" t="s">
        <v>377</v>
      </c>
      <c r="G139" s="5" t="s">
        <v>397</v>
      </c>
      <c r="H139" s="41">
        <v>0</v>
      </c>
      <c r="I139" s="44">
        <v>2576</v>
      </c>
      <c r="J139" s="41">
        <v>1</v>
      </c>
      <c r="K139" s="41">
        <v>4</v>
      </c>
      <c r="L139" s="5" t="s">
        <v>374</v>
      </c>
      <c r="M139" s="39"/>
    </row>
    <row r="140" spans="1:13" ht="1.05" customHeight="1">
      <c r="A140" s="39"/>
      <c r="B140" s="39"/>
      <c r="C140" s="39"/>
      <c r="D140" s="39"/>
      <c r="E140" s="39"/>
      <c r="F140" s="39"/>
      <c r="G140" s="39"/>
      <c r="H140" s="39"/>
      <c r="I140" s="39"/>
      <c r="J140" s="39"/>
      <c r="K140" s="39"/>
      <c r="L140" s="39"/>
      <c r="M140" s="39"/>
    </row>
    <row r="141" spans="1:13" ht="10.95" customHeight="1">
      <c r="A141" s="41">
        <v>540061</v>
      </c>
      <c r="B141" s="5" t="s">
        <v>412</v>
      </c>
      <c r="C141" s="5" t="s">
        <v>370</v>
      </c>
      <c r="D141" s="41">
        <v>0</v>
      </c>
      <c r="E141" s="41">
        <v>2</v>
      </c>
      <c r="F141" s="39"/>
      <c r="G141" s="5" t="s">
        <v>413</v>
      </c>
      <c r="H141" s="41">
        <v>2</v>
      </c>
      <c r="I141" s="44">
        <v>1996</v>
      </c>
      <c r="J141" s="41">
        <v>5</v>
      </c>
      <c r="K141" s="41">
        <v>1</v>
      </c>
      <c r="L141" s="5" t="s">
        <v>374</v>
      </c>
      <c r="M141" s="39"/>
    </row>
    <row r="142" spans="1:13" ht="1.05" customHeight="1">
      <c r="A142" s="39"/>
      <c r="B142" s="39"/>
      <c r="C142" s="39"/>
      <c r="D142" s="39"/>
      <c r="E142" s="39"/>
      <c r="F142" s="39"/>
      <c r="G142" s="39"/>
      <c r="H142" s="39"/>
      <c r="I142" s="39"/>
      <c r="J142" s="39"/>
      <c r="K142" s="39"/>
      <c r="L142" s="39"/>
      <c r="M142" s="39"/>
    </row>
    <row r="143" spans="1:13" ht="10.95" customHeight="1">
      <c r="A143" s="41">
        <v>540062</v>
      </c>
      <c r="B143" s="5" t="s">
        <v>416</v>
      </c>
      <c r="C143" s="5" t="s">
        <v>370</v>
      </c>
      <c r="D143" s="41">
        <v>0</v>
      </c>
      <c r="E143" s="41">
        <v>0</v>
      </c>
      <c r="F143" s="39"/>
      <c r="G143" s="39"/>
      <c r="H143" s="41">
        <v>0</v>
      </c>
      <c r="I143" s="41">
        <v>665</v>
      </c>
      <c r="J143" s="41">
        <v>2</v>
      </c>
      <c r="K143" s="41">
        <v>0</v>
      </c>
      <c r="L143" s="5" t="s">
        <v>374</v>
      </c>
      <c r="M143" s="39"/>
    </row>
    <row r="144" spans="1:13" ht="1.05" customHeight="1">
      <c r="A144" s="39"/>
      <c r="B144" s="39"/>
      <c r="C144" s="39"/>
      <c r="D144" s="39"/>
      <c r="E144" s="39"/>
      <c r="F144" s="39"/>
      <c r="G144" s="39"/>
      <c r="H144" s="39"/>
      <c r="I144" s="39"/>
      <c r="J144" s="39"/>
      <c r="K144" s="39"/>
      <c r="L144" s="39"/>
      <c r="M144" s="39"/>
    </row>
    <row r="145" spans="1:13" ht="10.95" customHeight="1">
      <c r="A145" s="41">
        <v>540063</v>
      </c>
      <c r="B145" s="5" t="s">
        <v>419</v>
      </c>
      <c r="C145" s="5" t="s">
        <v>420</v>
      </c>
      <c r="D145" s="41">
        <v>0</v>
      </c>
      <c r="E145" s="41">
        <v>78</v>
      </c>
      <c r="F145" s="5" t="s">
        <v>421</v>
      </c>
      <c r="G145" s="5" t="s">
        <v>422</v>
      </c>
      <c r="H145" s="41">
        <v>37</v>
      </c>
      <c r="I145" s="44">
        <v>29000</v>
      </c>
      <c r="J145" s="41">
        <v>109</v>
      </c>
      <c r="K145" s="41">
        <v>75</v>
      </c>
      <c r="L145" s="5" t="s">
        <v>426</v>
      </c>
      <c r="M145" s="39"/>
    </row>
    <row r="146" spans="1:13" ht="10.95" customHeight="1">
      <c r="A146" s="41">
        <v>540241</v>
      </c>
      <c r="B146" s="5" t="s">
        <v>429</v>
      </c>
      <c r="C146" s="5" t="s">
        <v>420</v>
      </c>
      <c r="D146" s="41">
        <v>0</v>
      </c>
      <c r="E146" s="41">
        <v>5</v>
      </c>
      <c r="F146" s="5" t="s">
        <v>430</v>
      </c>
      <c r="G146" s="39"/>
      <c r="H146" s="41">
        <v>0</v>
      </c>
      <c r="I146" s="44">
        <v>4031</v>
      </c>
      <c r="J146" s="41">
        <v>5</v>
      </c>
      <c r="K146" s="41">
        <v>15</v>
      </c>
      <c r="L146" s="5" t="s">
        <v>426</v>
      </c>
      <c r="M146" s="39"/>
    </row>
    <row r="147" spans="1:13" ht="1.05" customHeight="1">
      <c r="A147" s="39"/>
      <c r="B147" s="39"/>
      <c r="C147" s="39"/>
      <c r="D147" s="39"/>
      <c r="E147" s="39"/>
      <c r="F147" s="39"/>
      <c r="G147" s="39"/>
      <c r="H147" s="39"/>
      <c r="I147" s="39"/>
      <c r="J147" s="39"/>
      <c r="K147" s="39"/>
      <c r="L147" s="39"/>
      <c r="M147" s="39"/>
    </row>
    <row r="148" spans="1:13" ht="10.95" customHeight="1">
      <c r="A148" s="41">
        <v>540064</v>
      </c>
      <c r="B148" s="5" t="s">
        <v>433</v>
      </c>
      <c r="C148" s="5" t="s">
        <v>420</v>
      </c>
      <c r="D148" s="41">
        <v>0</v>
      </c>
      <c r="E148" s="41">
        <v>25</v>
      </c>
      <c r="F148" s="5" t="s">
        <v>421</v>
      </c>
      <c r="G148" s="5" t="s">
        <v>434</v>
      </c>
      <c r="H148" s="41">
        <v>19</v>
      </c>
      <c r="I148" s="44">
        <v>3464</v>
      </c>
      <c r="J148" s="41">
        <v>6</v>
      </c>
      <c r="K148" s="41">
        <v>9</v>
      </c>
      <c r="L148" s="5" t="s">
        <v>426</v>
      </c>
      <c r="M148" s="39"/>
    </row>
    <row r="149" spans="1:13" ht="1.05" customHeight="1">
      <c r="A149" s="39"/>
      <c r="B149" s="39"/>
      <c r="C149" s="39"/>
      <c r="D149" s="39"/>
      <c r="E149" s="39"/>
      <c r="F149" s="39"/>
      <c r="G149" s="39"/>
      <c r="H149" s="39"/>
      <c r="I149" s="39"/>
      <c r="J149" s="39"/>
      <c r="K149" s="39"/>
      <c r="L149" s="39"/>
      <c r="M149" s="39"/>
    </row>
    <row r="150" spans="1:13" ht="10.95" customHeight="1">
      <c r="A150" s="41">
        <v>540066</v>
      </c>
      <c r="B150" s="5" t="s">
        <v>437</v>
      </c>
      <c r="C150" s="5" t="s">
        <v>438</v>
      </c>
      <c r="D150" s="41">
        <v>0</v>
      </c>
      <c r="E150" s="41">
        <v>0</v>
      </c>
      <c r="F150" s="39"/>
      <c r="G150" s="5" t="s">
        <v>439</v>
      </c>
      <c r="H150" s="41">
        <v>0</v>
      </c>
      <c r="I150" s="44">
        <v>3023</v>
      </c>
      <c r="J150" s="41">
        <v>21</v>
      </c>
      <c r="K150" s="41">
        <v>9</v>
      </c>
      <c r="L150" s="5" t="s">
        <v>441</v>
      </c>
      <c r="M150" s="39"/>
    </row>
    <row r="151" spans="1:13" ht="1.05" customHeight="1">
      <c r="A151" s="39"/>
      <c r="B151" s="39"/>
      <c r="C151" s="39"/>
      <c r="D151" s="39"/>
      <c r="E151" s="39"/>
      <c r="F151" s="39"/>
      <c r="G151" s="39"/>
      <c r="H151" s="39"/>
      <c r="I151" s="39"/>
      <c r="J151" s="39"/>
      <c r="K151" s="39"/>
      <c r="L151" s="39"/>
      <c r="M151" s="39"/>
    </row>
    <row r="152" spans="1:13" ht="10.95" customHeight="1">
      <c r="A152" s="41">
        <v>540067</v>
      </c>
      <c r="B152" s="5" t="s">
        <v>443</v>
      </c>
      <c r="C152" s="5" t="s">
        <v>438</v>
      </c>
      <c r="D152" s="41">
        <v>0</v>
      </c>
      <c r="E152" s="41">
        <v>2</v>
      </c>
      <c r="F152" s="39"/>
      <c r="G152" s="5" t="s">
        <v>444</v>
      </c>
      <c r="H152" s="41">
        <v>0</v>
      </c>
      <c r="I152" s="41">
        <v>312</v>
      </c>
      <c r="J152" s="41">
        <v>6</v>
      </c>
      <c r="K152" s="41">
        <v>3</v>
      </c>
      <c r="L152" s="5" t="s">
        <v>441</v>
      </c>
      <c r="M152" s="39"/>
    </row>
    <row r="153" spans="1:13" ht="1.05" customHeight="1">
      <c r="A153" s="39"/>
      <c r="B153" s="39"/>
      <c r="C153" s="39"/>
      <c r="D153" s="39"/>
      <c r="E153" s="39"/>
      <c r="F153" s="39"/>
      <c r="G153" s="39"/>
      <c r="H153" s="39"/>
      <c r="I153" s="39"/>
      <c r="J153" s="39"/>
      <c r="K153" s="39"/>
      <c r="L153" s="39"/>
      <c r="M153" s="39"/>
    </row>
    <row r="154" spans="1:13" ht="10.95" customHeight="1">
      <c r="A154" s="41">
        <v>540065</v>
      </c>
      <c r="B154" s="5" t="s">
        <v>447</v>
      </c>
      <c r="C154" s="5" t="s">
        <v>438</v>
      </c>
      <c r="D154" s="41">
        <v>0</v>
      </c>
      <c r="E154" s="41">
        <v>58</v>
      </c>
      <c r="F154" s="39"/>
      <c r="G154" s="5" t="s">
        <v>449</v>
      </c>
      <c r="H154" s="41">
        <v>25</v>
      </c>
      <c r="I154" s="44">
        <v>51516</v>
      </c>
      <c r="J154" s="41">
        <v>165</v>
      </c>
      <c r="K154" s="41">
        <v>111</v>
      </c>
      <c r="L154" s="5" t="s">
        <v>441</v>
      </c>
      <c r="M154" s="5" t="s">
        <v>48</v>
      </c>
    </row>
    <row r="155" spans="1:13" ht="1.05" customHeight="1">
      <c r="A155" s="39"/>
      <c r="B155" s="39"/>
      <c r="C155" s="39"/>
      <c r="D155" s="39"/>
      <c r="E155" s="39"/>
      <c r="F155" s="39"/>
      <c r="G155" s="39"/>
      <c r="H155" s="39"/>
      <c r="I155" s="39"/>
      <c r="J155" s="39"/>
      <c r="K155" s="39"/>
      <c r="L155" s="39"/>
      <c r="M155" s="39"/>
    </row>
    <row r="156" spans="1:13" ht="10.95" customHeight="1">
      <c r="A156" s="41">
        <v>540068</v>
      </c>
      <c r="B156" s="5" t="s">
        <v>453</v>
      </c>
      <c r="C156" s="5" t="s">
        <v>438</v>
      </c>
      <c r="D156" s="41">
        <v>0</v>
      </c>
      <c r="E156" s="41">
        <v>6</v>
      </c>
      <c r="F156" s="39"/>
      <c r="G156" s="5" t="s">
        <v>454</v>
      </c>
      <c r="H156" s="41">
        <v>0</v>
      </c>
      <c r="I156" s="44">
        <v>4200</v>
      </c>
      <c r="J156" s="41">
        <v>15</v>
      </c>
      <c r="K156" s="41">
        <v>16</v>
      </c>
      <c r="L156" s="5" t="s">
        <v>441</v>
      </c>
      <c r="M156" s="39"/>
    </row>
    <row r="157" spans="1:13" ht="1.05" customHeight="1">
      <c r="A157" s="39"/>
      <c r="B157" s="39"/>
      <c r="C157" s="39"/>
      <c r="D157" s="39"/>
      <c r="E157" s="39"/>
      <c r="F157" s="39"/>
      <c r="G157" s="39"/>
      <c r="H157" s="39"/>
      <c r="I157" s="39"/>
      <c r="J157" s="39"/>
      <c r="K157" s="39"/>
      <c r="L157" s="39"/>
      <c r="M157" s="39"/>
    </row>
    <row r="158" spans="1:13" ht="10.95" customHeight="1">
      <c r="A158" s="41">
        <v>540069</v>
      </c>
      <c r="B158" s="5" t="s">
        <v>457</v>
      </c>
      <c r="C158" s="5" t="s">
        <v>438</v>
      </c>
      <c r="D158" s="41">
        <v>0</v>
      </c>
      <c r="E158" s="41">
        <v>0</v>
      </c>
      <c r="F158" s="39"/>
      <c r="G158" s="5" t="s">
        <v>458</v>
      </c>
      <c r="H158" s="41">
        <v>0</v>
      </c>
      <c r="I158" s="44">
        <v>1204</v>
      </c>
      <c r="J158" s="41">
        <v>17</v>
      </c>
      <c r="K158" s="41">
        <v>19</v>
      </c>
      <c r="L158" s="5" t="s">
        <v>441</v>
      </c>
      <c r="M158" s="39"/>
    </row>
    <row r="159" spans="1:13" ht="1.05" customHeight="1">
      <c r="A159" s="39"/>
      <c r="B159" s="39"/>
      <c r="C159" s="39"/>
      <c r="D159" s="39"/>
      <c r="E159" s="39"/>
      <c r="F159" s="39"/>
      <c r="G159" s="39"/>
      <c r="H159" s="39"/>
      <c r="I159" s="39"/>
      <c r="J159" s="39"/>
      <c r="K159" s="39"/>
      <c r="L159" s="39"/>
      <c r="M159" s="39"/>
    </row>
    <row r="160" spans="1:13" ht="10.95" customHeight="1">
      <c r="A160" s="41">
        <v>540071</v>
      </c>
      <c r="B160" s="5" t="s">
        <v>461</v>
      </c>
      <c r="C160" s="5" t="s">
        <v>462</v>
      </c>
      <c r="D160" s="41">
        <v>0</v>
      </c>
      <c r="E160" s="41">
        <v>0</v>
      </c>
      <c r="F160" s="5" t="s">
        <v>463</v>
      </c>
      <c r="G160" s="5" t="s">
        <v>464</v>
      </c>
      <c r="H160" s="41">
        <v>0</v>
      </c>
      <c r="I160" s="44">
        <v>1259</v>
      </c>
      <c r="J160" s="41">
        <v>14</v>
      </c>
      <c r="K160" s="41">
        <v>11</v>
      </c>
      <c r="L160" s="5" t="s">
        <v>466</v>
      </c>
      <c r="M160" s="39"/>
    </row>
    <row r="161" spans="1:13" ht="1.05" customHeight="1">
      <c r="A161" s="39"/>
      <c r="B161" s="39"/>
      <c r="C161" s="39"/>
      <c r="D161" s="39"/>
      <c r="E161" s="39"/>
      <c r="F161" s="39"/>
      <c r="G161" s="39"/>
      <c r="H161" s="39"/>
      <c r="I161" s="39"/>
      <c r="J161" s="39"/>
      <c r="K161" s="39"/>
      <c r="L161" s="39"/>
      <c r="M161" s="39"/>
    </row>
    <row r="162" spans="1:13" ht="10.95" customHeight="1">
      <c r="A162" s="41">
        <v>540072</v>
      </c>
      <c r="B162" s="5" t="s">
        <v>468</v>
      </c>
      <c r="C162" s="5" t="s">
        <v>462</v>
      </c>
      <c r="D162" s="41">
        <v>0</v>
      </c>
      <c r="E162" s="41">
        <v>0</v>
      </c>
      <c r="F162" s="5" t="s">
        <v>463</v>
      </c>
      <c r="G162" s="5" t="s">
        <v>469</v>
      </c>
      <c r="H162" s="41">
        <v>0</v>
      </c>
      <c r="I162" s="41">
        <v>860</v>
      </c>
      <c r="J162" s="41">
        <v>3</v>
      </c>
      <c r="K162" s="41">
        <v>5</v>
      </c>
      <c r="L162" s="5" t="s">
        <v>466</v>
      </c>
      <c r="M162" s="39"/>
    </row>
    <row r="163" spans="1:13" ht="1.05" customHeight="1">
      <c r="A163" s="39"/>
      <c r="B163" s="39"/>
      <c r="C163" s="39"/>
      <c r="D163" s="39"/>
      <c r="E163" s="39"/>
      <c r="F163" s="39"/>
      <c r="G163" s="39"/>
      <c r="H163" s="39"/>
      <c r="I163" s="39"/>
      <c r="J163" s="39"/>
      <c r="K163" s="39"/>
      <c r="L163" s="39"/>
      <c r="M163" s="39"/>
    </row>
    <row r="164" spans="1:13" ht="10.95" customHeight="1">
      <c r="A164" s="41">
        <v>540073</v>
      </c>
      <c r="B164" s="5" t="s">
        <v>472</v>
      </c>
      <c r="C164" s="5" t="s">
        <v>462</v>
      </c>
      <c r="D164" s="41">
        <v>0</v>
      </c>
      <c r="E164" s="41">
        <v>113</v>
      </c>
      <c r="F164" s="5" t="s">
        <v>474</v>
      </c>
      <c r="G164" s="5" t="s">
        <v>475</v>
      </c>
      <c r="H164" s="41">
        <v>16</v>
      </c>
      <c r="I164" s="44">
        <v>53228</v>
      </c>
      <c r="J164" s="41">
        <v>180</v>
      </c>
      <c r="K164" s="41">
        <v>169</v>
      </c>
      <c r="L164" s="5" t="s">
        <v>479</v>
      </c>
      <c r="M164" s="5" t="s">
        <v>48</v>
      </c>
    </row>
    <row r="165" spans="1:13" ht="1.05" customHeight="1">
      <c r="A165" s="39"/>
      <c r="B165" s="39"/>
      <c r="C165" s="39"/>
      <c r="D165" s="39"/>
      <c r="E165" s="39"/>
      <c r="F165" s="39"/>
      <c r="G165" s="39"/>
      <c r="H165" s="39"/>
      <c r="I165" s="39"/>
      <c r="J165" s="39"/>
      <c r="K165" s="39"/>
      <c r="L165" s="39"/>
      <c r="M165" s="39"/>
    </row>
    <row r="166" spans="1:13" ht="10.95" customHeight="1">
      <c r="A166" s="41">
        <v>540074</v>
      </c>
      <c r="B166" s="5" t="s">
        <v>481</v>
      </c>
      <c r="C166" s="5" t="s">
        <v>462</v>
      </c>
      <c r="D166" s="41">
        <v>0</v>
      </c>
      <c r="E166" s="41">
        <v>2</v>
      </c>
      <c r="F166" s="5" t="s">
        <v>482</v>
      </c>
      <c r="G166" s="5" t="s">
        <v>483</v>
      </c>
      <c r="H166" s="41">
        <v>2</v>
      </c>
      <c r="I166" s="44">
        <v>1720</v>
      </c>
      <c r="J166" s="41">
        <v>10</v>
      </c>
      <c r="K166" s="41">
        <v>13</v>
      </c>
      <c r="L166" s="5" t="s">
        <v>466</v>
      </c>
      <c r="M166" s="39"/>
    </row>
    <row r="167" spans="1:13" ht="1.05" customHeight="1">
      <c r="A167" s="39"/>
      <c r="B167" s="39"/>
      <c r="C167" s="39"/>
      <c r="D167" s="39"/>
      <c r="E167" s="39"/>
      <c r="F167" s="39"/>
      <c r="G167" s="39"/>
      <c r="H167" s="39"/>
      <c r="I167" s="39"/>
      <c r="J167" s="39"/>
      <c r="K167" s="39"/>
      <c r="L167" s="39"/>
      <c r="M167" s="39"/>
    </row>
    <row r="168" spans="1:13" ht="10.95" customHeight="1">
      <c r="A168" s="41">
        <v>540075</v>
      </c>
      <c r="B168" s="5" t="s">
        <v>486</v>
      </c>
      <c r="C168" s="5" t="s">
        <v>462</v>
      </c>
      <c r="D168" s="41">
        <v>0</v>
      </c>
      <c r="E168" s="41">
        <v>24</v>
      </c>
      <c r="F168" s="5" t="s">
        <v>488</v>
      </c>
      <c r="G168" s="5" t="s">
        <v>489</v>
      </c>
      <c r="H168" s="41">
        <v>0</v>
      </c>
      <c r="I168" s="44">
        <v>1250</v>
      </c>
      <c r="J168" s="41">
        <v>6</v>
      </c>
      <c r="K168" s="41">
        <v>35</v>
      </c>
      <c r="L168" s="5" t="s">
        <v>479</v>
      </c>
      <c r="M168" s="39"/>
    </row>
    <row r="169" spans="1:13" ht="1.05" customHeight="1">
      <c r="A169" s="39"/>
      <c r="B169" s="39"/>
      <c r="C169" s="39"/>
      <c r="D169" s="39"/>
      <c r="E169" s="39"/>
      <c r="F169" s="39"/>
      <c r="G169" s="39"/>
      <c r="H169" s="39"/>
      <c r="I169" s="39"/>
      <c r="J169" s="39"/>
      <c r="K169" s="39"/>
      <c r="L169" s="39"/>
      <c r="M169" s="39"/>
    </row>
    <row r="170" spans="1:13" ht="10.95" customHeight="1">
      <c r="A170" s="41">
        <v>540076</v>
      </c>
      <c r="B170" s="5" t="s">
        <v>492</v>
      </c>
      <c r="C170" s="5" t="s">
        <v>462</v>
      </c>
      <c r="D170" s="41">
        <v>0</v>
      </c>
      <c r="E170" s="41">
        <v>15</v>
      </c>
      <c r="F170" s="5" t="s">
        <v>463</v>
      </c>
      <c r="G170" s="5" t="s">
        <v>493</v>
      </c>
      <c r="H170" s="41">
        <v>6</v>
      </c>
      <c r="I170" s="44">
        <v>8000</v>
      </c>
      <c r="J170" s="41">
        <v>89</v>
      </c>
      <c r="K170" s="41">
        <v>134</v>
      </c>
      <c r="L170" s="5" t="s">
        <v>466</v>
      </c>
      <c r="M170" s="39"/>
    </row>
    <row r="171" spans="1:13" ht="1.05" customHeight="1">
      <c r="A171" s="39"/>
      <c r="B171" s="39"/>
      <c r="C171" s="39"/>
      <c r="D171" s="39"/>
      <c r="E171" s="39"/>
      <c r="F171" s="39"/>
      <c r="G171" s="39"/>
      <c r="H171" s="39"/>
      <c r="I171" s="39"/>
      <c r="J171" s="39"/>
      <c r="K171" s="39"/>
      <c r="L171" s="39"/>
      <c r="M171" s="39"/>
    </row>
    <row r="172" spans="1:13" ht="10.95" customHeight="1">
      <c r="A172" s="41">
        <v>540077</v>
      </c>
      <c r="B172" s="5" t="s">
        <v>497</v>
      </c>
      <c r="C172" s="5" t="s">
        <v>462</v>
      </c>
      <c r="D172" s="41">
        <v>0</v>
      </c>
      <c r="E172" s="41">
        <v>0</v>
      </c>
      <c r="F172" s="5" t="s">
        <v>498</v>
      </c>
      <c r="G172" s="5" t="s">
        <v>469</v>
      </c>
      <c r="H172" s="41">
        <v>0</v>
      </c>
      <c r="I172" s="44">
        <v>1155</v>
      </c>
      <c r="J172" s="41">
        <v>6</v>
      </c>
      <c r="K172" s="41">
        <v>9</v>
      </c>
      <c r="L172" s="5" t="s">
        <v>466</v>
      </c>
      <c r="M172" s="39"/>
    </row>
    <row r="173" spans="1:13" ht="1.05" customHeight="1">
      <c r="A173" s="39"/>
      <c r="B173" s="39"/>
      <c r="C173" s="39"/>
      <c r="D173" s="39"/>
      <c r="E173" s="39"/>
      <c r="F173" s="39"/>
      <c r="G173" s="39"/>
      <c r="H173" s="39"/>
      <c r="I173" s="39"/>
      <c r="J173" s="39"/>
      <c r="K173" s="39"/>
      <c r="L173" s="39"/>
      <c r="M173" s="39"/>
    </row>
    <row r="174" spans="1:13" ht="10.95" customHeight="1">
      <c r="A174" s="41">
        <v>540078</v>
      </c>
      <c r="B174" s="5" t="s">
        <v>501</v>
      </c>
      <c r="C174" s="5" t="s">
        <v>462</v>
      </c>
      <c r="D174" s="41">
        <v>0</v>
      </c>
      <c r="E174" s="41">
        <v>0</v>
      </c>
      <c r="F174" s="5" t="s">
        <v>463</v>
      </c>
      <c r="G174" s="39"/>
      <c r="H174" s="41">
        <v>0</v>
      </c>
      <c r="I174" s="41">
        <v>800</v>
      </c>
      <c r="J174" s="41">
        <v>3</v>
      </c>
      <c r="K174" s="41">
        <v>6</v>
      </c>
      <c r="L174" s="5" t="s">
        <v>466</v>
      </c>
      <c r="M174" s="39"/>
    </row>
    <row r="175" spans="1:13" ht="1.05" customHeight="1">
      <c r="A175" s="39"/>
      <c r="B175" s="39"/>
      <c r="C175" s="39"/>
      <c r="D175" s="39"/>
      <c r="E175" s="39"/>
      <c r="F175" s="39"/>
      <c r="G175" s="39"/>
      <c r="H175" s="39"/>
      <c r="I175" s="39"/>
      <c r="J175" s="39"/>
      <c r="K175" s="39"/>
      <c r="L175" s="39"/>
      <c r="M175" s="39"/>
    </row>
    <row r="176" spans="1:13" ht="10.95" customHeight="1">
      <c r="A176" s="41">
        <v>540279</v>
      </c>
      <c r="B176" s="5" t="s">
        <v>504</v>
      </c>
      <c r="C176" s="5" t="s">
        <v>462</v>
      </c>
      <c r="D176" s="41">
        <v>0</v>
      </c>
      <c r="E176" s="41">
        <v>0</v>
      </c>
      <c r="F176" s="5" t="s">
        <v>498</v>
      </c>
      <c r="G176" s="5" t="s">
        <v>469</v>
      </c>
      <c r="H176" s="41">
        <v>0</v>
      </c>
      <c r="I176" s="44">
        <v>1000</v>
      </c>
      <c r="J176" s="41">
        <v>2</v>
      </c>
      <c r="K176" s="41">
        <v>0</v>
      </c>
      <c r="L176" s="5" t="s">
        <v>466</v>
      </c>
      <c r="M176" s="39"/>
    </row>
    <row r="177" spans="1:13" ht="1.05" customHeight="1">
      <c r="A177" s="39"/>
      <c r="B177" s="39"/>
      <c r="C177" s="39"/>
      <c r="D177" s="39"/>
      <c r="E177" s="39"/>
      <c r="F177" s="39"/>
      <c r="G177" s="39"/>
      <c r="H177" s="39"/>
      <c r="I177" s="39"/>
      <c r="J177" s="39"/>
      <c r="K177" s="39"/>
      <c r="L177" s="39"/>
      <c r="M177" s="39"/>
    </row>
    <row r="178" spans="1:13" ht="10.95" customHeight="1">
      <c r="A178" s="41">
        <v>540070</v>
      </c>
      <c r="B178" s="5" t="s">
        <v>506</v>
      </c>
      <c r="C178" s="5" t="s">
        <v>462</v>
      </c>
      <c r="D178" s="41">
        <v>0</v>
      </c>
      <c r="E178" s="41">
        <v>562</v>
      </c>
      <c r="F178" s="5" t="s">
        <v>508</v>
      </c>
      <c r="G178" s="5" t="s">
        <v>509</v>
      </c>
      <c r="H178" s="41">
        <v>120</v>
      </c>
      <c r="I178" s="44">
        <v>191018</v>
      </c>
      <c r="J178" s="41">
        <v>484</v>
      </c>
      <c r="K178" s="41">
        <v>808</v>
      </c>
      <c r="L178" s="5" t="s">
        <v>479</v>
      </c>
      <c r="M178" s="5" t="s">
        <v>48</v>
      </c>
    </row>
    <row r="179" spans="1:13" ht="1.05" customHeight="1">
      <c r="A179" s="39"/>
      <c r="B179" s="39"/>
      <c r="C179" s="39"/>
      <c r="D179" s="39"/>
      <c r="E179" s="39"/>
      <c r="F179" s="39"/>
      <c r="G179" s="39"/>
      <c r="H179" s="39"/>
      <c r="I179" s="39"/>
      <c r="J179" s="39"/>
      <c r="K179" s="39"/>
      <c r="L179" s="39"/>
      <c r="M179" s="39"/>
    </row>
    <row r="180" spans="1:13" ht="10.95" customHeight="1">
      <c r="A180" s="41">
        <v>540079</v>
      </c>
      <c r="B180" s="5" t="s">
        <v>515</v>
      </c>
      <c r="C180" s="5" t="s">
        <v>462</v>
      </c>
      <c r="D180" s="41">
        <v>0</v>
      </c>
      <c r="E180" s="41">
        <v>5</v>
      </c>
      <c r="F180" s="5" t="s">
        <v>482</v>
      </c>
      <c r="G180" s="5" t="s">
        <v>516</v>
      </c>
      <c r="H180" s="41">
        <v>0</v>
      </c>
      <c r="I180" s="44">
        <v>1850</v>
      </c>
      <c r="J180" s="41">
        <v>1</v>
      </c>
      <c r="K180" s="41">
        <v>2</v>
      </c>
      <c r="L180" s="5" t="s">
        <v>466</v>
      </c>
      <c r="M180" s="39"/>
    </row>
    <row r="181" spans="1:13" ht="1.05" customHeight="1">
      <c r="A181" s="39"/>
      <c r="B181" s="39"/>
      <c r="C181" s="39"/>
      <c r="D181" s="39"/>
      <c r="E181" s="39"/>
      <c r="F181" s="39"/>
      <c r="G181" s="39"/>
      <c r="H181" s="39"/>
      <c r="I181" s="39"/>
      <c r="J181" s="39"/>
      <c r="K181" s="39"/>
      <c r="L181" s="39"/>
      <c r="M181" s="39"/>
    </row>
    <row r="182" spans="1:13" ht="10.95" customHeight="1">
      <c r="A182" s="41">
        <v>540082</v>
      </c>
      <c r="B182" s="5" t="s">
        <v>519</v>
      </c>
      <c r="C182" s="5" t="s">
        <v>462</v>
      </c>
      <c r="D182" s="41">
        <v>0</v>
      </c>
      <c r="E182" s="41">
        <v>13</v>
      </c>
      <c r="F182" s="5" t="s">
        <v>520</v>
      </c>
      <c r="G182" s="5" t="s">
        <v>469</v>
      </c>
      <c r="H182" s="41">
        <v>0</v>
      </c>
      <c r="I182" s="41">
        <v>750</v>
      </c>
      <c r="J182" s="41">
        <v>2</v>
      </c>
      <c r="K182" s="41">
        <v>5</v>
      </c>
      <c r="L182" s="5" t="s">
        <v>466</v>
      </c>
      <c r="M182" s="39"/>
    </row>
    <row r="183" spans="1:13" ht="1.05" customHeight="1">
      <c r="A183" s="39"/>
      <c r="B183" s="39"/>
      <c r="C183" s="39"/>
      <c r="D183" s="39"/>
      <c r="E183" s="39"/>
      <c r="F183" s="39"/>
      <c r="G183" s="39"/>
      <c r="H183" s="39"/>
      <c r="I183" s="39"/>
      <c r="J183" s="39"/>
      <c r="K183" s="39"/>
      <c r="L183" s="39"/>
      <c r="M183" s="39"/>
    </row>
    <row r="184" spans="1:13" ht="10.95" customHeight="1">
      <c r="A184" s="41">
        <v>540223</v>
      </c>
      <c r="B184" s="5" t="s">
        <v>523</v>
      </c>
      <c r="C184" s="5" t="s">
        <v>462</v>
      </c>
      <c r="D184" s="41">
        <v>0</v>
      </c>
      <c r="E184" s="41">
        <v>29</v>
      </c>
      <c r="F184" s="5" t="s">
        <v>525</v>
      </c>
      <c r="G184" s="5" t="s">
        <v>526</v>
      </c>
      <c r="H184" s="41">
        <v>8</v>
      </c>
      <c r="I184" s="44">
        <v>14000</v>
      </c>
      <c r="J184" s="41">
        <v>22</v>
      </c>
      <c r="K184" s="41">
        <v>30</v>
      </c>
      <c r="L184" s="5" t="s">
        <v>466</v>
      </c>
      <c r="M184" s="39"/>
    </row>
    <row r="185" spans="1:13" ht="1.05" customHeight="1">
      <c r="A185" s="39"/>
      <c r="B185" s="39"/>
      <c r="C185" s="39"/>
      <c r="D185" s="39"/>
      <c r="E185" s="39"/>
      <c r="F185" s="39"/>
      <c r="G185" s="39"/>
      <c r="H185" s="39"/>
      <c r="I185" s="39"/>
      <c r="J185" s="39"/>
      <c r="K185" s="39"/>
      <c r="L185" s="39"/>
      <c r="M185" s="39"/>
    </row>
    <row r="186" spans="1:13" ht="10.95" customHeight="1">
      <c r="A186" s="41">
        <v>540083</v>
      </c>
      <c r="B186" s="5" t="s">
        <v>530</v>
      </c>
      <c r="C186" s="5" t="s">
        <v>462</v>
      </c>
      <c r="D186" s="41">
        <v>0</v>
      </c>
      <c r="E186" s="41">
        <v>3</v>
      </c>
      <c r="F186" s="5" t="s">
        <v>531</v>
      </c>
      <c r="G186" s="5" t="s">
        <v>532</v>
      </c>
      <c r="H186" s="41">
        <v>3</v>
      </c>
      <c r="I186" s="44">
        <v>12250</v>
      </c>
      <c r="J186" s="41">
        <v>39</v>
      </c>
      <c r="K186" s="41">
        <v>33</v>
      </c>
      <c r="L186" s="5" t="s">
        <v>466</v>
      </c>
      <c r="M186" s="39"/>
    </row>
    <row r="187" spans="1:13" ht="1.05" customHeight="1">
      <c r="A187" s="39"/>
      <c r="B187" s="39"/>
      <c r="C187" s="39"/>
      <c r="D187" s="39"/>
      <c r="E187" s="39"/>
      <c r="F187" s="39"/>
      <c r="G187" s="39"/>
      <c r="H187" s="39"/>
      <c r="I187" s="39"/>
      <c r="J187" s="39"/>
      <c r="K187" s="39"/>
      <c r="L187" s="39"/>
      <c r="M187" s="39"/>
    </row>
    <row r="188" spans="1:13">
      <c r="A188" s="41">
        <v>540029</v>
      </c>
      <c r="B188" s="5" t="s">
        <v>536</v>
      </c>
      <c r="C188" s="5" t="s">
        <v>537</v>
      </c>
      <c r="D188" s="41">
        <v>0</v>
      </c>
      <c r="E188" s="41">
        <v>0</v>
      </c>
      <c r="F188" s="5" t="s">
        <v>212</v>
      </c>
      <c r="G188" s="5" t="s">
        <v>227</v>
      </c>
      <c r="H188" s="41">
        <v>0</v>
      </c>
      <c r="I188" s="44">
        <v>1942</v>
      </c>
      <c r="J188" s="41">
        <v>6</v>
      </c>
      <c r="K188" s="41">
        <v>3</v>
      </c>
      <c r="L188" s="5" t="s">
        <v>215</v>
      </c>
      <c r="M188" s="39"/>
    </row>
    <row r="189" spans="1:13" ht="1.05" customHeight="1">
      <c r="A189" s="39"/>
      <c r="B189" s="39"/>
      <c r="C189" s="39"/>
      <c r="D189" s="39"/>
      <c r="E189" s="39"/>
      <c r="F189" s="39"/>
      <c r="G189" s="39"/>
      <c r="H189" s="39"/>
      <c r="I189" s="39"/>
      <c r="J189" s="39"/>
      <c r="K189" s="39"/>
      <c r="L189" s="39"/>
      <c r="M189" s="39"/>
    </row>
    <row r="190" spans="1:13" ht="10.95" customHeight="1">
      <c r="A190" s="41">
        <v>540086</v>
      </c>
      <c r="B190" s="5" t="s">
        <v>540</v>
      </c>
      <c r="C190" s="5" t="s">
        <v>541</v>
      </c>
      <c r="D190" s="41">
        <v>0</v>
      </c>
      <c r="E190" s="41">
        <v>0</v>
      </c>
      <c r="F190" s="5" t="s">
        <v>542</v>
      </c>
      <c r="G190" s="39"/>
      <c r="H190" s="41">
        <v>0</v>
      </c>
      <c r="I190" s="41">
        <v>397</v>
      </c>
      <c r="J190" s="41">
        <v>6</v>
      </c>
      <c r="K190" s="41">
        <v>1</v>
      </c>
      <c r="L190" s="5" t="s">
        <v>107</v>
      </c>
      <c r="M190" s="39"/>
    </row>
    <row r="191" spans="1:13" ht="1.05" customHeight="1">
      <c r="A191" s="39"/>
      <c r="B191" s="39"/>
      <c r="C191" s="39"/>
      <c r="D191" s="39"/>
      <c r="E191" s="39"/>
      <c r="F191" s="39"/>
      <c r="G191" s="39"/>
      <c r="H191" s="39"/>
      <c r="I191" s="39"/>
      <c r="J191" s="39"/>
      <c r="K191" s="39"/>
      <c r="L191" s="39"/>
      <c r="M191" s="39"/>
    </row>
    <row r="192" spans="1:13" ht="10.95" customHeight="1">
      <c r="A192" s="41">
        <v>540085</v>
      </c>
      <c r="B192" s="5" t="s">
        <v>545</v>
      </c>
      <c r="C192" s="5" t="s">
        <v>541</v>
      </c>
      <c r="D192" s="41">
        <v>0</v>
      </c>
      <c r="E192" s="41">
        <v>12</v>
      </c>
      <c r="F192" s="5" t="s">
        <v>546</v>
      </c>
      <c r="G192" s="39"/>
      <c r="H192" s="41">
        <v>8</v>
      </c>
      <c r="I192" s="44">
        <v>16900</v>
      </c>
      <c r="J192" s="41">
        <v>152</v>
      </c>
      <c r="K192" s="41">
        <v>43</v>
      </c>
      <c r="L192" s="5" t="s">
        <v>107</v>
      </c>
      <c r="M192" s="39"/>
    </row>
    <row r="193" spans="1:13" ht="1.05" customHeight="1">
      <c r="A193" s="39"/>
      <c r="B193" s="39"/>
      <c r="C193" s="39"/>
      <c r="D193" s="39"/>
      <c r="E193" s="39"/>
      <c r="F193" s="39"/>
      <c r="G193" s="39"/>
      <c r="H193" s="39"/>
      <c r="I193" s="39"/>
      <c r="J193" s="39"/>
      <c r="K193" s="39"/>
      <c r="L193" s="39"/>
      <c r="M193" s="39"/>
    </row>
    <row r="194" spans="1:13" ht="10.95" customHeight="1">
      <c r="A194" s="41">
        <v>540087</v>
      </c>
      <c r="B194" s="5" t="s">
        <v>549</v>
      </c>
      <c r="C194" s="5" t="s">
        <v>541</v>
      </c>
      <c r="D194" s="41">
        <v>10</v>
      </c>
      <c r="E194" s="41">
        <v>34</v>
      </c>
      <c r="F194" s="5" t="s">
        <v>550</v>
      </c>
      <c r="G194" s="5" t="s">
        <v>256</v>
      </c>
      <c r="H194" s="41">
        <v>2</v>
      </c>
      <c r="I194" s="44">
        <v>4300</v>
      </c>
      <c r="J194" s="41">
        <v>47</v>
      </c>
      <c r="K194" s="41">
        <v>19</v>
      </c>
      <c r="L194" s="5" t="s">
        <v>107</v>
      </c>
      <c r="M194" s="39"/>
    </row>
    <row r="195" spans="1:13" ht="1.05" customHeight="1">
      <c r="A195" s="39"/>
      <c r="B195" s="39"/>
      <c r="C195" s="39"/>
      <c r="D195" s="39"/>
      <c r="E195" s="39"/>
      <c r="F195" s="39"/>
      <c r="G195" s="39"/>
      <c r="H195" s="39"/>
      <c r="I195" s="39"/>
      <c r="J195" s="39"/>
      <c r="K195" s="39"/>
      <c r="L195" s="39"/>
      <c r="M195" s="39"/>
    </row>
    <row r="196" spans="1:13" ht="10.95" customHeight="1">
      <c r="A196" s="41">
        <v>540089</v>
      </c>
      <c r="B196" s="5" t="s">
        <v>554</v>
      </c>
      <c r="C196" s="5" t="s">
        <v>555</v>
      </c>
      <c r="D196" s="41">
        <v>0</v>
      </c>
      <c r="E196" s="41">
        <v>6</v>
      </c>
      <c r="F196" s="5" t="s">
        <v>556</v>
      </c>
      <c r="G196" s="5" t="s">
        <v>557</v>
      </c>
      <c r="H196" s="41">
        <v>1</v>
      </c>
      <c r="I196" s="44">
        <v>1015</v>
      </c>
      <c r="J196" s="41">
        <v>8</v>
      </c>
      <c r="K196" s="41">
        <v>14</v>
      </c>
      <c r="L196" s="5" t="s">
        <v>559</v>
      </c>
      <c r="M196" s="39"/>
    </row>
    <row r="197" spans="1:13" ht="1.05" customHeight="1">
      <c r="A197" s="39"/>
      <c r="B197" s="39"/>
      <c r="C197" s="39"/>
      <c r="D197" s="39"/>
      <c r="E197" s="39"/>
      <c r="F197" s="39"/>
      <c r="G197" s="39"/>
      <c r="H197" s="39"/>
      <c r="I197" s="39"/>
      <c r="J197" s="39"/>
      <c r="K197" s="39"/>
      <c r="L197" s="39"/>
      <c r="M197" s="39"/>
    </row>
    <row r="198" spans="1:13" ht="10.95" customHeight="1">
      <c r="A198" s="41">
        <v>540088</v>
      </c>
      <c r="B198" s="5" t="s">
        <v>561</v>
      </c>
      <c r="C198" s="5" t="s">
        <v>555</v>
      </c>
      <c r="D198" s="41">
        <v>0</v>
      </c>
      <c r="E198" s="41">
        <v>114</v>
      </c>
      <c r="F198" s="5" t="s">
        <v>563</v>
      </c>
      <c r="G198" s="39"/>
      <c r="H198" s="41">
        <v>42</v>
      </c>
      <c r="I198" s="44">
        <v>22108</v>
      </c>
      <c r="J198" s="41">
        <v>128</v>
      </c>
      <c r="K198" s="41">
        <v>80</v>
      </c>
      <c r="L198" s="5" t="s">
        <v>559</v>
      </c>
      <c r="M198" s="39"/>
    </row>
    <row r="199" spans="1:13" ht="1.05" customHeight="1">
      <c r="A199" s="39"/>
      <c r="B199" s="39"/>
      <c r="C199" s="39"/>
      <c r="D199" s="39"/>
      <c r="E199" s="39"/>
      <c r="F199" s="39"/>
      <c r="G199" s="39"/>
      <c r="H199" s="39"/>
      <c r="I199" s="39"/>
      <c r="J199" s="39"/>
      <c r="K199" s="39"/>
      <c r="L199" s="39"/>
      <c r="M199" s="39"/>
    </row>
    <row r="200" spans="1:13" ht="10.95" customHeight="1">
      <c r="A200" s="41">
        <v>540090</v>
      </c>
      <c r="B200" s="5" t="s">
        <v>567</v>
      </c>
      <c r="C200" s="5" t="s">
        <v>555</v>
      </c>
      <c r="D200" s="41">
        <v>0</v>
      </c>
      <c r="E200" s="41">
        <v>3</v>
      </c>
      <c r="F200" s="39"/>
      <c r="G200" s="5" t="s">
        <v>568</v>
      </c>
      <c r="H200" s="41">
        <v>0</v>
      </c>
      <c r="I200" s="41">
        <v>696</v>
      </c>
      <c r="J200" s="41">
        <v>3</v>
      </c>
      <c r="K200" s="41">
        <v>0</v>
      </c>
      <c r="L200" s="5" t="s">
        <v>559</v>
      </c>
      <c r="M200" s="39"/>
    </row>
    <row r="201" spans="1:13" ht="1.05" customHeight="1">
      <c r="A201" s="39"/>
      <c r="B201" s="39"/>
      <c r="C201" s="39"/>
      <c r="D201" s="39"/>
      <c r="E201" s="39"/>
      <c r="F201" s="39"/>
      <c r="G201" s="39"/>
      <c r="H201" s="39"/>
      <c r="I201" s="39"/>
      <c r="J201" s="39"/>
      <c r="K201" s="39"/>
      <c r="L201" s="39"/>
      <c r="M201" s="39"/>
    </row>
    <row r="202" spans="1:13" ht="10.95" customHeight="1">
      <c r="A202" s="41">
        <v>540092</v>
      </c>
      <c r="B202" s="5" t="s">
        <v>571</v>
      </c>
      <c r="C202" s="5" t="s">
        <v>572</v>
      </c>
      <c r="D202" s="41">
        <v>0</v>
      </c>
      <c r="E202" s="41">
        <v>4</v>
      </c>
      <c r="F202" s="5" t="s">
        <v>573</v>
      </c>
      <c r="G202" s="5" t="s">
        <v>574</v>
      </c>
      <c r="H202" s="41">
        <v>2</v>
      </c>
      <c r="I202" s="44">
        <v>1211</v>
      </c>
      <c r="J202" s="41">
        <v>7</v>
      </c>
      <c r="K202" s="41">
        <v>3</v>
      </c>
      <c r="L202" s="5" t="s">
        <v>466</v>
      </c>
      <c r="M202" s="39"/>
    </row>
    <row r="203" spans="1:13" ht="1.05" customHeight="1">
      <c r="A203" s="39"/>
      <c r="B203" s="39"/>
      <c r="C203" s="39"/>
      <c r="D203" s="39"/>
      <c r="E203" s="39"/>
      <c r="F203" s="39"/>
      <c r="G203" s="39"/>
      <c r="H203" s="39"/>
      <c r="I203" s="39"/>
      <c r="J203" s="39"/>
      <c r="K203" s="39"/>
      <c r="L203" s="39"/>
      <c r="M203" s="39"/>
    </row>
    <row r="204" spans="1:13" ht="10.95" customHeight="1">
      <c r="A204" s="41">
        <v>545536</v>
      </c>
      <c r="B204" s="5" t="s">
        <v>577</v>
      </c>
      <c r="C204" s="5" t="s">
        <v>572</v>
      </c>
      <c r="D204" s="41">
        <v>0</v>
      </c>
      <c r="E204" s="44">
        <v>1091</v>
      </c>
      <c r="F204" s="5" t="s">
        <v>579</v>
      </c>
      <c r="G204" s="5" t="s">
        <v>580</v>
      </c>
      <c r="H204" s="41">
        <v>161</v>
      </c>
      <c r="I204" s="44">
        <v>36502</v>
      </c>
      <c r="J204" s="41">
        <v>144</v>
      </c>
      <c r="K204" s="41">
        <v>313</v>
      </c>
      <c r="L204" s="5" t="s">
        <v>466</v>
      </c>
      <c r="M204" s="39"/>
    </row>
    <row r="205" spans="1:13" ht="1.05" customHeight="1">
      <c r="A205" s="39"/>
      <c r="B205" s="39"/>
      <c r="C205" s="39"/>
      <c r="D205" s="39"/>
      <c r="E205" s="39"/>
      <c r="F205" s="39"/>
      <c r="G205" s="39"/>
      <c r="H205" s="39"/>
      <c r="I205" s="39"/>
      <c r="J205" s="39"/>
      <c r="K205" s="39"/>
      <c r="L205" s="39"/>
      <c r="M205" s="39"/>
    </row>
    <row r="206" spans="1:13" ht="10.95" customHeight="1">
      <c r="A206" s="41">
        <v>545535</v>
      </c>
      <c r="B206" s="5" t="s">
        <v>586</v>
      </c>
      <c r="C206" s="5" t="s">
        <v>572</v>
      </c>
      <c r="D206" s="41">
        <v>0</v>
      </c>
      <c r="E206" s="41">
        <v>8</v>
      </c>
      <c r="F206" s="5" t="s">
        <v>587</v>
      </c>
      <c r="G206" s="5" t="s">
        <v>588</v>
      </c>
      <c r="H206" s="41">
        <v>4</v>
      </c>
      <c r="I206" s="44">
        <v>3000</v>
      </c>
      <c r="J206" s="41">
        <v>2</v>
      </c>
      <c r="K206" s="41">
        <v>6</v>
      </c>
      <c r="L206" s="5" t="s">
        <v>466</v>
      </c>
      <c r="M206" s="39"/>
    </row>
    <row r="207" spans="1:13" ht="1.05" customHeight="1">
      <c r="A207" s="39"/>
      <c r="B207" s="39"/>
      <c r="C207" s="39"/>
      <c r="D207" s="39"/>
      <c r="E207" s="39"/>
      <c r="F207" s="39"/>
      <c r="G207" s="39"/>
      <c r="H207" s="39"/>
      <c r="I207" s="39"/>
      <c r="J207" s="39"/>
      <c r="K207" s="39"/>
      <c r="L207" s="39"/>
      <c r="M207" s="39"/>
    </row>
    <row r="208" spans="1:13" ht="10.95" customHeight="1">
      <c r="A208" s="41">
        <v>545537</v>
      </c>
      <c r="B208" s="5" t="s">
        <v>591</v>
      </c>
      <c r="C208" s="5" t="s">
        <v>572</v>
      </c>
      <c r="D208" s="41">
        <v>0</v>
      </c>
      <c r="E208" s="41">
        <v>3</v>
      </c>
      <c r="F208" s="5" t="s">
        <v>592</v>
      </c>
      <c r="G208" s="5" t="s">
        <v>593</v>
      </c>
      <c r="H208" s="41">
        <v>3</v>
      </c>
      <c r="I208" s="41">
        <v>896</v>
      </c>
      <c r="J208" s="41">
        <v>6</v>
      </c>
      <c r="K208" s="41">
        <v>14</v>
      </c>
      <c r="L208" s="5" t="s">
        <v>466</v>
      </c>
      <c r="M208" s="39"/>
    </row>
    <row r="209" spans="1:13" ht="1.05" customHeight="1">
      <c r="A209" s="39"/>
      <c r="B209" s="39"/>
      <c r="C209" s="39"/>
      <c r="D209" s="39"/>
      <c r="E209" s="39"/>
      <c r="F209" s="39"/>
      <c r="G209" s="39"/>
      <c r="H209" s="39"/>
      <c r="I209" s="39"/>
      <c r="J209" s="39"/>
      <c r="K209" s="39"/>
      <c r="L209" s="39"/>
      <c r="M209" s="39"/>
    </row>
    <row r="210" spans="1:13" ht="10.95" customHeight="1">
      <c r="A210" s="41">
        <v>540095</v>
      </c>
      <c r="B210" s="5" t="s">
        <v>596</v>
      </c>
      <c r="C210" s="5" t="s">
        <v>572</v>
      </c>
      <c r="D210" s="41">
        <v>0</v>
      </c>
      <c r="E210" s="41">
        <v>0</v>
      </c>
      <c r="F210" s="5" t="s">
        <v>597</v>
      </c>
      <c r="G210" s="5" t="s">
        <v>464</v>
      </c>
      <c r="H210" s="41">
        <v>0</v>
      </c>
      <c r="I210" s="41">
        <v>425</v>
      </c>
      <c r="J210" s="41">
        <v>2</v>
      </c>
      <c r="K210" s="41">
        <v>8</v>
      </c>
      <c r="L210" s="5" t="s">
        <v>466</v>
      </c>
      <c r="M210" s="39"/>
    </row>
    <row r="211" spans="1:13" ht="1.05" customHeight="1">
      <c r="A211" s="39"/>
      <c r="B211" s="39"/>
      <c r="C211" s="39"/>
      <c r="D211" s="39"/>
      <c r="E211" s="39"/>
      <c r="F211" s="39"/>
      <c r="G211" s="39"/>
      <c r="H211" s="39"/>
      <c r="I211" s="39"/>
      <c r="J211" s="39"/>
      <c r="K211" s="39"/>
      <c r="L211" s="39"/>
      <c r="M211" s="39"/>
    </row>
    <row r="212" spans="1:13" ht="10.95" customHeight="1">
      <c r="A212" s="41">
        <v>545539</v>
      </c>
      <c r="B212" s="5" t="s">
        <v>600</v>
      </c>
      <c r="C212" s="5" t="s">
        <v>572</v>
      </c>
      <c r="D212" s="41">
        <v>0</v>
      </c>
      <c r="E212" s="41">
        <v>4</v>
      </c>
      <c r="F212" s="5" t="s">
        <v>587</v>
      </c>
      <c r="G212" s="5" t="s">
        <v>593</v>
      </c>
      <c r="H212" s="41">
        <v>4</v>
      </c>
      <c r="I212" s="41">
        <v>685</v>
      </c>
      <c r="J212" s="41">
        <v>0</v>
      </c>
      <c r="K212" s="41">
        <v>1</v>
      </c>
      <c r="L212" s="5" t="s">
        <v>466</v>
      </c>
      <c r="M212" s="39"/>
    </row>
    <row r="213" spans="1:13" ht="1.05" customHeight="1">
      <c r="A213" s="39"/>
      <c r="B213" s="39"/>
      <c r="C213" s="39"/>
      <c r="D213" s="39"/>
      <c r="E213" s="39"/>
      <c r="F213" s="39"/>
      <c r="G213" s="39"/>
      <c r="H213" s="39"/>
      <c r="I213" s="39"/>
      <c r="J213" s="39"/>
      <c r="K213" s="39"/>
      <c r="L213" s="39"/>
      <c r="M213" s="39"/>
    </row>
    <row r="214" spans="1:13" ht="10.95" customHeight="1">
      <c r="A214" s="41">
        <v>540098</v>
      </c>
      <c r="B214" s="5" t="s">
        <v>603</v>
      </c>
      <c r="C214" s="5" t="s">
        <v>604</v>
      </c>
      <c r="D214" s="41">
        <v>0</v>
      </c>
      <c r="E214" s="41">
        <v>0</v>
      </c>
      <c r="F214" s="5" t="s">
        <v>605</v>
      </c>
      <c r="G214" s="5" t="s">
        <v>606</v>
      </c>
      <c r="H214" s="41">
        <v>0</v>
      </c>
      <c r="I214" s="44">
        <v>1815</v>
      </c>
      <c r="J214" s="41">
        <v>5</v>
      </c>
      <c r="K214" s="41">
        <v>0</v>
      </c>
      <c r="L214" s="5" t="s">
        <v>608</v>
      </c>
      <c r="M214" s="39"/>
    </row>
    <row r="215" spans="1:13" ht="1.05" customHeight="1">
      <c r="A215" s="39"/>
      <c r="B215" s="39"/>
      <c r="C215" s="39"/>
      <c r="D215" s="39"/>
      <c r="E215" s="39"/>
      <c r="F215" s="39"/>
      <c r="G215" s="39"/>
      <c r="H215" s="39"/>
      <c r="I215" s="39"/>
      <c r="J215" s="39"/>
      <c r="K215" s="39"/>
      <c r="L215" s="39"/>
      <c r="M215" s="39"/>
    </row>
    <row r="216" spans="1:13" ht="10.95" customHeight="1">
      <c r="A216" s="41">
        <v>540099</v>
      </c>
      <c r="B216" s="5" t="s">
        <v>610</v>
      </c>
      <c r="C216" s="5" t="s">
        <v>604</v>
      </c>
      <c r="D216" s="41">
        <v>0</v>
      </c>
      <c r="E216" s="41">
        <v>26</v>
      </c>
      <c r="F216" s="5" t="s">
        <v>611</v>
      </c>
      <c r="G216" s="5" t="s">
        <v>606</v>
      </c>
      <c r="H216" s="41">
        <v>7</v>
      </c>
      <c r="I216" s="44">
        <v>19000</v>
      </c>
      <c r="J216" s="41">
        <v>12</v>
      </c>
      <c r="K216" s="41">
        <v>5</v>
      </c>
      <c r="L216" s="5" t="s">
        <v>613</v>
      </c>
      <c r="M216" s="39"/>
    </row>
    <row r="217" spans="1:13" ht="1.05" customHeight="1">
      <c r="A217" s="39"/>
      <c r="B217" s="39"/>
      <c r="C217" s="39"/>
      <c r="D217" s="39"/>
      <c r="E217" s="39"/>
      <c r="F217" s="39"/>
      <c r="G217" s="39"/>
      <c r="H217" s="39"/>
      <c r="I217" s="39"/>
      <c r="J217" s="39"/>
      <c r="K217" s="39"/>
      <c r="L217" s="39"/>
      <c r="M217" s="39"/>
    </row>
    <row r="218" spans="1:13" ht="10.95" customHeight="1">
      <c r="A218" s="41">
        <v>540100</v>
      </c>
      <c r="B218" s="5" t="s">
        <v>615</v>
      </c>
      <c r="C218" s="5" t="s">
        <v>604</v>
      </c>
      <c r="D218" s="41">
        <v>0</v>
      </c>
      <c r="E218" s="41">
        <v>0</v>
      </c>
      <c r="F218" s="5" t="s">
        <v>611</v>
      </c>
      <c r="G218" s="5" t="s">
        <v>616</v>
      </c>
      <c r="H218" s="41">
        <v>0</v>
      </c>
      <c r="I218" s="41">
        <v>400</v>
      </c>
      <c r="J218" s="41">
        <v>2</v>
      </c>
      <c r="K218" s="41">
        <v>3</v>
      </c>
      <c r="L218" s="5" t="s">
        <v>608</v>
      </c>
      <c r="M218" s="39"/>
    </row>
    <row r="219" spans="1:13" ht="1.05" customHeight="1">
      <c r="A219" s="40"/>
      <c r="B219" s="40"/>
      <c r="C219" s="40"/>
      <c r="D219" s="40"/>
      <c r="E219" s="40"/>
      <c r="F219" s="40"/>
      <c r="G219" s="40"/>
      <c r="H219" s="40"/>
      <c r="I219" s="40"/>
      <c r="J219" s="40"/>
      <c r="K219" s="40"/>
      <c r="L219" s="40"/>
      <c r="M219" s="40"/>
    </row>
    <row r="220" spans="1:13" ht="10.95" customHeight="1">
      <c r="A220" s="41">
        <v>540101</v>
      </c>
      <c r="B220" s="5" t="s">
        <v>620</v>
      </c>
      <c r="C220" s="5" t="s">
        <v>604</v>
      </c>
      <c r="D220" s="41">
        <v>0</v>
      </c>
      <c r="E220" s="41">
        <v>5</v>
      </c>
      <c r="F220" s="5" t="s">
        <v>430</v>
      </c>
      <c r="G220" s="5" t="s">
        <v>393</v>
      </c>
      <c r="H220" s="41">
        <v>0</v>
      </c>
      <c r="I220" s="41">
        <v>414</v>
      </c>
      <c r="J220" s="41">
        <v>8</v>
      </c>
      <c r="K220" s="41">
        <v>2</v>
      </c>
      <c r="L220" s="5" t="s">
        <v>608</v>
      </c>
      <c r="M220" s="39"/>
    </row>
    <row r="221" spans="1:13" ht="1.05" customHeight="1">
      <c r="A221" s="39"/>
      <c r="B221" s="39"/>
      <c r="C221" s="39"/>
      <c r="D221" s="39"/>
      <c r="E221" s="39"/>
      <c r="F221" s="39"/>
      <c r="G221" s="39"/>
      <c r="H221" s="39"/>
      <c r="I221" s="39"/>
      <c r="J221" s="39"/>
      <c r="K221" s="39"/>
      <c r="L221" s="39"/>
      <c r="M221" s="39"/>
    </row>
    <row r="222" spans="1:13" ht="10.95" customHeight="1">
      <c r="A222" s="41">
        <v>540102</v>
      </c>
      <c r="B222" s="5" t="s">
        <v>623</v>
      </c>
      <c r="C222" s="5" t="s">
        <v>604</v>
      </c>
      <c r="D222" s="41">
        <v>0</v>
      </c>
      <c r="E222" s="41">
        <v>0</v>
      </c>
      <c r="F222" s="39"/>
      <c r="G222" s="5" t="s">
        <v>606</v>
      </c>
      <c r="H222" s="41">
        <v>0</v>
      </c>
      <c r="I222" s="41">
        <v>550</v>
      </c>
      <c r="J222" s="41">
        <v>1</v>
      </c>
      <c r="K222" s="41">
        <v>0</v>
      </c>
      <c r="L222" s="5" t="s">
        <v>608</v>
      </c>
      <c r="M222" s="39"/>
    </row>
    <row r="223" spans="1:13" ht="1.05" customHeight="1">
      <c r="A223" s="39"/>
      <c r="B223" s="39"/>
      <c r="C223" s="39"/>
      <c r="D223" s="39"/>
      <c r="E223" s="39"/>
      <c r="F223" s="39"/>
      <c r="G223" s="39"/>
      <c r="H223" s="39"/>
      <c r="I223" s="39"/>
      <c r="J223" s="39"/>
      <c r="K223" s="39"/>
      <c r="L223" s="39"/>
      <c r="M223" s="39"/>
    </row>
    <row r="224" spans="1:13" ht="10.95" customHeight="1">
      <c r="A224" s="41">
        <v>540103</v>
      </c>
      <c r="B224" s="5" t="s">
        <v>625</v>
      </c>
      <c r="C224" s="5" t="s">
        <v>604</v>
      </c>
      <c r="D224" s="41">
        <v>0</v>
      </c>
      <c r="E224" s="41">
        <v>12</v>
      </c>
      <c r="F224" s="5" t="s">
        <v>611</v>
      </c>
      <c r="G224" s="5" t="s">
        <v>626</v>
      </c>
      <c r="H224" s="41">
        <v>1</v>
      </c>
      <c r="I224" s="44">
        <v>2184</v>
      </c>
      <c r="J224" s="41">
        <v>5</v>
      </c>
      <c r="K224" s="41">
        <v>19</v>
      </c>
      <c r="L224" s="5" t="s">
        <v>608</v>
      </c>
      <c r="M224" s="39"/>
    </row>
    <row r="225" spans="1:13" ht="1.05" customHeight="1">
      <c r="A225" s="39"/>
      <c r="B225" s="39"/>
      <c r="C225" s="39"/>
      <c r="D225" s="39"/>
      <c r="E225" s="39"/>
      <c r="F225" s="39"/>
      <c r="G225" s="39"/>
      <c r="H225" s="39"/>
      <c r="I225" s="39"/>
      <c r="J225" s="39"/>
      <c r="K225" s="39"/>
      <c r="L225" s="39"/>
      <c r="M225" s="39"/>
    </row>
    <row r="226" spans="1:13" ht="10.95" customHeight="1">
      <c r="A226" s="41">
        <v>540097</v>
      </c>
      <c r="B226" s="5" t="s">
        <v>629</v>
      </c>
      <c r="C226" s="5" t="s">
        <v>604</v>
      </c>
      <c r="D226" s="41">
        <v>0</v>
      </c>
      <c r="E226" s="41">
        <v>43</v>
      </c>
      <c r="F226" s="5" t="s">
        <v>630</v>
      </c>
      <c r="G226" s="5" t="s">
        <v>631</v>
      </c>
      <c r="H226" s="41">
        <v>14</v>
      </c>
      <c r="I226" s="44">
        <v>56500</v>
      </c>
      <c r="J226" s="41">
        <v>84</v>
      </c>
      <c r="K226" s="41">
        <v>105</v>
      </c>
      <c r="L226" s="5" t="s">
        <v>613</v>
      </c>
      <c r="M226" s="39"/>
    </row>
    <row r="227" spans="1:13" ht="1.05" customHeight="1">
      <c r="A227" s="39"/>
      <c r="B227" s="39"/>
      <c r="C227" s="39"/>
      <c r="D227" s="39"/>
      <c r="E227" s="39"/>
      <c r="F227" s="39"/>
      <c r="G227" s="39"/>
      <c r="H227" s="39"/>
      <c r="I227" s="39"/>
      <c r="J227" s="39"/>
      <c r="K227" s="39"/>
      <c r="L227" s="39"/>
      <c r="M227" s="39"/>
    </row>
    <row r="228" spans="1:13" ht="10.95" customHeight="1">
      <c r="A228" s="41">
        <v>540104</v>
      </c>
      <c r="B228" s="5" t="s">
        <v>635</v>
      </c>
      <c r="C228" s="5" t="s">
        <v>604</v>
      </c>
      <c r="D228" s="41">
        <v>0</v>
      </c>
      <c r="E228" s="41">
        <v>0</v>
      </c>
      <c r="F228" s="5" t="s">
        <v>636</v>
      </c>
      <c r="G228" s="5" t="s">
        <v>606</v>
      </c>
      <c r="H228" s="41">
        <v>0</v>
      </c>
      <c r="I228" s="44">
        <v>1194</v>
      </c>
      <c r="J228" s="41">
        <v>1</v>
      </c>
      <c r="K228" s="41">
        <v>0</v>
      </c>
      <c r="L228" s="5" t="s">
        <v>608</v>
      </c>
      <c r="M228" s="39"/>
    </row>
    <row r="229" spans="1:13" ht="1.05" customHeight="1">
      <c r="A229" s="39"/>
      <c r="B229" s="39"/>
      <c r="C229" s="39"/>
      <c r="D229" s="39"/>
      <c r="E229" s="39"/>
      <c r="F229" s="39"/>
      <c r="G229" s="39"/>
      <c r="H229" s="39"/>
      <c r="I229" s="39"/>
      <c r="J229" s="39"/>
      <c r="K229" s="39"/>
      <c r="L229" s="39"/>
      <c r="M229" s="39"/>
    </row>
    <row r="230" spans="1:13" ht="10.95" customHeight="1">
      <c r="A230" s="41">
        <v>540105</v>
      </c>
      <c r="B230" s="5" t="s">
        <v>639</v>
      </c>
      <c r="C230" s="5" t="s">
        <v>604</v>
      </c>
      <c r="D230" s="41">
        <v>0</v>
      </c>
      <c r="E230" s="41">
        <v>0</v>
      </c>
      <c r="F230" s="5" t="s">
        <v>605</v>
      </c>
      <c r="G230" s="5" t="s">
        <v>616</v>
      </c>
      <c r="H230" s="41">
        <v>0</v>
      </c>
      <c r="I230" s="44">
        <v>1071</v>
      </c>
      <c r="J230" s="41">
        <v>2</v>
      </c>
      <c r="K230" s="41">
        <v>0</v>
      </c>
      <c r="L230" s="5" t="s">
        <v>608</v>
      </c>
      <c r="M230" s="39"/>
    </row>
    <row r="231" spans="1:13" ht="1.05" customHeight="1">
      <c r="A231" s="39"/>
      <c r="B231" s="39"/>
      <c r="C231" s="39"/>
      <c r="D231" s="39"/>
      <c r="E231" s="39"/>
      <c r="F231" s="39"/>
      <c r="G231" s="39"/>
      <c r="H231" s="39"/>
      <c r="I231" s="39"/>
      <c r="J231" s="39"/>
      <c r="K231" s="39"/>
      <c r="L231" s="39"/>
      <c r="M231" s="39"/>
    </row>
    <row r="232" spans="1:13" ht="10.95" customHeight="1">
      <c r="A232" s="41">
        <v>540106</v>
      </c>
      <c r="B232" s="5" t="s">
        <v>642</v>
      </c>
      <c r="C232" s="5" t="s">
        <v>604</v>
      </c>
      <c r="D232" s="41">
        <v>0</v>
      </c>
      <c r="E232" s="41">
        <v>1</v>
      </c>
      <c r="F232" s="5" t="s">
        <v>605</v>
      </c>
      <c r="G232" s="5" t="s">
        <v>606</v>
      </c>
      <c r="H232" s="41">
        <v>0</v>
      </c>
      <c r="I232" s="41">
        <v>155</v>
      </c>
      <c r="J232" s="41">
        <v>0</v>
      </c>
      <c r="K232" s="41">
        <v>5</v>
      </c>
      <c r="L232" s="5" t="s">
        <v>608</v>
      </c>
      <c r="M232" s="39"/>
    </row>
    <row r="233" spans="1:13" ht="1.05" customHeight="1">
      <c r="A233" s="39"/>
      <c r="B233" s="39"/>
      <c r="C233" s="39"/>
      <c r="D233" s="39"/>
      <c r="E233" s="39"/>
      <c r="F233" s="39"/>
      <c r="G233" s="39"/>
      <c r="H233" s="39"/>
      <c r="I233" s="39"/>
      <c r="J233" s="39"/>
      <c r="K233" s="39"/>
      <c r="L233" s="39"/>
      <c r="M233" s="39"/>
    </row>
    <row r="234" spans="1:13" ht="10.95" customHeight="1">
      <c r="A234" s="41">
        <v>540108</v>
      </c>
      <c r="B234" s="5" t="s">
        <v>644</v>
      </c>
      <c r="C234" s="5" t="s">
        <v>645</v>
      </c>
      <c r="D234" s="41">
        <v>0</v>
      </c>
      <c r="E234" s="41">
        <v>39</v>
      </c>
      <c r="F234" s="5" t="s">
        <v>646</v>
      </c>
      <c r="G234" s="5" t="s">
        <v>346</v>
      </c>
      <c r="H234" s="41">
        <v>12</v>
      </c>
      <c r="I234" s="44">
        <v>1669</v>
      </c>
      <c r="J234" s="41">
        <v>4</v>
      </c>
      <c r="K234" s="41">
        <v>19</v>
      </c>
      <c r="L234" s="5" t="s">
        <v>648</v>
      </c>
      <c r="M234" s="39"/>
    </row>
    <row r="235" spans="1:13" ht="1.05" customHeight="1">
      <c r="A235" s="39"/>
      <c r="B235" s="39"/>
      <c r="C235" s="39"/>
      <c r="D235" s="39"/>
      <c r="E235" s="39"/>
      <c r="F235" s="39"/>
      <c r="G235" s="39"/>
      <c r="H235" s="39"/>
      <c r="I235" s="39"/>
      <c r="J235" s="39"/>
      <c r="K235" s="39"/>
      <c r="L235" s="39"/>
      <c r="M235" s="39"/>
    </row>
    <row r="236" spans="1:13" ht="10.95" customHeight="1">
      <c r="A236" s="41">
        <v>540287</v>
      </c>
      <c r="B236" s="5" t="s">
        <v>650</v>
      </c>
      <c r="C236" s="5" t="s">
        <v>645</v>
      </c>
      <c r="D236" s="41">
        <v>0</v>
      </c>
      <c r="E236" s="41">
        <v>4</v>
      </c>
      <c r="F236" s="5" t="s">
        <v>651</v>
      </c>
      <c r="G236" s="5" t="s">
        <v>652</v>
      </c>
      <c r="H236" s="41">
        <v>2</v>
      </c>
      <c r="I236" s="44">
        <v>1200</v>
      </c>
      <c r="J236" s="41">
        <v>7</v>
      </c>
      <c r="K236" s="41">
        <v>4</v>
      </c>
      <c r="L236" s="5" t="s">
        <v>648</v>
      </c>
      <c r="M236" s="39"/>
    </row>
    <row r="237" spans="1:13" ht="1.05" customHeight="1">
      <c r="A237" s="39"/>
      <c r="B237" s="39"/>
      <c r="C237" s="39"/>
      <c r="D237" s="39"/>
      <c r="E237" s="39"/>
      <c r="F237" s="39"/>
      <c r="G237" s="39"/>
      <c r="H237" s="39"/>
      <c r="I237" s="39"/>
      <c r="J237" s="39"/>
      <c r="K237" s="39"/>
      <c r="L237" s="39"/>
      <c r="M237" s="39"/>
    </row>
    <row r="238" spans="1:13" ht="10.95" customHeight="1">
      <c r="A238" s="41">
        <v>540109</v>
      </c>
      <c r="B238" s="5" t="s">
        <v>655</v>
      </c>
      <c r="C238" s="5" t="s">
        <v>645</v>
      </c>
      <c r="D238" s="41">
        <v>0</v>
      </c>
      <c r="E238" s="41">
        <v>16</v>
      </c>
      <c r="F238" s="5" t="s">
        <v>656</v>
      </c>
      <c r="G238" s="5" t="s">
        <v>657</v>
      </c>
      <c r="H238" s="41">
        <v>4</v>
      </c>
      <c r="I238" s="44">
        <v>1552</v>
      </c>
      <c r="J238" s="41">
        <v>4</v>
      </c>
      <c r="K238" s="41">
        <v>6</v>
      </c>
      <c r="L238" s="5" t="s">
        <v>648</v>
      </c>
      <c r="M238" s="39"/>
    </row>
    <row r="239" spans="1:13" ht="1.05" customHeight="1">
      <c r="A239" s="39"/>
      <c r="B239" s="39"/>
      <c r="C239" s="39"/>
      <c r="D239" s="39"/>
      <c r="E239" s="39"/>
      <c r="F239" s="39"/>
      <c r="G239" s="39"/>
      <c r="H239" s="39"/>
      <c r="I239" s="39"/>
      <c r="J239" s="39"/>
      <c r="K239" s="39"/>
      <c r="L239" s="39"/>
      <c r="M239" s="39"/>
    </row>
    <row r="240" spans="1:13" ht="10.95" customHeight="1">
      <c r="A240" s="41">
        <v>540107</v>
      </c>
      <c r="B240" s="5" t="s">
        <v>660</v>
      </c>
      <c r="C240" s="5" t="s">
        <v>645</v>
      </c>
      <c r="D240" s="41">
        <v>0</v>
      </c>
      <c r="E240" s="41">
        <v>57</v>
      </c>
      <c r="F240" s="5" t="s">
        <v>661</v>
      </c>
      <c r="G240" s="5" t="s">
        <v>542</v>
      </c>
      <c r="H240" s="41">
        <v>11</v>
      </c>
      <c r="I240" s="44">
        <v>14806</v>
      </c>
      <c r="J240" s="41">
        <v>52</v>
      </c>
      <c r="K240" s="41">
        <v>70</v>
      </c>
      <c r="L240" s="5" t="s">
        <v>648</v>
      </c>
      <c r="M240" s="39"/>
    </row>
    <row r="241" spans="1:13" ht="1.05" customHeight="1">
      <c r="A241" s="39"/>
      <c r="B241" s="39"/>
      <c r="C241" s="39"/>
      <c r="D241" s="39"/>
      <c r="E241" s="39"/>
      <c r="F241" s="39"/>
      <c r="G241" s="39"/>
      <c r="H241" s="39"/>
      <c r="I241" s="39"/>
      <c r="J241" s="39"/>
      <c r="K241" s="39"/>
      <c r="L241" s="39"/>
      <c r="M241" s="39"/>
    </row>
    <row r="242" spans="1:13" ht="10.95" customHeight="1">
      <c r="A242" s="41">
        <v>540110</v>
      </c>
      <c r="B242" s="5" t="s">
        <v>666</v>
      </c>
      <c r="C242" s="5" t="s">
        <v>645</v>
      </c>
      <c r="D242" s="41">
        <v>0</v>
      </c>
      <c r="E242" s="41">
        <v>17</v>
      </c>
      <c r="F242" s="5" t="s">
        <v>667</v>
      </c>
      <c r="G242" s="5" t="s">
        <v>657</v>
      </c>
      <c r="H242" s="41">
        <v>1</v>
      </c>
      <c r="I242" s="44">
        <v>2308</v>
      </c>
      <c r="J242" s="41">
        <v>20</v>
      </c>
      <c r="K242" s="41">
        <v>21</v>
      </c>
      <c r="L242" s="5" t="s">
        <v>648</v>
      </c>
      <c r="M242" s="39"/>
    </row>
    <row r="243" spans="1:13" ht="1.05" customHeight="1">
      <c r="A243" s="39"/>
      <c r="B243" s="39"/>
      <c r="C243" s="39"/>
      <c r="D243" s="39"/>
      <c r="E243" s="39"/>
      <c r="F243" s="39"/>
      <c r="G243" s="39"/>
      <c r="H243" s="39"/>
      <c r="I243" s="39"/>
      <c r="J243" s="39"/>
      <c r="K243" s="39"/>
      <c r="L243" s="39"/>
      <c r="M243" s="39"/>
    </row>
    <row r="244" spans="1:13" ht="10.95" customHeight="1">
      <c r="A244" s="41">
        <v>540111</v>
      </c>
      <c r="B244" s="5" t="s">
        <v>671</v>
      </c>
      <c r="C244" s="5" t="s">
        <v>645</v>
      </c>
      <c r="D244" s="41">
        <v>0</v>
      </c>
      <c r="E244" s="41">
        <v>31</v>
      </c>
      <c r="F244" s="5" t="s">
        <v>672</v>
      </c>
      <c r="G244" s="5" t="s">
        <v>673</v>
      </c>
      <c r="H244" s="41">
        <v>5</v>
      </c>
      <c r="I244" s="44">
        <v>9998</v>
      </c>
      <c r="J244" s="41">
        <v>27</v>
      </c>
      <c r="K244" s="41">
        <v>18</v>
      </c>
      <c r="L244" s="5" t="s">
        <v>648</v>
      </c>
      <c r="M244" s="39"/>
    </row>
    <row r="245" spans="1:13" ht="1.05" customHeight="1">
      <c r="A245" s="39"/>
      <c r="B245" s="39"/>
      <c r="C245" s="39"/>
      <c r="D245" s="39"/>
      <c r="E245" s="39"/>
      <c r="F245" s="39"/>
      <c r="G245" s="39"/>
      <c r="H245" s="39"/>
      <c r="I245" s="39"/>
      <c r="J245" s="39"/>
      <c r="K245" s="39"/>
      <c r="L245" s="39"/>
      <c r="M245" s="39"/>
    </row>
    <row r="246" spans="1:13" ht="10.95" customHeight="1">
      <c r="A246" s="41">
        <v>540247</v>
      </c>
      <c r="B246" s="5" t="s">
        <v>676</v>
      </c>
      <c r="C246" s="5" t="s">
        <v>677</v>
      </c>
      <c r="D246" s="41">
        <v>0</v>
      </c>
      <c r="E246" s="41">
        <v>0</v>
      </c>
      <c r="F246" s="39"/>
      <c r="G246" s="5" t="s">
        <v>678</v>
      </c>
      <c r="H246" s="41">
        <v>0</v>
      </c>
      <c r="I246" s="41">
        <v>586</v>
      </c>
      <c r="J246" s="41">
        <v>3</v>
      </c>
      <c r="K246" s="41">
        <v>16</v>
      </c>
      <c r="L246" s="5" t="s">
        <v>680</v>
      </c>
      <c r="M246" s="39"/>
    </row>
    <row r="247" spans="1:13" ht="1.05" customHeight="1">
      <c r="A247" s="39"/>
      <c r="B247" s="39"/>
      <c r="C247" s="39"/>
      <c r="D247" s="39"/>
      <c r="E247" s="39"/>
      <c r="F247" s="39"/>
      <c r="G247" s="39"/>
      <c r="H247" s="39"/>
      <c r="I247" s="39"/>
      <c r="J247" s="39"/>
      <c r="K247" s="39"/>
      <c r="L247" s="39"/>
      <c r="M247" s="39"/>
    </row>
    <row r="248" spans="1:13" ht="10.95" customHeight="1">
      <c r="A248" s="41">
        <v>540251</v>
      </c>
      <c r="B248" s="5" t="s">
        <v>682</v>
      </c>
      <c r="C248" s="5" t="s">
        <v>677</v>
      </c>
      <c r="D248" s="41">
        <v>0</v>
      </c>
      <c r="E248" s="41">
        <v>4</v>
      </c>
      <c r="F248" s="39"/>
      <c r="G248" s="5" t="s">
        <v>683</v>
      </c>
      <c r="H248" s="41">
        <v>2</v>
      </c>
      <c r="I248" s="41">
        <v>496</v>
      </c>
      <c r="J248" s="41">
        <v>3</v>
      </c>
      <c r="K248" s="41">
        <v>5</v>
      </c>
      <c r="L248" s="5" t="s">
        <v>680</v>
      </c>
      <c r="M248" s="39"/>
    </row>
    <row r="249" spans="1:13" ht="1.05" customHeight="1">
      <c r="A249" s="39"/>
      <c r="B249" s="39"/>
      <c r="C249" s="39"/>
      <c r="D249" s="39"/>
      <c r="E249" s="39"/>
      <c r="F249" s="39"/>
      <c r="G249" s="39"/>
      <c r="H249" s="39"/>
      <c r="I249" s="39"/>
      <c r="J249" s="39"/>
      <c r="K249" s="39"/>
      <c r="L249" s="39"/>
      <c r="M249" s="39"/>
    </row>
    <row r="250" spans="1:13" ht="10.95" customHeight="1">
      <c r="A250" s="41">
        <v>540113</v>
      </c>
      <c r="B250" s="5" t="s">
        <v>686</v>
      </c>
      <c r="C250" s="5" t="s">
        <v>677</v>
      </c>
      <c r="D250" s="41">
        <v>0</v>
      </c>
      <c r="E250" s="41">
        <v>0</v>
      </c>
      <c r="F250" s="5" t="s">
        <v>687</v>
      </c>
      <c r="G250" s="5" t="s">
        <v>688</v>
      </c>
      <c r="H250" s="41">
        <v>0</v>
      </c>
      <c r="I250" s="41">
        <v>192</v>
      </c>
      <c r="J250" s="41">
        <v>0</v>
      </c>
      <c r="K250" s="41">
        <v>1</v>
      </c>
      <c r="L250" s="5" t="s">
        <v>680</v>
      </c>
      <c r="M250" s="39"/>
    </row>
    <row r="251" spans="1:13" ht="1.05" customHeight="1">
      <c r="A251" s="39"/>
      <c r="B251" s="39"/>
      <c r="C251" s="39"/>
      <c r="D251" s="39"/>
      <c r="E251" s="39"/>
      <c r="F251" s="39"/>
      <c r="G251" s="39"/>
      <c r="H251" s="39"/>
      <c r="I251" s="39"/>
      <c r="J251" s="39"/>
      <c r="K251" s="39"/>
      <c r="L251" s="39"/>
      <c r="M251" s="39"/>
    </row>
    <row r="252" spans="1:13" ht="10.95" customHeight="1">
      <c r="A252" s="41">
        <v>540112</v>
      </c>
      <c r="B252" s="5" t="s">
        <v>690</v>
      </c>
      <c r="C252" s="5" t="s">
        <v>677</v>
      </c>
      <c r="D252" s="41">
        <v>0</v>
      </c>
      <c r="E252" s="41">
        <v>44</v>
      </c>
      <c r="F252" s="5" t="s">
        <v>687</v>
      </c>
      <c r="G252" s="5" t="s">
        <v>692</v>
      </c>
      <c r="H252" s="41">
        <v>2</v>
      </c>
      <c r="I252" s="44">
        <v>25000</v>
      </c>
      <c r="J252" s="41">
        <v>51</v>
      </c>
      <c r="K252" s="41">
        <v>46</v>
      </c>
      <c r="L252" s="5" t="s">
        <v>680</v>
      </c>
      <c r="M252" s="39"/>
    </row>
    <row r="253" spans="1:13" ht="1.05" customHeight="1">
      <c r="A253" s="39"/>
      <c r="B253" s="39"/>
      <c r="C253" s="39"/>
      <c r="D253" s="39"/>
      <c r="E253" s="39"/>
      <c r="F253" s="39"/>
      <c r="G253" s="39"/>
      <c r="H253" s="39"/>
      <c r="I253" s="39"/>
      <c r="J253" s="39"/>
      <c r="K253" s="39"/>
      <c r="L253" s="39"/>
      <c r="M253" s="39"/>
    </row>
    <row r="254" spans="1:13" ht="10.95" customHeight="1">
      <c r="A254" s="41">
        <v>540248</v>
      </c>
      <c r="B254" s="5" t="s">
        <v>695</v>
      </c>
      <c r="C254" s="5" t="s">
        <v>677</v>
      </c>
      <c r="D254" s="41">
        <v>0</v>
      </c>
      <c r="E254" s="41">
        <v>0</v>
      </c>
      <c r="F254" s="5" t="s">
        <v>687</v>
      </c>
      <c r="G254" s="5" t="s">
        <v>696</v>
      </c>
      <c r="H254" s="41">
        <v>0</v>
      </c>
      <c r="I254" s="44">
        <v>1053</v>
      </c>
      <c r="J254" s="41">
        <v>2</v>
      </c>
      <c r="K254" s="41">
        <v>7</v>
      </c>
      <c r="L254" s="5" t="s">
        <v>680</v>
      </c>
      <c r="M254" s="39"/>
    </row>
    <row r="255" spans="1:13" ht="1.05" customHeight="1">
      <c r="A255" s="39"/>
      <c r="B255" s="39"/>
      <c r="C255" s="39"/>
      <c r="D255" s="39"/>
      <c r="E255" s="39"/>
      <c r="F255" s="39"/>
      <c r="G255" s="39"/>
      <c r="H255" s="39"/>
      <c r="I255" s="39"/>
      <c r="J255" s="39"/>
      <c r="K255" s="39"/>
      <c r="L255" s="39"/>
      <c r="M255" s="39"/>
    </row>
    <row r="256" spans="1:13" ht="10.95" customHeight="1">
      <c r="A256" s="41">
        <v>540249</v>
      </c>
      <c r="B256" s="5" t="s">
        <v>699</v>
      </c>
      <c r="C256" s="5" t="s">
        <v>677</v>
      </c>
      <c r="D256" s="41">
        <v>0</v>
      </c>
      <c r="E256" s="41">
        <v>5</v>
      </c>
      <c r="F256" s="39"/>
      <c r="G256" s="5" t="s">
        <v>700</v>
      </c>
      <c r="H256" s="41">
        <v>5</v>
      </c>
      <c r="I256" s="44">
        <v>1628</v>
      </c>
      <c r="J256" s="41">
        <v>7</v>
      </c>
      <c r="K256" s="41">
        <v>12</v>
      </c>
      <c r="L256" s="5" t="s">
        <v>680</v>
      </c>
      <c r="M256" s="39"/>
    </row>
    <row r="257" spans="1:13" ht="1.05" customHeight="1">
      <c r="A257" s="39"/>
      <c r="B257" s="39"/>
      <c r="C257" s="39"/>
      <c r="D257" s="39"/>
      <c r="E257" s="39"/>
      <c r="F257" s="39"/>
      <c r="G257" s="39"/>
      <c r="H257" s="39"/>
      <c r="I257" s="39"/>
      <c r="J257" s="39"/>
      <c r="K257" s="39"/>
      <c r="L257" s="39"/>
      <c r="M257" s="39"/>
    </row>
    <row r="258" spans="1:13" ht="10.95" customHeight="1">
      <c r="A258" s="41">
        <v>540250</v>
      </c>
      <c r="B258" s="5" t="s">
        <v>703</v>
      </c>
      <c r="C258" s="5" t="s">
        <v>677</v>
      </c>
      <c r="D258" s="41">
        <v>0</v>
      </c>
      <c r="E258" s="41">
        <v>10</v>
      </c>
      <c r="F258" s="5" t="s">
        <v>687</v>
      </c>
      <c r="G258" s="5" t="s">
        <v>704</v>
      </c>
      <c r="H258" s="41">
        <v>7</v>
      </c>
      <c r="I258" s="44">
        <v>5100</v>
      </c>
      <c r="J258" s="41">
        <v>2</v>
      </c>
      <c r="K258" s="41">
        <v>4</v>
      </c>
      <c r="L258" s="5" t="s">
        <v>680</v>
      </c>
      <c r="M258" s="39"/>
    </row>
    <row r="259" spans="1:13" ht="1.05" customHeight="1">
      <c r="A259" s="39"/>
      <c r="B259" s="39"/>
      <c r="C259" s="39"/>
      <c r="D259" s="39"/>
      <c r="E259" s="39"/>
      <c r="F259" s="39"/>
      <c r="G259" s="39"/>
      <c r="H259" s="39"/>
      <c r="I259" s="39"/>
      <c r="J259" s="39"/>
      <c r="K259" s="39"/>
      <c r="L259" s="39"/>
      <c r="M259" s="39"/>
    </row>
    <row r="260" spans="1:13" ht="10.95" customHeight="1">
      <c r="A260" s="41">
        <v>540115</v>
      </c>
      <c r="B260" s="5" t="s">
        <v>707</v>
      </c>
      <c r="C260" s="5" t="s">
        <v>708</v>
      </c>
      <c r="D260" s="41">
        <v>0</v>
      </c>
      <c r="E260" s="41">
        <v>2</v>
      </c>
      <c r="F260" s="5" t="s">
        <v>709</v>
      </c>
      <c r="G260" s="5" t="s">
        <v>710</v>
      </c>
      <c r="H260" s="41">
        <v>0</v>
      </c>
      <c r="I260" s="41">
        <v>615</v>
      </c>
      <c r="J260" s="41">
        <v>0</v>
      </c>
      <c r="K260" s="41">
        <v>1</v>
      </c>
      <c r="L260" s="5" t="s">
        <v>172</v>
      </c>
      <c r="M260" s="39"/>
    </row>
    <row r="261" spans="1:13" ht="1.05" customHeight="1">
      <c r="A261" s="39"/>
      <c r="B261" s="39"/>
      <c r="C261" s="39"/>
      <c r="D261" s="39"/>
      <c r="E261" s="39"/>
      <c r="F261" s="39"/>
      <c r="G261" s="39"/>
      <c r="H261" s="39"/>
      <c r="I261" s="39"/>
      <c r="J261" s="39"/>
      <c r="K261" s="39"/>
      <c r="L261" s="39"/>
      <c r="M261" s="39"/>
    </row>
    <row r="262" spans="1:13" ht="10.95" customHeight="1">
      <c r="A262" s="41">
        <v>540291</v>
      </c>
      <c r="B262" s="5" t="s">
        <v>713</v>
      </c>
      <c r="C262" s="5" t="s">
        <v>708</v>
      </c>
      <c r="D262" s="41">
        <v>0</v>
      </c>
      <c r="E262" s="41">
        <v>0</v>
      </c>
      <c r="F262" s="5" t="s">
        <v>709</v>
      </c>
      <c r="G262" s="39"/>
      <c r="H262" s="41">
        <v>0</v>
      </c>
      <c r="I262" s="44">
        <v>2800</v>
      </c>
      <c r="J262" s="41">
        <v>1</v>
      </c>
      <c r="K262" s="41">
        <v>4</v>
      </c>
      <c r="L262" s="5" t="s">
        <v>172</v>
      </c>
      <c r="M262" s="39"/>
    </row>
    <row r="263" spans="1:13" ht="1.05" customHeight="1">
      <c r="A263" s="39"/>
      <c r="B263" s="39"/>
      <c r="C263" s="39"/>
      <c r="D263" s="39"/>
      <c r="E263" s="39"/>
      <c r="F263" s="39"/>
      <c r="G263" s="39"/>
      <c r="H263" s="39"/>
      <c r="I263" s="39"/>
      <c r="J263" s="39"/>
      <c r="K263" s="39"/>
      <c r="L263" s="39"/>
      <c r="M263" s="39"/>
    </row>
    <row r="264" spans="1:13" ht="10.95" customHeight="1">
      <c r="A264" s="41">
        <v>540116</v>
      </c>
      <c r="B264" s="5" t="s">
        <v>716</v>
      </c>
      <c r="C264" s="5" t="s">
        <v>708</v>
      </c>
      <c r="D264" s="41">
        <v>0</v>
      </c>
      <c r="E264" s="41">
        <v>3</v>
      </c>
      <c r="F264" s="5" t="s">
        <v>709</v>
      </c>
      <c r="G264" s="5" t="s">
        <v>717</v>
      </c>
      <c r="H264" s="41">
        <v>0</v>
      </c>
      <c r="I264" s="41">
        <v>403</v>
      </c>
      <c r="J264" s="41">
        <v>1</v>
      </c>
      <c r="K264" s="41">
        <v>0</v>
      </c>
      <c r="L264" s="5" t="s">
        <v>172</v>
      </c>
      <c r="M264" s="39"/>
    </row>
    <row r="265" spans="1:13" ht="1.05" customHeight="1">
      <c r="A265" s="39"/>
      <c r="B265" s="39"/>
      <c r="C265" s="39"/>
      <c r="D265" s="39"/>
      <c r="E265" s="39"/>
      <c r="F265" s="39"/>
      <c r="G265" s="39"/>
      <c r="H265" s="39"/>
      <c r="I265" s="39"/>
      <c r="J265" s="39"/>
      <c r="K265" s="39"/>
      <c r="L265" s="39"/>
      <c r="M265" s="39"/>
    </row>
    <row r="266" spans="1:13" ht="10.95" customHeight="1">
      <c r="A266" s="41">
        <v>540117</v>
      </c>
      <c r="B266" s="5" t="s">
        <v>720</v>
      </c>
      <c r="C266" s="5" t="s">
        <v>708</v>
      </c>
      <c r="D266" s="41">
        <v>0</v>
      </c>
      <c r="E266" s="41">
        <v>3</v>
      </c>
      <c r="F266" s="5" t="s">
        <v>709</v>
      </c>
      <c r="G266" s="39"/>
      <c r="H266" s="41">
        <v>0</v>
      </c>
      <c r="I266" s="44">
        <v>3200</v>
      </c>
      <c r="J266" s="41">
        <v>4</v>
      </c>
      <c r="K266" s="41">
        <v>6</v>
      </c>
      <c r="L266" s="5" t="s">
        <v>172</v>
      </c>
      <c r="M266" s="39"/>
    </row>
    <row r="267" spans="1:13" ht="1.05" customHeight="1">
      <c r="A267" s="39"/>
      <c r="B267" s="39"/>
      <c r="C267" s="39"/>
      <c r="D267" s="39"/>
      <c r="E267" s="39"/>
      <c r="F267" s="39"/>
      <c r="G267" s="39"/>
      <c r="H267" s="39"/>
      <c r="I267" s="39"/>
      <c r="J267" s="39"/>
      <c r="K267" s="39"/>
      <c r="L267" s="39"/>
      <c r="M267" s="39"/>
    </row>
    <row r="268" spans="1:13" ht="10.95" customHeight="1">
      <c r="A268" s="41">
        <v>540118</v>
      </c>
      <c r="B268" s="5" t="s">
        <v>723</v>
      </c>
      <c r="C268" s="5" t="s">
        <v>708</v>
      </c>
      <c r="D268" s="41">
        <v>0</v>
      </c>
      <c r="E268" s="41">
        <v>2</v>
      </c>
      <c r="F268" s="5" t="s">
        <v>709</v>
      </c>
      <c r="G268" s="5" t="s">
        <v>724</v>
      </c>
      <c r="H268" s="41">
        <v>0</v>
      </c>
      <c r="I268" s="41">
        <v>822</v>
      </c>
      <c r="J268" s="41">
        <v>0</v>
      </c>
      <c r="K268" s="41">
        <v>7</v>
      </c>
      <c r="L268" s="5" t="s">
        <v>172</v>
      </c>
      <c r="M268" s="39"/>
    </row>
    <row r="269" spans="1:13" ht="1.05" customHeight="1">
      <c r="A269" s="39"/>
      <c r="B269" s="39"/>
      <c r="C269" s="39"/>
      <c r="D269" s="39"/>
      <c r="E269" s="39"/>
      <c r="F269" s="39"/>
      <c r="G269" s="39"/>
      <c r="H269" s="39"/>
      <c r="I269" s="39"/>
      <c r="J269" s="39"/>
      <c r="K269" s="39"/>
      <c r="L269" s="39"/>
      <c r="M269" s="39"/>
    </row>
    <row r="270" spans="1:13" ht="10.95" customHeight="1">
      <c r="A270" s="41">
        <v>540119</v>
      </c>
      <c r="B270" s="5" t="s">
        <v>727</v>
      </c>
      <c r="C270" s="5" t="s">
        <v>708</v>
      </c>
      <c r="D270" s="41">
        <v>0</v>
      </c>
      <c r="E270" s="41">
        <v>3</v>
      </c>
      <c r="F270" s="5" t="s">
        <v>709</v>
      </c>
      <c r="G270" s="5" t="s">
        <v>728</v>
      </c>
      <c r="H270" s="41">
        <v>0</v>
      </c>
      <c r="I270" s="44">
        <v>1008</v>
      </c>
      <c r="J270" s="41">
        <v>0</v>
      </c>
      <c r="K270" s="41">
        <v>1</v>
      </c>
      <c r="L270" s="5" t="s">
        <v>172</v>
      </c>
      <c r="M270" s="39"/>
    </row>
    <row r="271" spans="1:13" ht="1.05" customHeight="1">
      <c r="A271" s="39"/>
      <c r="B271" s="39"/>
      <c r="C271" s="39"/>
      <c r="D271" s="39"/>
      <c r="E271" s="39"/>
      <c r="F271" s="39"/>
      <c r="G271" s="39"/>
      <c r="H271" s="39"/>
      <c r="I271" s="39"/>
      <c r="J271" s="39"/>
      <c r="K271" s="39"/>
      <c r="L271" s="39"/>
      <c r="M271" s="39"/>
    </row>
    <row r="272" spans="1:13" ht="10.95" customHeight="1">
      <c r="A272" s="41">
        <v>540120</v>
      </c>
      <c r="B272" s="5" t="s">
        <v>731</v>
      </c>
      <c r="C272" s="5" t="s">
        <v>708</v>
      </c>
      <c r="D272" s="41">
        <v>0</v>
      </c>
      <c r="E272" s="41">
        <v>14</v>
      </c>
      <c r="F272" s="5" t="s">
        <v>709</v>
      </c>
      <c r="G272" s="5" t="s">
        <v>728</v>
      </c>
      <c r="H272" s="41">
        <v>2</v>
      </c>
      <c r="I272" s="41">
        <v>962</v>
      </c>
      <c r="J272" s="41">
        <v>1</v>
      </c>
      <c r="K272" s="41">
        <v>5</v>
      </c>
      <c r="L272" s="5" t="s">
        <v>172</v>
      </c>
      <c r="M272" s="39"/>
    </row>
    <row r="273" spans="1:13" ht="1.05" customHeight="1">
      <c r="A273" s="39"/>
      <c r="B273" s="39"/>
      <c r="C273" s="39"/>
      <c r="D273" s="39"/>
      <c r="E273" s="39"/>
      <c r="F273" s="39"/>
      <c r="G273" s="39"/>
      <c r="H273" s="39"/>
      <c r="I273" s="39"/>
      <c r="J273" s="39"/>
      <c r="K273" s="39"/>
      <c r="L273" s="39"/>
      <c r="M273" s="39"/>
    </row>
    <row r="274" spans="1:13" ht="10.95" customHeight="1">
      <c r="A274" s="41">
        <v>540114</v>
      </c>
      <c r="B274" s="5" t="s">
        <v>734</v>
      </c>
      <c r="C274" s="5" t="s">
        <v>708</v>
      </c>
      <c r="D274" s="41">
        <v>0</v>
      </c>
      <c r="E274" s="41">
        <v>51</v>
      </c>
      <c r="F274" s="5" t="s">
        <v>735</v>
      </c>
      <c r="G274" s="5" t="s">
        <v>736</v>
      </c>
      <c r="H274" s="41">
        <v>23</v>
      </c>
      <c r="I274" s="44">
        <v>25000</v>
      </c>
      <c r="J274" s="41">
        <v>11</v>
      </c>
      <c r="K274" s="41">
        <v>65</v>
      </c>
      <c r="L274" s="5" t="s">
        <v>172</v>
      </c>
      <c r="M274" s="39"/>
    </row>
    <row r="275" spans="1:13" ht="1.05" customHeight="1">
      <c r="A275" s="39"/>
      <c r="B275" s="39"/>
      <c r="C275" s="39"/>
      <c r="D275" s="39"/>
      <c r="E275" s="39"/>
      <c r="F275" s="39"/>
      <c r="G275" s="39"/>
      <c r="H275" s="39"/>
      <c r="I275" s="39"/>
      <c r="J275" s="39"/>
      <c r="K275" s="39"/>
      <c r="L275" s="39"/>
      <c r="M275" s="39"/>
    </row>
    <row r="276" spans="1:13" ht="10.95" customHeight="1">
      <c r="A276" s="41">
        <v>540121</v>
      </c>
      <c r="B276" s="5" t="s">
        <v>739</v>
      </c>
      <c r="C276" s="5" t="s">
        <v>708</v>
      </c>
      <c r="D276" s="41">
        <v>0</v>
      </c>
      <c r="E276" s="41">
        <v>17</v>
      </c>
      <c r="F276" s="5" t="s">
        <v>709</v>
      </c>
      <c r="G276" s="5" t="s">
        <v>740</v>
      </c>
      <c r="H276" s="41">
        <v>2</v>
      </c>
      <c r="I276" s="41">
        <v>656</v>
      </c>
      <c r="J276" s="41">
        <v>2</v>
      </c>
      <c r="K276" s="41">
        <v>4</v>
      </c>
      <c r="L276" s="5" t="s">
        <v>172</v>
      </c>
      <c r="M276" s="39"/>
    </row>
    <row r="277" spans="1:13" ht="1.05" customHeight="1">
      <c r="A277" s="39"/>
      <c r="B277" s="39"/>
      <c r="C277" s="39"/>
      <c r="D277" s="39"/>
      <c r="E277" s="39"/>
      <c r="F277" s="39"/>
      <c r="G277" s="39"/>
      <c r="H277" s="39"/>
      <c r="I277" s="39"/>
      <c r="J277" s="39"/>
      <c r="K277" s="39"/>
      <c r="L277" s="39"/>
      <c r="M277" s="39"/>
    </row>
    <row r="278" spans="1:13" ht="10.95" customHeight="1">
      <c r="A278" s="41">
        <v>540122</v>
      </c>
      <c r="B278" s="5" t="s">
        <v>743</v>
      </c>
      <c r="C278" s="5" t="s">
        <v>708</v>
      </c>
      <c r="D278" s="41">
        <v>0</v>
      </c>
      <c r="E278" s="41">
        <v>0</v>
      </c>
      <c r="F278" s="5" t="s">
        <v>709</v>
      </c>
      <c r="G278" s="5" t="s">
        <v>744</v>
      </c>
      <c r="H278" s="41">
        <v>0</v>
      </c>
      <c r="I278" s="44">
        <v>1000</v>
      </c>
      <c r="J278" s="41">
        <v>2</v>
      </c>
      <c r="K278" s="41">
        <v>1</v>
      </c>
      <c r="L278" s="5" t="s">
        <v>172</v>
      </c>
      <c r="M278" s="39"/>
    </row>
    <row r="279" spans="1:13" ht="1.05" customHeight="1">
      <c r="A279" s="39"/>
      <c r="B279" s="39"/>
      <c r="C279" s="39"/>
      <c r="D279" s="39"/>
      <c r="E279" s="39"/>
      <c r="F279" s="39"/>
      <c r="G279" s="39"/>
      <c r="H279" s="39"/>
      <c r="I279" s="39"/>
      <c r="J279" s="39"/>
      <c r="K279" s="39"/>
      <c r="L279" s="39"/>
      <c r="M279" s="39"/>
    </row>
    <row r="280" spans="1:13" ht="10.95" customHeight="1">
      <c r="A280" s="41">
        <v>540123</v>
      </c>
      <c r="B280" s="5" t="s">
        <v>746</v>
      </c>
      <c r="C280" s="5" t="s">
        <v>708</v>
      </c>
      <c r="D280" s="41">
        <v>0</v>
      </c>
      <c r="E280" s="41">
        <v>73</v>
      </c>
      <c r="F280" s="5" t="s">
        <v>709</v>
      </c>
      <c r="G280" s="5" t="s">
        <v>728</v>
      </c>
      <c r="H280" s="41">
        <v>28</v>
      </c>
      <c r="I280" s="44">
        <v>3023</v>
      </c>
      <c r="J280" s="41">
        <v>9</v>
      </c>
      <c r="K280" s="41">
        <v>55</v>
      </c>
      <c r="L280" s="5" t="s">
        <v>172</v>
      </c>
      <c r="M280" s="39"/>
    </row>
    <row r="281" spans="1:13" ht="1.05" customHeight="1">
      <c r="A281" s="39"/>
      <c r="B281" s="39"/>
      <c r="C281" s="39"/>
      <c r="D281" s="39"/>
      <c r="E281" s="39"/>
      <c r="F281" s="39"/>
      <c r="G281" s="39"/>
      <c r="H281" s="39"/>
      <c r="I281" s="39"/>
      <c r="J281" s="39"/>
      <c r="K281" s="39"/>
      <c r="L281" s="39"/>
      <c r="M281" s="39"/>
    </row>
    <row r="282" spans="1:13" ht="10.95" customHeight="1">
      <c r="A282" s="41">
        <v>540285</v>
      </c>
      <c r="B282" s="5" t="s">
        <v>749</v>
      </c>
      <c r="C282" s="5" t="s">
        <v>750</v>
      </c>
      <c r="D282" s="41">
        <v>0</v>
      </c>
      <c r="E282" s="41">
        <v>13</v>
      </c>
      <c r="F282" s="5" t="s">
        <v>751</v>
      </c>
      <c r="G282" s="39"/>
      <c r="H282" s="41">
        <v>13</v>
      </c>
      <c r="I282" s="44">
        <v>11190</v>
      </c>
      <c r="J282" s="41">
        <v>3</v>
      </c>
      <c r="K282" s="41">
        <v>0</v>
      </c>
      <c r="L282" s="5" t="s">
        <v>753</v>
      </c>
      <c r="M282" s="39"/>
    </row>
    <row r="283" spans="1:13" ht="1.05" customHeight="1">
      <c r="A283" s="39"/>
      <c r="B283" s="39"/>
      <c r="C283" s="39"/>
      <c r="D283" s="39"/>
      <c r="E283" s="39"/>
      <c r="F283" s="39"/>
      <c r="G283" s="39"/>
      <c r="H283" s="39"/>
      <c r="I283" s="39"/>
      <c r="J283" s="39"/>
      <c r="K283" s="39"/>
      <c r="L283" s="39"/>
      <c r="M283" s="39"/>
    </row>
    <row r="284" spans="1:13" ht="10.95" customHeight="1">
      <c r="A284" s="41">
        <v>540125</v>
      </c>
      <c r="B284" s="5" t="s">
        <v>755</v>
      </c>
      <c r="C284" s="5" t="s">
        <v>750</v>
      </c>
      <c r="D284" s="41">
        <v>0</v>
      </c>
      <c r="E284" s="41">
        <v>4</v>
      </c>
      <c r="F284" s="5" t="s">
        <v>756</v>
      </c>
      <c r="G284" s="5" t="s">
        <v>757</v>
      </c>
      <c r="H284" s="41">
        <v>2</v>
      </c>
      <c r="I284" s="41">
        <v>620</v>
      </c>
      <c r="J284" s="41">
        <v>0</v>
      </c>
      <c r="K284" s="41">
        <v>2</v>
      </c>
      <c r="L284" s="5" t="s">
        <v>753</v>
      </c>
      <c r="M284" s="39"/>
    </row>
    <row r="285" spans="1:13" ht="1.05" customHeight="1">
      <c r="A285" s="39"/>
      <c r="B285" s="39"/>
      <c r="C285" s="39"/>
      <c r="D285" s="39"/>
      <c r="E285" s="39"/>
      <c r="F285" s="39"/>
      <c r="G285" s="39"/>
      <c r="H285" s="39"/>
      <c r="I285" s="39"/>
      <c r="J285" s="39"/>
      <c r="K285" s="39"/>
      <c r="L285" s="39"/>
      <c r="M285" s="39"/>
    </row>
    <row r="286" spans="1:13" ht="10.95" customHeight="1">
      <c r="A286" s="41">
        <v>540126</v>
      </c>
      <c r="B286" s="5" t="s">
        <v>760</v>
      </c>
      <c r="C286" s="5" t="s">
        <v>750</v>
      </c>
      <c r="D286" s="41">
        <v>0</v>
      </c>
      <c r="E286" s="41">
        <v>12</v>
      </c>
      <c r="F286" s="5" t="s">
        <v>751</v>
      </c>
      <c r="G286" s="5" t="s">
        <v>724</v>
      </c>
      <c r="H286" s="41">
        <v>0</v>
      </c>
      <c r="I286" s="41">
        <v>608</v>
      </c>
      <c r="J286" s="41">
        <v>1</v>
      </c>
      <c r="K286" s="41">
        <v>0</v>
      </c>
      <c r="L286" s="5" t="s">
        <v>753</v>
      </c>
      <c r="M286" s="39"/>
    </row>
    <row r="287" spans="1:13" ht="1.05" customHeight="1">
      <c r="A287" s="39"/>
      <c r="B287" s="39"/>
      <c r="C287" s="39"/>
      <c r="D287" s="39"/>
      <c r="E287" s="39"/>
      <c r="F287" s="39"/>
      <c r="G287" s="39"/>
      <c r="H287" s="39"/>
      <c r="I287" s="39"/>
      <c r="J287" s="39"/>
      <c r="K287" s="39"/>
      <c r="L287" s="39"/>
      <c r="M287" s="39"/>
    </row>
    <row r="288" spans="1:13" ht="10.95" customHeight="1">
      <c r="A288" s="41">
        <v>540124</v>
      </c>
      <c r="B288" s="5" t="s">
        <v>763</v>
      </c>
      <c r="C288" s="5" t="s">
        <v>750</v>
      </c>
      <c r="D288" s="41">
        <v>3</v>
      </c>
      <c r="E288" s="41">
        <v>104</v>
      </c>
      <c r="F288" s="5" t="s">
        <v>765</v>
      </c>
      <c r="G288" s="5" t="s">
        <v>766</v>
      </c>
      <c r="H288" s="41">
        <v>47</v>
      </c>
      <c r="I288" s="44">
        <v>51000</v>
      </c>
      <c r="J288" s="41">
        <v>101</v>
      </c>
      <c r="K288" s="41">
        <v>103</v>
      </c>
      <c r="L288" s="5" t="s">
        <v>753</v>
      </c>
      <c r="M288" s="39"/>
    </row>
    <row r="289" spans="1:13" ht="1.05" customHeight="1">
      <c r="A289" s="39"/>
      <c r="B289" s="39"/>
      <c r="C289" s="39"/>
      <c r="D289" s="39"/>
      <c r="E289" s="39"/>
      <c r="F289" s="39"/>
      <c r="G289" s="39"/>
      <c r="H289" s="39"/>
      <c r="I289" s="39"/>
      <c r="J289" s="39"/>
      <c r="K289" s="39"/>
      <c r="L289" s="39"/>
      <c r="M289" s="39"/>
    </row>
    <row r="290" spans="1:13" ht="10.95" customHeight="1">
      <c r="A290" s="41">
        <v>540127</v>
      </c>
      <c r="B290" s="5" t="s">
        <v>771</v>
      </c>
      <c r="C290" s="5" t="s">
        <v>750</v>
      </c>
      <c r="D290" s="41">
        <v>0</v>
      </c>
      <c r="E290" s="41">
        <v>5</v>
      </c>
      <c r="F290" s="5" t="s">
        <v>751</v>
      </c>
      <c r="G290" s="5" t="s">
        <v>306</v>
      </c>
      <c r="H290" s="41">
        <v>3</v>
      </c>
      <c r="I290" s="41">
        <v>141</v>
      </c>
      <c r="J290" s="41">
        <v>2</v>
      </c>
      <c r="K290" s="41">
        <v>1</v>
      </c>
      <c r="L290" s="5" t="s">
        <v>753</v>
      </c>
      <c r="M290" s="39"/>
    </row>
    <row r="291" spans="1:13" ht="1.05" customHeight="1">
      <c r="A291" s="39"/>
      <c r="B291" s="39"/>
      <c r="C291" s="39"/>
      <c r="D291" s="39"/>
      <c r="E291" s="39"/>
      <c r="F291" s="39"/>
      <c r="G291" s="39"/>
      <c r="H291" s="39"/>
      <c r="I291" s="39"/>
      <c r="J291" s="39"/>
      <c r="K291" s="39"/>
      <c r="L291" s="39"/>
      <c r="M291" s="39"/>
    </row>
    <row r="292" spans="1:13" ht="10.95" customHeight="1">
      <c r="A292" s="41">
        <v>540128</v>
      </c>
      <c r="B292" s="5" t="s">
        <v>774</v>
      </c>
      <c r="C292" s="5" t="s">
        <v>750</v>
      </c>
      <c r="D292" s="41">
        <v>0</v>
      </c>
      <c r="E292" s="41">
        <v>12</v>
      </c>
      <c r="F292" s="5" t="s">
        <v>775</v>
      </c>
      <c r="G292" s="5" t="s">
        <v>776</v>
      </c>
      <c r="H292" s="41">
        <v>0</v>
      </c>
      <c r="I292" s="44">
        <v>6347</v>
      </c>
      <c r="J292" s="41">
        <v>44</v>
      </c>
      <c r="K292" s="41">
        <v>41</v>
      </c>
      <c r="L292" s="5" t="s">
        <v>753</v>
      </c>
      <c r="M292" s="39"/>
    </row>
    <row r="293" spans="1:13" ht="1.05" hidden="1" customHeight="1">
      <c r="A293" s="42"/>
      <c r="B293" s="42"/>
      <c r="C293" s="42"/>
      <c r="D293" s="42"/>
      <c r="E293" s="42"/>
      <c r="F293" s="42"/>
      <c r="G293" s="42"/>
      <c r="H293" s="42"/>
      <c r="I293" s="42"/>
      <c r="J293" s="42"/>
      <c r="K293" s="42"/>
      <c r="L293" s="42"/>
      <c r="M293" s="42"/>
    </row>
    <row r="294" spans="1:13" ht="1.05" customHeight="1">
      <c r="A294" s="40"/>
      <c r="B294" s="40"/>
      <c r="C294" s="40"/>
      <c r="D294" s="40"/>
      <c r="E294" s="40"/>
      <c r="F294" s="40"/>
      <c r="G294" s="40"/>
      <c r="H294" s="40"/>
      <c r="I294" s="40"/>
      <c r="J294" s="40"/>
      <c r="K294" s="40"/>
      <c r="L294" s="40"/>
      <c r="M294" s="40"/>
    </row>
    <row r="295" spans="1:13" ht="10.95" customHeight="1">
      <c r="A295" s="41">
        <v>540130</v>
      </c>
      <c r="B295" s="5" t="s">
        <v>780</v>
      </c>
      <c r="C295" s="5" t="s">
        <v>781</v>
      </c>
      <c r="D295" s="41">
        <v>1</v>
      </c>
      <c r="E295" s="41">
        <v>50</v>
      </c>
      <c r="F295" s="5" t="s">
        <v>240</v>
      </c>
      <c r="G295" s="5" t="s">
        <v>782</v>
      </c>
      <c r="H295" s="41">
        <v>11</v>
      </c>
      <c r="I295" s="44">
        <v>6586</v>
      </c>
      <c r="J295" s="41">
        <v>6</v>
      </c>
      <c r="K295" s="41">
        <v>35</v>
      </c>
      <c r="L295" s="5" t="s">
        <v>784</v>
      </c>
      <c r="M295" s="39"/>
    </row>
    <row r="296" spans="1:13" ht="1.05" customHeight="1">
      <c r="A296" s="39"/>
      <c r="B296" s="39"/>
      <c r="C296" s="39"/>
      <c r="D296" s="39"/>
      <c r="E296" s="39"/>
      <c r="F296" s="39"/>
      <c r="G296" s="39"/>
      <c r="H296" s="39"/>
      <c r="I296" s="39"/>
      <c r="J296" s="39"/>
      <c r="K296" s="39"/>
      <c r="L296" s="39"/>
      <c r="M296" s="39"/>
    </row>
    <row r="297" spans="1:13" ht="10.95" customHeight="1">
      <c r="A297" s="41">
        <v>540129</v>
      </c>
      <c r="B297" s="5" t="s">
        <v>786</v>
      </c>
      <c r="C297" s="5" t="s">
        <v>781</v>
      </c>
      <c r="D297" s="41">
        <v>0</v>
      </c>
      <c r="E297" s="41">
        <v>19</v>
      </c>
      <c r="F297" s="5" t="s">
        <v>327</v>
      </c>
      <c r="G297" s="5" t="s">
        <v>270</v>
      </c>
      <c r="H297" s="41">
        <v>0</v>
      </c>
      <c r="I297" s="44">
        <v>27087</v>
      </c>
      <c r="J297" s="41">
        <v>78</v>
      </c>
      <c r="K297" s="41">
        <v>89</v>
      </c>
      <c r="L297" s="5" t="s">
        <v>784</v>
      </c>
      <c r="M297" s="39"/>
    </row>
    <row r="298" spans="1:13" ht="1.05" customHeight="1">
      <c r="A298" s="39"/>
      <c r="B298" s="39"/>
      <c r="C298" s="39"/>
      <c r="D298" s="39"/>
      <c r="E298" s="39"/>
      <c r="F298" s="39"/>
      <c r="G298" s="39"/>
      <c r="H298" s="39"/>
      <c r="I298" s="39"/>
      <c r="J298" s="39"/>
      <c r="K298" s="39"/>
      <c r="L298" s="39"/>
      <c r="M298" s="39"/>
    </row>
    <row r="299" spans="1:13" ht="10.95" customHeight="1">
      <c r="A299" s="41">
        <v>540131</v>
      </c>
      <c r="B299" s="5" t="s">
        <v>789</v>
      </c>
      <c r="C299" s="5" t="s">
        <v>781</v>
      </c>
      <c r="D299" s="41">
        <v>0</v>
      </c>
      <c r="E299" s="41">
        <v>0</v>
      </c>
      <c r="F299" s="5" t="s">
        <v>270</v>
      </c>
      <c r="G299" s="5" t="s">
        <v>790</v>
      </c>
      <c r="H299" s="41">
        <v>0</v>
      </c>
      <c r="I299" s="44">
        <v>1094</v>
      </c>
      <c r="J299" s="41">
        <v>1</v>
      </c>
      <c r="K299" s="41">
        <v>4</v>
      </c>
      <c r="L299" s="5" t="s">
        <v>784</v>
      </c>
      <c r="M299" s="39"/>
    </row>
    <row r="300" spans="1:13" ht="1.05" customHeight="1">
      <c r="A300" s="39"/>
      <c r="B300" s="39"/>
      <c r="C300" s="39"/>
      <c r="D300" s="39"/>
      <c r="E300" s="39"/>
      <c r="F300" s="39"/>
      <c r="G300" s="39"/>
      <c r="H300" s="39"/>
      <c r="I300" s="39"/>
      <c r="J300" s="39"/>
      <c r="K300" s="39"/>
      <c r="L300" s="39"/>
      <c r="M300" s="39"/>
    </row>
    <row r="301" spans="1:13" ht="10.95" customHeight="1">
      <c r="A301" s="41">
        <v>540134</v>
      </c>
      <c r="B301" s="5" t="s">
        <v>793</v>
      </c>
      <c r="C301" s="5" t="s">
        <v>794</v>
      </c>
      <c r="D301" s="41">
        <v>0</v>
      </c>
      <c r="E301" s="41">
        <v>7</v>
      </c>
      <c r="F301" s="5" t="s">
        <v>795</v>
      </c>
      <c r="G301" s="5" t="s">
        <v>796</v>
      </c>
      <c r="H301" s="41">
        <v>4</v>
      </c>
      <c r="I301" s="41">
        <v>700</v>
      </c>
      <c r="J301" s="41">
        <v>6</v>
      </c>
      <c r="K301" s="41">
        <v>9</v>
      </c>
      <c r="L301" s="5" t="s">
        <v>374</v>
      </c>
      <c r="M301" s="39"/>
    </row>
    <row r="302" spans="1:13" ht="1.05" customHeight="1">
      <c r="A302" s="39"/>
      <c r="B302" s="39"/>
      <c r="C302" s="39"/>
      <c r="D302" s="39"/>
      <c r="E302" s="39"/>
      <c r="F302" s="39"/>
      <c r="G302" s="39"/>
      <c r="H302" s="39"/>
      <c r="I302" s="39"/>
      <c r="J302" s="39"/>
      <c r="K302" s="39"/>
      <c r="L302" s="39"/>
      <c r="M302" s="39"/>
    </row>
    <row r="303" spans="1:13" ht="10.95" customHeight="1">
      <c r="A303" s="41">
        <v>540135</v>
      </c>
      <c r="B303" s="5" t="s">
        <v>799</v>
      </c>
      <c r="C303" s="5" t="s">
        <v>794</v>
      </c>
      <c r="D303" s="41">
        <v>0</v>
      </c>
      <c r="E303" s="41">
        <v>19</v>
      </c>
      <c r="F303" s="5" t="s">
        <v>800</v>
      </c>
      <c r="G303" s="5" t="s">
        <v>801</v>
      </c>
      <c r="H303" s="41">
        <v>18</v>
      </c>
      <c r="I303" s="41">
        <v>863</v>
      </c>
      <c r="J303" s="41">
        <v>3</v>
      </c>
      <c r="K303" s="41">
        <v>8</v>
      </c>
      <c r="L303" s="5" t="s">
        <v>374</v>
      </c>
      <c r="M303" s="39"/>
    </row>
    <row r="304" spans="1:13" ht="1.05" customHeight="1">
      <c r="A304" s="39"/>
      <c r="B304" s="39"/>
      <c r="C304" s="39"/>
      <c r="D304" s="39"/>
      <c r="E304" s="39"/>
      <c r="F304" s="39"/>
      <c r="G304" s="39"/>
      <c r="H304" s="39"/>
      <c r="I304" s="39"/>
      <c r="J304" s="39"/>
      <c r="K304" s="39"/>
      <c r="L304" s="39"/>
      <c r="M304" s="39"/>
    </row>
    <row r="305" spans="1:13" ht="10.95" customHeight="1">
      <c r="A305" s="41">
        <v>540136</v>
      </c>
      <c r="B305" s="5" t="s">
        <v>804</v>
      </c>
      <c r="C305" s="5" t="s">
        <v>794</v>
      </c>
      <c r="D305" s="41">
        <v>0</v>
      </c>
      <c r="E305" s="41">
        <v>5</v>
      </c>
      <c r="F305" s="5" t="s">
        <v>795</v>
      </c>
      <c r="G305" s="5" t="s">
        <v>805</v>
      </c>
      <c r="H305" s="41">
        <v>2</v>
      </c>
      <c r="I305" s="41">
        <v>220</v>
      </c>
      <c r="J305" s="41">
        <v>1</v>
      </c>
      <c r="K305" s="41">
        <v>13</v>
      </c>
      <c r="L305" s="5" t="s">
        <v>807</v>
      </c>
      <c r="M305" s="39"/>
    </row>
    <row r="306" spans="1:13" ht="1.05" customHeight="1">
      <c r="A306" s="39"/>
      <c r="B306" s="39"/>
      <c r="C306" s="39"/>
      <c r="D306" s="39"/>
      <c r="E306" s="39"/>
      <c r="F306" s="39"/>
      <c r="G306" s="39"/>
      <c r="H306" s="39"/>
      <c r="I306" s="39"/>
      <c r="J306" s="39"/>
      <c r="K306" s="39"/>
      <c r="L306" s="39"/>
      <c r="M306" s="39"/>
    </row>
    <row r="307" spans="1:13" ht="10.95" customHeight="1">
      <c r="A307" s="41">
        <v>545538</v>
      </c>
      <c r="B307" s="5" t="s">
        <v>809</v>
      </c>
      <c r="C307" s="5" t="s">
        <v>794</v>
      </c>
      <c r="D307" s="41">
        <v>0</v>
      </c>
      <c r="E307" s="41">
        <v>52</v>
      </c>
      <c r="F307" s="5" t="s">
        <v>800</v>
      </c>
      <c r="G307" s="5" t="s">
        <v>796</v>
      </c>
      <c r="H307" s="41">
        <v>2</v>
      </c>
      <c r="I307" s="41">
        <v>600</v>
      </c>
      <c r="J307" s="41">
        <v>6</v>
      </c>
      <c r="K307" s="41">
        <v>10</v>
      </c>
      <c r="L307" s="5" t="s">
        <v>807</v>
      </c>
      <c r="M307" s="39"/>
    </row>
    <row r="308" spans="1:13" ht="1.05" customHeight="1">
      <c r="A308" s="39"/>
      <c r="B308" s="39"/>
      <c r="C308" s="39"/>
      <c r="D308" s="39"/>
      <c r="E308" s="39"/>
      <c r="F308" s="39"/>
      <c r="G308" s="39"/>
      <c r="H308" s="39"/>
      <c r="I308" s="39"/>
      <c r="J308" s="39"/>
      <c r="K308" s="39"/>
      <c r="L308" s="39"/>
      <c r="M308" s="39"/>
    </row>
    <row r="309" spans="1:13" ht="10.95" customHeight="1">
      <c r="A309" s="41">
        <v>540133</v>
      </c>
      <c r="B309" s="5" t="s">
        <v>812</v>
      </c>
      <c r="C309" s="5" t="s">
        <v>794</v>
      </c>
      <c r="D309" s="41">
        <v>0</v>
      </c>
      <c r="E309" s="41">
        <v>207</v>
      </c>
      <c r="F309" s="5" t="s">
        <v>795</v>
      </c>
      <c r="G309" s="5" t="s">
        <v>814</v>
      </c>
      <c r="H309" s="41">
        <v>38</v>
      </c>
      <c r="I309" s="44">
        <v>26000</v>
      </c>
      <c r="J309" s="41">
        <v>76</v>
      </c>
      <c r="K309" s="41">
        <v>204</v>
      </c>
      <c r="L309" s="5" t="s">
        <v>807</v>
      </c>
      <c r="M309" s="39"/>
    </row>
    <row r="310" spans="1:13" ht="1.05" customHeight="1">
      <c r="A310" s="39"/>
      <c r="B310" s="39"/>
      <c r="C310" s="39"/>
      <c r="D310" s="39"/>
      <c r="E310" s="39"/>
      <c r="F310" s="39"/>
      <c r="G310" s="39"/>
      <c r="H310" s="39"/>
      <c r="I310" s="39"/>
      <c r="J310" s="39"/>
      <c r="K310" s="39"/>
      <c r="L310" s="39"/>
      <c r="M310" s="39"/>
    </row>
    <row r="311" spans="1:13" ht="10.95" customHeight="1">
      <c r="A311" s="41">
        <v>540138</v>
      </c>
      <c r="B311" s="5" t="s">
        <v>819</v>
      </c>
      <c r="C311" s="5" t="s">
        <v>794</v>
      </c>
      <c r="D311" s="41">
        <v>0</v>
      </c>
      <c r="E311" s="41">
        <v>44</v>
      </c>
      <c r="F311" s="5" t="s">
        <v>795</v>
      </c>
      <c r="G311" s="5" t="s">
        <v>820</v>
      </c>
      <c r="H311" s="41">
        <v>1</v>
      </c>
      <c r="I311" s="44">
        <v>4154</v>
      </c>
      <c r="J311" s="41">
        <v>13</v>
      </c>
      <c r="K311" s="41">
        <v>17</v>
      </c>
      <c r="L311" s="5" t="s">
        <v>807</v>
      </c>
      <c r="M311" s="39"/>
    </row>
    <row r="312" spans="1:13" ht="1.05" customHeight="1">
      <c r="A312" s="39"/>
      <c r="B312" s="39"/>
      <c r="C312" s="39"/>
      <c r="D312" s="39"/>
      <c r="E312" s="39"/>
      <c r="F312" s="39"/>
      <c r="G312" s="39"/>
      <c r="H312" s="39"/>
      <c r="I312" s="39"/>
      <c r="J312" s="39"/>
      <c r="K312" s="39"/>
      <c r="L312" s="39"/>
      <c r="M312" s="39"/>
    </row>
    <row r="313" spans="1:13" ht="10.95" customHeight="1">
      <c r="A313" s="41">
        <v>540140</v>
      </c>
      <c r="B313" s="5" t="s">
        <v>823</v>
      </c>
      <c r="C313" s="5" t="s">
        <v>824</v>
      </c>
      <c r="D313" s="41">
        <v>0</v>
      </c>
      <c r="E313" s="41">
        <v>4</v>
      </c>
      <c r="F313" s="5" t="s">
        <v>825</v>
      </c>
      <c r="G313" s="5" t="s">
        <v>826</v>
      </c>
      <c r="H313" s="41">
        <v>4</v>
      </c>
      <c r="I313" s="41">
        <v>200</v>
      </c>
      <c r="J313" s="41">
        <v>0</v>
      </c>
      <c r="K313" s="41">
        <v>1</v>
      </c>
      <c r="L313" s="5" t="s">
        <v>828</v>
      </c>
      <c r="M313" s="39"/>
    </row>
    <row r="314" spans="1:13" ht="1.05" customHeight="1">
      <c r="A314" s="39"/>
      <c r="B314" s="39"/>
      <c r="C314" s="39"/>
      <c r="D314" s="39"/>
      <c r="E314" s="39"/>
      <c r="F314" s="39"/>
      <c r="G314" s="39"/>
      <c r="H314" s="39"/>
      <c r="I314" s="39"/>
      <c r="J314" s="39"/>
      <c r="K314" s="39"/>
      <c r="L314" s="39"/>
      <c r="M314" s="39"/>
    </row>
    <row r="315" spans="1:13" ht="10.95" customHeight="1">
      <c r="A315" s="41">
        <v>540272</v>
      </c>
      <c r="B315" s="5" t="s">
        <v>830</v>
      </c>
      <c r="C315" s="5" t="s">
        <v>824</v>
      </c>
      <c r="D315" s="41">
        <v>0</v>
      </c>
      <c r="E315" s="41">
        <v>5</v>
      </c>
      <c r="F315" s="39"/>
      <c r="G315" s="5" t="s">
        <v>831</v>
      </c>
      <c r="H315" s="41">
        <v>0</v>
      </c>
      <c r="I315" s="41">
        <v>800</v>
      </c>
      <c r="J315" s="41">
        <v>0</v>
      </c>
      <c r="K315" s="41">
        <v>4</v>
      </c>
      <c r="L315" s="5" t="s">
        <v>613</v>
      </c>
      <c r="M315" s="39"/>
    </row>
    <row r="316" spans="1:13" ht="1.05" customHeight="1">
      <c r="A316" s="39"/>
      <c r="B316" s="39"/>
      <c r="C316" s="39"/>
      <c r="D316" s="39"/>
      <c r="E316" s="39"/>
      <c r="F316" s="39"/>
      <c r="G316" s="39"/>
      <c r="H316" s="39"/>
      <c r="I316" s="39"/>
      <c r="J316" s="39"/>
      <c r="K316" s="39"/>
      <c r="L316" s="39"/>
      <c r="M316" s="39"/>
    </row>
    <row r="317" spans="1:13" ht="10.95" customHeight="1">
      <c r="A317" s="41">
        <v>540139</v>
      </c>
      <c r="B317" s="5" t="s">
        <v>833</v>
      </c>
      <c r="C317" s="5" t="s">
        <v>824</v>
      </c>
      <c r="D317" s="41">
        <v>0</v>
      </c>
      <c r="E317" s="41">
        <v>31</v>
      </c>
      <c r="F317" s="5" t="s">
        <v>834</v>
      </c>
      <c r="G317" s="5" t="s">
        <v>835</v>
      </c>
      <c r="H317" s="41">
        <v>17</v>
      </c>
      <c r="I317" s="44">
        <v>84370</v>
      </c>
      <c r="J317" s="41">
        <v>107</v>
      </c>
      <c r="K317" s="41">
        <v>89</v>
      </c>
      <c r="L317" s="5" t="s">
        <v>613</v>
      </c>
      <c r="M317" s="39"/>
    </row>
    <row r="318" spans="1:13" ht="1.05" customHeight="1">
      <c r="A318" s="39"/>
      <c r="B318" s="39"/>
      <c r="C318" s="39"/>
      <c r="D318" s="39"/>
      <c r="E318" s="39"/>
      <c r="F318" s="39"/>
      <c r="G318" s="39"/>
      <c r="H318" s="39"/>
      <c r="I318" s="39"/>
      <c r="J318" s="39"/>
      <c r="K318" s="39"/>
      <c r="L318" s="39"/>
      <c r="M318" s="39"/>
    </row>
    <row r="319" spans="1:13" ht="10.95" customHeight="1">
      <c r="A319" s="41">
        <v>540141</v>
      </c>
      <c r="B319" s="5" t="s">
        <v>839</v>
      </c>
      <c r="C319" s="5" t="s">
        <v>824</v>
      </c>
      <c r="D319" s="41">
        <v>0</v>
      </c>
      <c r="E319" s="41">
        <v>89</v>
      </c>
      <c r="F319" s="5" t="s">
        <v>840</v>
      </c>
      <c r="G319" s="5" t="s">
        <v>841</v>
      </c>
      <c r="H319" s="41">
        <v>32</v>
      </c>
      <c r="I319" s="44">
        <v>26000</v>
      </c>
      <c r="J319" s="41">
        <v>89</v>
      </c>
      <c r="K319" s="41">
        <v>44</v>
      </c>
      <c r="L319" s="5" t="s">
        <v>613</v>
      </c>
      <c r="M319" s="39"/>
    </row>
    <row r="320" spans="1:13" ht="1.05" customHeight="1">
      <c r="A320" s="39"/>
      <c r="B320" s="39"/>
      <c r="C320" s="39"/>
      <c r="D320" s="39"/>
      <c r="E320" s="39"/>
      <c r="F320" s="39"/>
      <c r="G320" s="39"/>
      <c r="H320" s="39"/>
      <c r="I320" s="39"/>
      <c r="J320" s="39"/>
      <c r="K320" s="39"/>
      <c r="L320" s="39"/>
      <c r="M320" s="39"/>
    </row>
    <row r="321" spans="1:13" ht="10.95" customHeight="1">
      <c r="A321" s="41">
        <v>540142</v>
      </c>
      <c r="B321" s="5" t="s">
        <v>843</v>
      </c>
      <c r="C321" s="5" t="s">
        <v>824</v>
      </c>
      <c r="D321" s="41">
        <v>0</v>
      </c>
      <c r="E321" s="41">
        <v>4</v>
      </c>
      <c r="F321" s="39"/>
      <c r="G321" s="5" t="s">
        <v>826</v>
      </c>
      <c r="H321" s="41">
        <v>0</v>
      </c>
      <c r="I321" s="41">
        <v>185</v>
      </c>
      <c r="J321" s="41">
        <v>0</v>
      </c>
      <c r="K321" s="41">
        <v>0</v>
      </c>
      <c r="L321" s="5" t="s">
        <v>845</v>
      </c>
      <c r="M321" s="39"/>
    </row>
    <row r="322" spans="1:13" ht="1.05" customHeight="1">
      <c r="A322" s="39"/>
      <c r="B322" s="39"/>
      <c r="C322" s="39"/>
      <c r="D322" s="39"/>
      <c r="E322" s="39"/>
      <c r="F322" s="39"/>
      <c r="G322" s="39"/>
      <c r="H322" s="39"/>
      <c r="I322" s="39"/>
      <c r="J322" s="39"/>
      <c r="K322" s="39"/>
      <c r="L322" s="39"/>
      <c r="M322" s="39"/>
    </row>
    <row r="323" spans="1:13" ht="10.95" customHeight="1">
      <c r="A323" s="41">
        <v>540273</v>
      </c>
      <c r="B323" s="5" t="s">
        <v>847</v>
      </c>
      <c r="C323" s="5" t="s">
        <v>824</v>
      </c>
      <c r="D323" s="41">
        <v>0</v>
      </c>
      <c r="E323" s="41">
        <v>0</v>
      </c>
      <c r="F323" s="5" t="s">
        <v>848</v>
      </c>
      <c r="G323" s="5" t="s">
        <v>849</v>
      </c>
      <c r="H323" s="41">
        <v>0</v>
      </c>
      <c r="I323" s="44">
        <v>1366</v>
      </c>
      <c r="J323" s="41">
        <v>2</v>
      </c>
      <c r="K323" s="41">
        <v>7</v>
      </c>
      <c r="L323" s="5" t="s">
        <v>613</v>
      </c>
      <c r="M323" s="39"/>
    </row>
    <row r="324" spans="1:13" ht="1.05" customHeight="1">
      <c r="A324" s="39"/>
      <c r="B324" s="39"/>
      <c r="C324" s="39"/>
      <c r="D324" s="39"/>
      <c r="E324" s="39"/>
      <c r="F324" s="39"/>
      <c r="G324" s="39"/>
      <c r="H324" s="39"/>
      <c r="I324" s="39"/>
      <c r="J324" s="39"/>
      <c r="K324" s="39"/>
      <c r="L324" s="39"/>
      <c r="M324" s="39"/>
    </row>
    <row r="325" spans="1:13" ht="10.95" customHeight="1">
      <c r="A325" s="41">
        <v>540274</v>
      </c>
      <c r="B325" s="5" t="s">
        <v>852</v>
      </c>
      <c r="C325" s="5" t="s">
        <v>824</v>
      </c>
      <c r="D325" s="41">
        <v>0</v>
      </c>
      <c r="E325" s="41">
        <v>7</v>
      </c>
      <c r="F325" s="39"/>
      <c r="G325" s="5" t="s">
        <v>397</v>
      </c>
      <c r="H325" s="41">
        <v>6</v>
      </c>
      <c r="I325" s="44">
        <v>4201</v>
      </c>
      <c r="J325" s="41">
        <v>8</v>
      </c>
      <c r="K325" s="41">
        <v>6</v>
      </c>
      <c r="L325" s="5" t="s">
        <v>613</v>
      </c>
      <c r="M325" s="39"/>
    </row>
    <row r="326" spans="1:13" ht="1.05" customHeight="1">
      <c r="A326" s="39"/>
      <c r="B326" s="39"/>
      <c r="C326" s="39"/>
      <c r="D326" s="39"/>
      <c r="E326" s="39"/>
      <c r="F326" s="39"/>
      <c r="G326" s="39"/>
      <c r="H326" s="39"/>
      <c r="I326" s="39"/>
      <c r="J326" s="39"/>
      <c r="K326" s="39"/>
      <c r="L326" s="39"/>
      <c r="M326" s="39"/>
    </row>
    <row r="327" spans="1:13" ht="10.95" customHeight="1">
      <c r="A327" s="41">
        <v>540278</v>
      </c>
      <c r="B327" s="5" t="s">
        <v>855</v>
      </c>
      <c r="C327" s="5" t="s">
        <v>856</v>
      </c>
      <c r="D327" s="41">
        <v>0</v>
      </c>
      <c r="E327" s="41">
        <v>2</v>
      </c>
      <c r="F327" s="5" t="s">
        <v>857</v>
      </c>
      <c r="G327" s="5" t="s">
        <v>858</v>
      </c>
      <c r="H327" s="41">
        <v>2</v>
      </c>
      <c r="I327" s="44">
        <v>13500</v>
      </c>
      <c r="J327" s="41">
        <v>22</v>
      </c>
      <c r="K327" s="41">
        <v>17</v>
      </c>
      <c r="L327" s="5" t="s">
        <v>860</v>
      </c>
      <c r="M327" s="39"/>
    </row>
    <row r="328" spans="1:13" ht="1.05" customHeight="1">
      <c r="A328" s="39"/>
      <c r="B328" s="39"/>
      <c r="C328" s="39"/>
      <c r="D328" s="39"/>
      <c r="E328" s="39"/>
      <c r="F328" s="39"/>
      <c r="G328" s="39"/>
      <c r="H328" s="39"/>
      <c r="I328" s="39"/>
      <c r="J328" s="39"/>
      <c r="K328" s="39"/>
      <c r="L328" s="39"/>
      <c r="M328" s="39"/>
    </row>
    <row r="329" spans="1:13" ht="10.95" customHeight="1">
      <c r="A329" s="41">
        <v>540143</v>
      </c>
      <c r="B329" s="5" t="s">
        <v>862</v>
      </c>
      <c r="C329" s="5" t="s">
        <v>856</v>
      </c>
      <c r="D329" s="41">
        <v>0</v>
      </c>
      <c r="E329" s="41">
        <v>0</v>
      </c>
      <c r="F329" s="5" t="s">
        <v>231</v>
      </c>
      <c r="G329" s="5" t="s">
        <v>863</v>
      </c>
      <c r="H329" s="41">
        <v>0</v>
      </c>
      <c r="I329" s="41">
        <v>550</v>
      </c>
      <c r="J329" s="41">
        <v>4</v>
      </c>
      <c r="K329" s="41">
        <v>3</v>
      </c>
      <c r="L329" s="5" t="s">
        <v>860</v>
      </c>
      <c r="M329" s="39"/>
    </row>
    <row r="330" spans="1:13" ht="1.05" customHeight="1">
      <c r="A330" s="39"/>
      <c r="B330" s="39"/>
      <c r="C330" s="39"/>
      <c r="D330" s="39"/>
      <c r="E330" s="39"/>
      <c r="F330" s="39"/>
      <c r="G330" s="39"/>
      <c r="H330" s="39"/>
      <c r="I330" s="39"/>
      <c r="J330" s="39"/>
      <c r="K330" s="39"/>
      <c r="L330" s="39"/>
      <c r="M330" s="39"/>
    </row>
    <row r="331" spans="1:13" ht="10.95" customHeight="1">
      <c r="A331" s="41">
        <v>540041</v>
      </c>
      <c r="B331" s="5" t="s">
        <v>865</v>
      </c>
      <c r="C331" s="5" t="s">
        <v>866</v>
      </c>
      <c r="D331" s="41">
        <v>0</v>
      </c>
      <c r="E331" s="41">
        <v>36</v>
      </c>
      <c r="F331" s="5" t="s">
        <v>867</v>
      </c>
      <c r="G331" s="5" t="s">
        <v>868</v>
      </c>
      <c r="H331" s="41">
        <v>0</v>
      </c>
      <c r="I331" s="44">
        <v>1400</v>
      </c>
      <c r="J331" s="41">
        <v>4</v>
      </c>
      <c r="K331" s="41">
        <v>43</v>
      </c>
      <c r="L331" s="5" t="s">
        <v>860</v>
      </c>
      <c r="M331" s="39"/>
    </row>
    <row r="332" spans="1:13" ht="1.05" customHeight="1">
      <c r="A332" s="39"/>
      <c r="B332" s="39"/>
      <c r="C332" s="39"/>
      <c r="D332" s="39"/>
      <c r="E332" s="39"/>
      <c r="F332" s="39"/>
      <c r="G332" s="39"/>
      <c r="H332" s="39"/>
      <c r="I332" s="39"/>
      <c r="J332" s="39"/>
      <c r="K332" s="39"/>
      <c r="L332" s="39"/>
      <c r="M332" s="39"/>
    </row>
    <row r="333" spans="1:13" ht="10.95" customHeight="1">
      <c r="A333" s="41">
        <v>540005</v>
      </c>
      <c r="B333" s="5" t="s">
        <v>870</v>
      </c>
      <c r="C333" s="5" t="s">
        <v>871</v>
      </c>
      <c r="D333" s="41">
        <v>0</v>
      </c>
      <c r="E333" s="41">
        <v>7</v>
      </c>
      <c r="F333" s="5" t="s">
        <v>63</v>
      </c>
      <c r="G333" s="5" t="s">
        <v>872</v>
      </c>
      <c r="H333" s="41">
        <v>1</v>
      </c>
      <c r="I333" s="41">
        <v>750</v>
      </c>
      <c r="J333" s="41">
        <v>12</v>
      </c>
      <c r="K333" s="41">
        <v>5</v>
      </c>
      <c r="L333" s="5" t="s">
        <v>648</v>
      </c>
      <c r="M333" s="39"/>
    </row>
    <row r="334" spans="1:13" ht="1.05" customHeight="1">
      <c r="A334" s="39"/>
      <c r="B334" s="39"/>
      <c r="C334" s="39"/>
      <c r="D334" s="39"/>
      <c r="E334" s="39"/>
      <c r="F334" s="39"/>
      <c r="G334" s="39"/>
      <c r="H334" s="39"/>
      <c r="I334" s="39"/>
      <c r="J334" s="39"/>
      <c r="K334" s="39"/>
      <c r="L334" s="39"/>
      <c r="M334" s="39"/>
    </row>
    <row r="335" spans="1:13" ht="10.95" customHeight="1">
      <c r="A335" s="41">
        <v>540144</v>
      </c>
      <c r="B335" s="5" t="s">
        <v>874</v>
      </c>
      <c r="C335" s="5" t="s">
        <v>871</v>
      </c>
      <c r="D335" s="41">
        <v>0</v>
      </c>
      <c r="E335" s="41">
        <v>97</v>
      </c>
      <c r="F335" s="5" t="s">
        <v>63</v>
      </c>
      <c r="G335" s="5" t="s">
        <v>359</v>
      </c>
      <c r="H335" s="41">
        <v>10</v>
      </c>
      <c r="I335" s="44">
        <v>16351</v>
      </c>
      <c r="J335" s="41">
        <v>49</v>
      </c>
      <c r="K335" s="41">
        <v>80</v>
      </c>
      <c r="L335" s="5" t="s">
        <v>648</v>
      </c>
      <c r="M335" s="5" t="s">
        <v>48</v>
      </c>
    </row>
    <row r="336" spans="1:13" ht="1.05" customHeight="1">
      <c r="A336" s="39"/>
      <c r="B336" s="39"/>
      <c r="C336" s="39"/>
      <c r="D336" s="39"/>
      <c r="E336" s="39"/>
      <c r="F336" s="39"/>
      <c r="G336" s="39"/>
      <c r="H336" s="39"/>
      <c r="I336" s="39"/>
      <c r="J336" s="39"/>
      <c r="K336" s="39"/>
      <c r="L336" s="39"/>
      <c r="M336" s="39"/>
    </row>
    <row r="337" spans="1:13" ht="10.95" customHeight="1">
      <c r="A337" s="41">
        <v>540252</v>
      </c>
      <c r="B337" s="5" t="s">
        <v>879</v>
      </c>
      <c r="C337" s="5" t="s">
        <v>871</v>
      </c>
      <c r="D337" s="41">
        <v>0</v>
      </c>
      <c r="E337" s="41">
        <v>0</v>
      </c>
      <c r="F337" s="5" t="s">
        <v>63</v>
      </c>
      <c r="G337" s="39"/>
      <c r="H337" s="41">
        <v>0</v>
      </c>
      <c r="I337" s="41">
        <v>539</v>
      </c>
      <c r="J337" s="41">
        <v>8</v>
      </c>
      <c r="K337" s="41">
        <v>5</v>
      </c>
      <c r="L337" s="5" t="s">
        <v>648</v>
      </c>
      <c r="M337" s="39"/>
    </row>
    <row r="338" spans="1:13" ht="1.05" customHeight="1">
      <c r="A338" s="39"/>
      <c r="B338" s="39"/>
      <c r="C338" s="39"/>
      <c r="D338" s="39"/>
      <c r="E338" s="39"/>
      <c r="F338" s="39"/>
      <c r="G338" s="39"/>
      <c r="H338" s="39"/>
      <c r="I338" s="39"/>
      <c r="J338" s="39"/>
      <c r="K338" s="39"/>
      <c r="L338" s="39"/>
      <c r="M338" s="39"/>
    </row>
    <row r="339" spans="1:13" ht="10.95" customHeight="1">
      <c r="A339" s="41">
        <v>540146</v>
      </c>
      <c r="B339" s="5" t="s">
        <v>882</v>
      </c>
      <c r="C339" s="5" t="s">
        <v>883</v>
      </c>
      <c r="D339" s="41">
        <v>0</v>
      </c>
      <c r="E339" s="41">
        <v>7</v>
      </c>
      <c r="F339" s="5" t="s">
        <v>884</v>
      </c>
      <c r="G339" s="5" t="s">
        <v>885</v>
      </c>
      <c r="H339" s="41">
        <v>3</v>
      </c>
      <c r="I339" s="44">
        <v>27000</v>
      </c>
      <c r="J339" s="41">
        <v>37</v>
      </c>
      <c r="K339" s="41">
        <v>39</v>
      </c>
      <c r="L339" s="5" t="s">
        <v>887</v>
      </c>
      <c r="M339" s="39"/>
    </row>
    <row r="340" spans="1:13" ht="1.05" customHeight="1">
      <c r="A340" s="39"/>
      <c r="B340" s="39"/>
      <c r="C340" s="39"/>
      <c r="D340" s="39"/>
      <c r="E340" s="39"/>
      <c r="F340" s="39"/>
      <c r="G340" s="39"/>
      <c r="H340" s="39"/>
      <c r="I340" s="39"/>
      <c r="J340" s="39"/>
      <c r="K340" s="39"/>
      <c r="L340" s="39"/>
      <c r="M340" s="39"/>
    </row>
    <row r="341" spans="1:13" ht="10.95" customHeight="1">
      <c r="A341" s="41">
        <v>540147</v>
      </c>
      <c r="B341" s="5" t="s">
        <v>889</v>
      </c>
      <c r="C341" s="5" t="s">
        <v>883</v>
      </c>
      <c r="D341" s="41">
        <v>0</v>
      </c>
      <c r="E341" s="41">
        <v>66</v>
      </c>
      <c r="F341" s="5" t="s">
        <v>891</v>
      </c>
      <c r="G341" s="39"/>
      <c r="H341" s="41">
        <v>7</v>
      </c>
      <c r="I341" s="44">
        <v>2000</v>
      </c>
      <c r="J341" s="41">
        <v>0</v>
      </c>
      <c r="K341" s="41">
        <v>32</v>
      </c>
      <c r="L341" s="5" t="s">
        <v>887</v>
      </c>
      <c r="M341" s="39"/>
    </row>
    <row r="342" spans="1:13" ht="1.05" customHeight="1">
      <c r="A342" s="39"/>
      <c r="B342" s="39"/>
      <c r="C342" s="39"/>
      <c r="D342" s="39"/>
      <c r="E342" s="39"/>
      <c r="F342" s="39"/>
      <c r="G342" s="39"/>
      <c r="H342" s="39"/>
      <c r="I342" s="39"/>
      <c r="J342" s="39"/>
      <c r="K342" s="39"/>
      <c r="L342" s="39"/>
      <c r="M342" s="39"/>
    </row>
    <row r="343" spans="1:13" ht="10.95" customHeight="1">
      <c r="A343" s="41">
        <v>540148</v>
      </c>
      <c r="B343" s="5" t="s">
        <v>894</v>
      </c>
      <c r="C343" s="5" t="s">
        <v>883</v>
      </c>
      <c r="D343" s="41">
        <v>0</v>
      </c>
      <c r="E343" s="41">
        <v>2</v>
      </c>
      <c r="F343" s="5" t="s">
        <v>895</v>
      </c>
      <c r="G343" s="39"/>
      <c r="H343" s="41">
        <v>2</v>
      </c>
      <c r="I343" s="44">
        <v>3000</v>
      </c>
      <c r="J343" s="41">
        <v>8</v>
      </c>
      <c r="K343" s="41">
        <v>2</v>
      </c>
      <c r="L343" s="5" t="s">
        <v>896</v>
      </c>
      <c r="M343" s="39"/>
    </row>
    <row r="344" spans="1:13" ht="1.05" customHeight="1">
      <c r="A344" s="39"/>
      <c r="B344" s="39"/>
      <c r="C344" s="39"/>
      <c r="D344" s="39"/>
      <c r="E344" s="39"/>
      <c r="F344" s="39"/>
      <c r="G344" s="39"/>
      <c r="H344" s="39"/>
      <c r="I344" s="39"/>
      <c r="J344" s="39"/>
      <c r="K344" s="39"/>
      <c r="L344" s="39"/>
      <c r="M344" s="39"/>
    </row>
    <row r="345" spans="1:13" ht="10.95" customHeight="1">
      <c r="A345" s="41">
        <v>540275</v>
      </c>
      <c r="B345" s="5" t="s">
        <v>898</v>
      </c>
      <c r="C345" s="5" t="s">
        <v>899</v>
      </c>
      <c r="D345" s="41">
        <v>0</v>
      </c>
      <c r="E345" s="41">
        <v>0</v>
      </c>
      <c r="F345" s="39"/>
      <c r="G345" s="39"/>
      <c r="H345" s="41">
        <v>0</v>
      </c>
      <c r="I345" s="44">
        <v>3500</v>
      </c>
      <c r="J345" s="41">
        <v>0</v>
      </c>
      <c r="K345" s="41">
        <v>0</v>
      </c>
      <c r="L345" s="5" t="s">
        <v>901</v>
      </c>
      <c r="M345" s="39"/>
    </row>
    <row r="346" spans="1:13" ht="1.05" customHeight="1">
      <c r="A346" s="39"/>
      <c r="B346" s="39"/>
      <c r="C346" s="39"/>
      <c r="D346" s="39"/>
      <c r="E346" s="39"/>
      <c r="F346" s="39"/>
      <c r="G346" s="39"/>
      <c r="H346" s="39"/>
      <c r="I346" s="39"/>
      <c r="J346" s="39"/>
      <c r="K346" s="39"/>
      <c r="L346" s="39"/>
      <c r="M346" s="39"/>
    </row>
    <row r="347" spans="1:13" ht="10.95" customHeight="1">
      <c r="A347" s="41">
        <v>540149</v>
      </c>
      <c r="B347" s="5" t="s">
        <v>903</v>
      </c>
      <c r="C347" s="5" t="s">
        <v>899</v>
      </c>
      <c r="D347" s="41">
        <v>0</v>
      </c>
      <c r="E347" s="41">
        <v>25</v>
      </c>
      <c r="F347" s="5" t="s">
        <v>904</v>
      </c>
      <c r="G347" s="5" t="s">
        <v>905</v>
      </c>
      <c r="H347" s="41">
        <v>6</v>
      </c>
      <c r="I347" s="44">
        <v>12000</v>
      </c>
      <c r="J347" s="41">
        <v>28</v>
      </c>
      <c r="K347" s="41">
        <v>17</v>
      </c>
      <c r="L347" s="5" t="s">
        <v>901</v>
      </c>
      <c r="M347" s="39"/>
    </row>
    <row r="348" spans="1:13" ht="1.05" customHeight="1">
      <c r="A348" s="39"/>
      <c r="B348" s="39"/>
      <c r="C348" s="39"/>
      <c r="D348" s="39"/>
      <c r="E348" s="39"/>
      <c r="F348" s="39"/>
      <c r="G348" s="39"/>
      <c r="H348" s="39"/>
      <c r="I348" s="39"/>
      <c r="J348" s="39"/>
      <c r="K348" s="39"/>
      <c r="L348" s="39"/>
      <c r="M348" s="39"/>
    </row>
    <row r="349" spans="1:13" ht="10.95" customHeight="1">
      <c r="A349" s="41">
        <v>540150</v>
      </c>
      <c r="B349" s="5" t="s">
        <v>908</v>
      </c>
      <c r="C349" s="5" t="s">
        <v>899</v>
      </c>
      <c r="D349" s="41">
        <v>0</v>
      </c>
      <c r="E349" s="41">
        <v>20</v>
      </c>
      <c r="F349" s="5" t="s">
        <v>909</v>
      </c>
      <c r="G349" s="5" t="s">
        <v>910</v>
      </c>
      <c r="H349" s="41">
        <v>9</v>
      </c>
      <c r="I349" s="41">
        <v>600</v>
      </c>
      <c r="J349" s="41">
        <v>5</v>
      </c>
      <c r="K349" s="41">
        <v>28</v>
      </c>
      <c r="L349" s="5" t="s">
        <v>901</v>
      </c>
      <c r="M349" s="39"/>
    </row>
    <row r="350" spans="1:13" ht="1.05" customHeight="1">
      <c r="A350" s="39"/>
      <c r="B350" s="39"/>
      <c r="C350" s="39"/>
      <c r="D350" s="39"/>
      <c r="E350" s="39"/>
      <c r="F350" s="39"/>
      <c r="G350" s="39"/>
      <c r="H350" s="39"/>
      <c r="I350" s="39"/>
      <c r="J350" s="39"/>
      <c r="K350" s="39"/>
      <c r="L350" s="39"/>
      <c r="M350" s="39"/>
    </row>
    <row r="351" spans="1:13" ht="10.95" customHeight="1">
      <c r="A351" s="41">
        <v>540151</v>
      </c>
      <c r="B351" s="5" t="s">
        <v>912</v>
      </c>
      <c r="C351" s="5" t="s">
        <v>899</v>
      </c>
      <c r="D351" s="41">
        <v>0</v>
      </c>
      <c r="E351" s="41">
        <v>0</v>
      </c>
      <c r="F351" s="39"/>
      <c r="G351" s="5" t="s">
        <v>913</v>
      </c>
      <c r="H351" s="41">
        <v>0</v>
      </c>
      <c r="I351" s="41">
        <v>430</v>
      </c>
      <c r="J351" s="41">
        <v>7</v>
      </c>
      <c r="K351" s="41">
        <v>6</v>
      </c>
      <c r="L351" s="5" t="s">
        <v>901</v>
      </c>
      <c r="M351" s="39"/>
    </row>
    <row r="352" spans="1:13" ht="1.05" customHeight="1">
      <c r="A352" s="39"/>
      <c r="B352" s="39"/>
      <c r="C352" s="39"/>
      <c r="D352" s="39"/>
      <c r="E352" s="39"/>
      <c r="F352" s="39"/>
      <c r="G352" s="39"/>
      <c r="H352" s="39"/>
      <c r="I352" s="39"/>
      <c r="J352" s="39"/>
      <c r="K352" s="39"/>
      <c r="L352" s="39"/>
      <c r="M352" s="39"/>
    </row>
    <row r="353" spans="1:13" ht="10.95" customHeight="1">
      <c r="A353" s="41">
        <v>540152</v>
      </c>
      <c r="B353" s="5" t="s">
        <v>916</v>
      </c>
      <c r="C353" s="5" t="s">
        <v>899</v>
      </c>
      <c r="D353" s="41">
        <v>1</v>
      </c>
      <c r="E353" s="44">
        <v>1574</v>
      </c>
      <c r="F353" s="5" t="s">
        <v>909</v>
      </c>
      <c r="G353" s="5" t="s">
        <v>918</v>
      </c>
      <c r="H353" s="41">
        <v>94</v>
      </c>
      <c r="I353" s="44">
        <v>31419</v>
      </c>
      <c r="J353" s="41">
        <v>49</v>
      </c>
      <c r="K353" s="41">
        <v>348</v>
      </c>
      <c r="L353" s="5" t="s">
        <v>901</v>
      </c>
      <c r="M353" s="39"/>
    </row>
    <row r="354" spans="1:13" ht="1.05" customHeight="1">
      <c r="A354" s="39"/>
      <c r="B354" s="39"/>
      <c r="C354" s="39"/>
      <c r="D354" s="39"/>
      <c r="E354" s="39"/>
      <c r="F354" s="39"/>
      <c r="G354" s="39"/>
      <c r="H354" s="39"/>
      <c r="I354" s="39"/>
      <c r="J354" s="39"/>
      <c r="K354" s="39"/>
      <c r="L354" s="39"/>
      <c r="M354" s="39"/>
    </row>
    <row r="355" spans="1:13" ht="10.95" customHeight="1">
      <c r="A355" s="41">
        <v>540154</v>
      </c>
      <c r="B355" s="5" t="s">
        <v>923</v>
      </c>
      <c r="C355" s="5" t="s">
        <v>924</v>
      </c>
      <c r="D355" s="41">
        <v>0</v>
      </c>
      <c r="E355" s="41">
        <v>0</v>
      </c>
      <c r="F355" s="5" t="s">
        <v>925</v>
      </c>
      <c r="G355" s="39"/>
      <c r="H355" s="41">
        <v>0</v>
      </c>
      <c r="I355" s="44">
        <v>8888</v>
      </c>
      <c r="J355" s="41">
        <v>6</v>
      </c>
      <c r="K355" s="41">
        <v>8</v>
      </c>
      <c r="L355" s="5" t="s">
        <v>927</v>
      </c>
      <c r="M355" s="39"/>
    </row>
    <row r="356" spans="1:13" ht="1.05" customHeight="1">
      <c r="A356" s="39"/>
      <c r="B356" s="39"/>
      <c r="C356" s="39"/>
      <c r="D356" s="39"/>
      <c r="E356" s="39"/>
      <c r="F356" s="39"/>
      <c r="G356" s="39"/>
      <c r="H356" s="39"/>
      <c r="I356" s="39"/>
      <c r="J356" s="39"/>
      <c r="K356" s="39"/>
      <c r="L356" s="39"/>
      <c r="M356" s="39"/>
    </row>
    <row r="357" spans="1:13" ht="10.95" customHeight="1">
      <c r="A357" s="41">
        <v>540153</v>
      </c>
      <c r="B357" s="5" t="s">
        <v>929</v>
      </c>
      <c r="C357" s="5" t="s">
        <v>924</v>
      </c>
      <c r="D357" s="41">
        <v>0</v>
      </c>
      <c r="E357" s="41">
        <v>17</v>
      </c>
      <c r="F357" s="39"/>
      <c r="G357" s="5" t="s">
        <v>925</v>
      </c>
      <c r="H357" s="41">
        <v>6</v>
      </c>
      <c r="I357" s="44">
        <v>7679</v>
      </c>
      <c r="J357" s="41">
        <v>32</v>
      </c>
      <c r="K357" s="41">
        <v>59</v>
      </c>
      <c r="L357" s="5" t="s">
        <v>927</v>
      </c>
      <c r="M357" s="39"/>
    </row>
    <row r="358" spans="1:13" ht="1.05" customHeight="1">
      <c r="A358" s="39"/>
      <c r="B358" s="39"/>
      <c r="C358" s="39"/>
      <c r="D358" s="39"/>
      <c r="E358" s="39"/>
      <c r="F358" s="39"/>
      <c r="G358" s="39"/>
      <c r="H358" s="39"/>
      <c r="I358" s="39"/>
      <c r="J358" s="39"/>
      <c r="K358" s="39"/>
      <c r="L358" s="39"/>
      <c r="M358" s="39"/>
    </row>
    <row r="359" spans="1:13" ht="10.95" customHeight="1">
      <c r="A359" s="41">
        <v>540253</v>
      </c>
      <c r="B359" s="5" t="s">
        <v>933</v>
      </c>
      <c r="C359" s="5" t="s">
        <v>934</v>
      </c>
      <c r="D359" s="41">
        <v>0</v>
      </c>
      <c r="E359" s="41">
        <v>3</v>
      </c>
      <c r="F359" s="5" t="s">
        <v>935</v>
      </c>
      <c r="G359" s="39"/>
      <c r="H359" s="41">
        <v>0</v>
      </c>
      <c r="I359" s="44">
        <v>1036</v>
      </c>
      <c r="J359" s="41">
        <v>9</v>
      </c>
      <c r="K359" s="41">
        <v>0</v>
      </c>
      <c r="L359" s="5" t="s">
        <v>937</v>
      </c>
      <c r="M359" s="39"/>
    </row>
    <row r="360" spans="1:13" ht="1.05" customHeight="1">
      <c r="A360" s="39"/>
      <c r="B360" s="39"/>
      <c r="C360" s="39"/>
      <c r="D360" s="39"/>
      <c r="E360" s="39"/>
      <c r="F360" s="39"/>
      <c r="G360" s="39"/>
      <c r="H360" s="39"/>
      <c r="I360" s="39"/>
      <c r="J360" s="39"/>
      <c r="K360" s="39"/>
      <c r="L360" s="39"/>
      <c r="M360" s="39"/>
    </row>
    <row r="361" spans="1:13" ht="10.95" customHeight="1">
      <c r="A361" s="41">
        <v>540225</v>
      </c>
      <c r="B361" s="5" t="s">
        <v>939</v>
      </c>
      <c r="C361" s="5" t="s">
        <v>934</v>
      </c>
      <c r="D361" s="41">
        <v>0</v>
      </c>
      <c r="E361" s="41">
        <v>8</v>
      </c>
      <c r="F361" s="39"/>
      <c r="G361" s="5" t="s">
        <v>935</v>
      </c>
      <c r="H361" s="41">
        <v>0</v>
      </c>
      <c r="I361" s="44">
        <v>7400</v>
      </c>
      <c r="J361" s="41">
        <v>11</v>
      </c>
      <c r="K361" s="41">
        <v>18</v>
      </c>
      <c r="L361" s="5" t="s">
        <v>937</v>
      </c>
      <c r="M361" s="39"/>
    </row>
    <row r="362" spans="1:13" ht="1.05" customHeight="1">
      <c r="A362" s="39"/>
      <c r="B362" s="39"/>
      <c r="C362" s="39"/>
      <c r="D362" s="39"/>
      <c r="E362" s="39"/>
      <c r="F362" s="39"/>
      <c r="G362" s="39"/>
      <c r="H362" s="39"/>
      <c r="I362" s="39"/>
      <c r="J362" s="39"/>
      <c r="K362" s="39"/>
      <c r="L362" s="39"/>
      <c r="M362" s="39"/>
    </row>
    <row r="363" spans="1:13" ht="10.95" customHeight="1">
      <c r="A363" s="41">
        <v>540156</v>
      </c>
      <c r="B363" s="5" t="s">
        <v>942</v>
      </c>
      <c r="C363" s="5" t="s">
        <v>934</v>
      </c>
      <c r="D363" s="41">
        <v>0</v>
      </c>
      <c r="E363" s="41">
        <v>0</v>
      </c>
      <c r="F363" s="5" t="s">
        <v>943</v>
      </c>
      <c r="G363" s="5" t="s">
        <v>944</v>
      </c>
      <c r="H363" s="41">
        <v>0</v>
      </c>
      <c r="I363" s="44">
        <v>7500</v>
      </c>
      <c r="J363" s="41">
        <v>2</v>
      </c>
      <c r="K363" s="41">
        <v>9</v>
      </c>
      <c r="L363" s="5" t="s">
        <v>937</v>
      </c>
      <c r="M363" s="39"/>
    </row>
    <row r="364" spans="1:13" ht="1.05" customHeight="1">
      <c r="A364" s="39"/>
      <c r="B364" s="39"/>
      <c r="C364" s="39"/>
      <c r="D364" s="39"/>
      <c r="E364" s="39"/>
      <c r="F364" s="39"/>
      <c r="G364" s="39"/>
      <c r="H364" s="39"/>
      <c r="I364" s="39"/>
      <c r="J364" s="39"/>
      <c r="K364" s="39"/>
      <c r="L364" s="39"/>
      <c r="M364" s="39"/>
    </row>
    <row r="365" spans="1:13" ht="10.95" customHeight="1">
      <c r="A365" s="41">
        <v>540157</v>
      </c>
      <c r="B365" s="5" t="s">
        <v>947</v>
      </c>
      <c r="C365" s="5" t="s">
        <v>948</v>
      </c>
      <c r="D365" s="41">
        <v>0</v>
      </c>
      <c r="E365" s="41">
        <v>0</v>
      </c>
      <c r="F365" s="5" t="s">
        <v>949</v>
      </c>
      <c r="G365" s="39"/>
      <c r="H365" s="41">
        <v>0</v>
      </c>
      <c r="I365" s="41">
        <v>173</v>
      </c>
      <c r="J365" s="41">
        <v>1</v>
      </c>
      <c r="K365" s="41">
        <v>0</v>
      </c>
      <c r="L365" s="39"/>
      <c r="M365" s="39"/>
    </row>
    <row r="366" spans="1:13" ht="1.05" customHeight="1">
      <c r="A366" s="39"/>
      <c r="B366" s="39"/>
      <c r="C366" s="39"/>
      <c r="D366" s="39"/>
      <c r="E366" s="39"/>
      <c r="F366" s="39"/>
      <c r="G366" s="39"/>
      <c r="H366" s="39"/>
      <c r="I366" s="39"/>
      <c r="J366" s="39"/>
      <c r="K366" s="39"/>
      <c r="L366" s="39"/>
      <c r="M366" s="39"/>
    </row>
    <row r="367" spans="1:13" ht="10.95" customHeight="1">
      <c r="A367" s="41">
        <v>540158</v>
      </c>
      <c r="B367" s="5" t="s">
        <v>952</v>
      </c>
      <c r="C367" s="5" t="s">
        <v>948</v>
      </c>
      <c r="D367" s="41">
        <v>0</v>
      </c>
      <c r="E367" s="41">
        <v>0</v>
      </c>
      <c r="F367" s="5" t="s">
        <v>953</v>
      </c>
      <c r="G367" s="5" t="s">
        <v>954</v>
      </c>
      <c r="H367" s="41">
        <v>0</v>
      </c>
      <c r="I367" s="41">
        <v>300</v>
      </c>
      <c r="J367" s="41">
        <v>0</v>
      </c>
      <c r="K367" s="41">
        <v>1</v>
      </c>
      <c r="L367" s="5" t="s">
        <v>955</v>
      </c>
      <c r="M367" s="39"/>
    </row>
    <row r="368" spans="1:13" ht="10.95" customHeight="1">
      <c r="A368" s="41">
        <v>540159</v>
      </c>
      <c r="B368" s="5" t="s">
        <v>958</v>
      </c>
      <c r="C368" s="5" t="s">
        <v>948</v>
      </c>
      <c r="D368" s="41">
        <v>0</v>
      </c>
      <c r="E368" s="41">
        <v>252</v>
      </c>
      <c r="F368" s="5" t="s">
        <v>949</v>
      </c>
      <c r="G368" s="5" t="s">
        <v>959</v>
      </c>
      <c r="H368" s="41">
        <v>3</v>
      </c>
      <c r="I368" s="44">
        <v>1183</v>
      </c>
      <c r="J368" s="41">
        <v>11</v>
      </c>
      <c r="K368" s="41">
        <v>88</v>
      </c>
      <c r="L368" s="5" t="s">
        <v>955</v>
      </c>
      <c r="M368" s="39"/>
    </row>
    <row r="369" spans="1:13" ht="1.05" customHeight="1">
      <c r="A369" s="39"/>
      <c r="B369" s="39"/>
      <c r="C369" s="39"/>
      <c r="D369" s="39"/>
      <c r="E369" s="39"/>
      <c r="F369" s="39"/>
      <c r="G369" s="39"/>
      <c r="H369" s="39"/>
      <c r="I369" s="39"/>
      <c r="J369" s="39"/>
      <c r="K369" s="39"/>
      <c r="L369" s="39"/>
      <c r="M369" s="39"/>
    </row>
    <row r="370" spans="1:13" ht="10.95" customHeight="1">
      <c r="A370" s="41">
        <v>540283</v>
      </c>
      <c r="B370" s="5" t="s">
        <v>963</v>
      </c>
      <c r="C370" s="5" t="s">
        <v>948</v>
      </c>
      <c r="D370" s="41">
        <v>0</v>
      </c>
      <c r="E370" s="41">
        <v>28</v>
      </c>
      <c r="F370" s="5" t="s">
        <v>964</v>
      </c>
      <c r="G370" s="39"/>
      <c r="H370" s="41">
        <v>4</v>
      </c>
      <c r="I370" s="44">
        <v>9964</v>
      </c>
      <c r="J370" s="41">
        <v>16</v>
      </c>
      <c r="K370" s="41">
        <v>82</v>
      </c>
      <c r="L370" s="5" t="s">
        <v>955</v>
      </c>
      <c r="M370" s="39"/>
    </row>
    <row r="371" spans="1:13" ht="1.05" customHeight="1">
      <c r="A371" s="39"/>
      <c r="B371" s="39"/>
      <c r="C371" s="39"/>
      <c r="D371" s="39"/>
      <c r="E371" s="39"/>
      <c r="F371" s="39"/>
      <c r="G371" s="39"/>
      <c r="H371" s="39"/>
      <c r="I371" s="39"/>
      <c r="J371" s="39"/>
      <c r="K371" s="39"/>
      <c r="L371" s="39"/>
      <c r="M371" s="39"/>
    </row>
    <row r="372" spans="1:13" ht="10.95" customHeight="1">
      <c r="A372" s="41">
        <v>540161</v>
      </c>
      <c r="B372" s="5" t="s">
        <v>968</v>
      </c>
      <c r="C372" s="5" t="s">
        <v>969</v>
      </c>
      <c r="D372" s="41">
        <v>0</v>
      </c>
      <c r="E372" s="41">
        <v>0</v>
      </c>
      <c r="F372" s="5" t="s">
        <v>970</v>
      </c>
      <c r="G372" s="5" t="s">
        <v>971</v>
      </c>
      <c r="H372" s="41">
        <v>0</v>
      </c>
      <c r="I372" s="41">
        <v>195</v>
      </c>
      <c r="J372" s="41">
        <v>1</v>
      </c>
      <c r="K372" s="41">
        <v>3</v>
      </c>
      <c r="L372" s="5" t="s">
        <v>973</v>
      </c>
      <c r="M372" s="39"/>
    </row>
    <row r="373" spans="1:13" ht="1.05" customHeight="1">
      <c r="A373" s="39"/>
      <c r="B373" s="39"/>
      <c r="C373" s="39"/>
      <c r="D373" s="39"/>
      <c r="E373" s="39"/>
      <c r="F373" s="39"/>
      <c r="G373" s="39"/>
      <c r="H373" s="39"/>
      <c r="I373" s="39"/>
      <c r="J373" s="39"/>
      <c r="K373" s="39"/>
      <c r="L373" s="39"/>
      <c r="M373" s="39"/>
    </row>
    <row r="374" spans="1:13" ht="10.95" customHeight="1">
      <c r="A374" s="41">
        <v>540162</v>
      </c>
      <c r="B374" s="5" t="s">
        <v>975</v>
      </c>
      <c r="C374" s="5" t="s">
        <v>969</v>
      </c>
      <c r="D374" s="41">
        <v>0</v>
      </c>
      <c r="E374" s="41">
        <v>0</v>
      </c>
      <c r="F374" s="5" t="s">
        <v>976</v>
      </c>
      <c r="G374" s="5" t="s">
        <v>825</v>
      </c>
      <c r="H374" s="41">
        <v>0</v>
      </c>
      <c r="I374" s="41">
        <v>74</v>
      </c>
      <c r="J374" s="41">
        <v>2</v>
      </c>
      <c r="K374" s="41">
        <v>2</v>
      </c>
      <c r="L374" s="5" t="s">
        <v>973</v>
      </c>
      <c r="M374" s="39"/>
    </row>
    <row r="375" spans="1:13" ht="1.05" customHeight="1">
      <c r="A375" s="39"/>
      <c r="B375" s="39"/>
      <c r="C375" s="39"/>
      <c r="D375" s="39"/>
      <c r="E375" s="39"/>
      <c r="F375" s="39"/>
      <c r="G375" s="39"/>
      <c r="H375" s="39"/>
      <c r="I375" s="39"/>
      <c r="J375" s="39"/>
      <c r="K375" s="39"/>
      <c r="L375" s="39"/>
      <c r="M375" s="39"/>
    </row>
    <row r="376" spans="1:13" ht="10.95" customHeight="1">
      <c r="A376" s="41">
        <v>540254</v>
      </c>
      <c r="B376" s="5" t="s">
        <v>979</v>
      </c>
      <c r="C376" s="5" t="s">
        <v>969</v>
      </c>
      <c r="D376" s="41">
        <v>0</v>
      </c>
      <c r="E376" s="41">
        <v>0</v>
      </c>
      <c r="F376" s="39"/>
      <c r="G376" s="39"/>
      <c r="H376" s="41">
        <v>0</v>
      </c>
      <c r="I376" s="44">
        <v>3243</v>
      </c>
      <c r="J376" s="41">
        <v>0</v>
      </c>
      <c r="K376" s="41">
        <v>0</v>
      </c>
      <c r="L376" s="5" t="s">
        <v>973</v>
      </c>
      <c r="M376" s="39"/>
    </row>
    <row r="377" spans="1:13" ht="1.05" customHeight="1">
      <c r="A377" s="39"/>
      <c r="B377" s="39"/>
      <c r="C377" s="39"/>
      <c r="D377" s="39"/>
      <c r="E377" s="39"/>
      <c r="F377" s="39"/>
      <c r="G377" s="39"/>
      <c r="H377" s="39"/>
      <c r="I377" s="39"/>
      <c r="J377" s="39"/>
      <c r="K377" s="39"/>
      <c r="L377" s="39"/>
      <c r="M377" s="39"/>
    </row>
    <row r="378" spans="1:13" ht="10.95" customHeight="1">
      <c r="A378" s="41">
        <v>540268</v>
      </c>
      <c r="B378" s="5" t="s">
        <v>982</v>
      </c>
      <c r="C378" s="5" t="s">
        <v>969</v>
      </c>
      <c r="D378" s="41">
        <v>0</v>
      </c>
      <c r="E378" s="41">
        <v>0</v>
      </c>
      <c r="F378" s="5" t="s">
        <v>983</v>
      </c>
      <c r="G378" s="5" t="s">
        <v>984</v>
      </c>
      <c r="H378" s="41">
        <v>0</v>
      </c>
      <c r="I378" s="41">
        <v>378</v>
      </c>
      <c r="J378" s="41">
        <v>1</v>
      </c>
      <c r="K378" s="41">
        <v>1</v>
      </c>
      <c r="L378" s="5" t="s">
        <v>973</v>
      </c>
      <c r="M378" s="39"/>
    </row>
    <row r="379" spans="1:13" ht="1.05" customHeight="1">
      <c r="A379" s="39"/>
      <c r="B379" s="39"/>
      <c r="C379" s="39"/>
      <c r="D379" s="39"/>
      <c r="E379" s="39"/>
      <c r="F379" s="39"/>
      <c r="G379" s="39"/>
      <c r="H379" s="39"/>
      <c r="I379" s="39"/>
      <c r="J379" s="39"/>
      <c r="K379" s="39"/>
      <c r="L379" s="39"/>
      <c r="M379" s="39"/>
    </row>
    <row r="380" spans="1:13" ht="10.95" customHeight="1">
      <c r="A380" s="41">
        <v>540160</v>
      </c>
      <c r="B380" s="5" t="s">
        <v>987</v>
      </c>
      <c r="C380" s="5" t="s">
        <v>969</v>
      </c>
      <c r="D380" s="41">
        <v>0</v>
      </c>
      <c r="E380" s="41">
        <v>5</v>
      </c>
      <c r="F380" s="5" t="s">
        <v>988</v>
      </c>
      <c r="G380" s="39"/>
      <c r="H380" s="41">
        <v>0</v>
      </c>
      <c r="I380" s="44">
        <v>30800</v>
      </c>
      <c r="J380" s="41">
        <v>40</v>
      </c>
      <c r="K380" s="41">
        <v>34</v>
      </c>
      <c r="L380" s="5" t="s">
        <v>973</v>
      </c>
      <c r="M380" s="39"/>
    </row>
    <row r="381" spans="1:13" ht="1.05" customHeight="1">
      <c r="A381" s="39"/>
      <c r="B381" s="39"/>
      <c r="C381" s="39"/>
      <c r="D381" s="39"/>
      <c r="E381" s="39"/>
      <c r="F381" s="39"/>
      <c r="G381" s="39"/>
      <c r="H381" s="39"/>
      <c r="I381" s="39"/>
      <c r="J381" s="39"/>
      <c r="K381" s="39"/>
      <c r="L381" s="39"/>
      <c r="M381" s="39"/>
    </row>
    <row r="382" spans="1:13" ht="10.95" customHeight="1">
      <c r="A382" s="41">
        <v>540269</v>
      </c>
      <c r="B382" s="5" t="s">
        <v>991</v>
      </c>
      <c r="C382" s="5" t="s">
        <v>969</v>
      </c>
      <c r="D382" s="41">
        <v>0</v>
      </c>
      <c r="E382" s="41">
        <v>0</v>
      </c>
      <c r="F382" s="5" t="s">
        <v>992</v>
      </c>
      <c r="G382" s="5" t="s">
        <v>984</v>
      </c>
      <c r="H382" s="41">
        <v>0</v>
      </c>
      <c r="I382" s="41">
        <v>530</v>
      </c>
      <c r="J382" s="41">
        <v>1</v>
      </c>
      <c r="K382" s="41">
        <v>0</v>
      </c>
      <c r="L382" s="5" t="s">
        <v>973</v>
      </c>
      <c r="M382" s="39"/>
    </row>
    <row r="383" spans="1:13" ht="1.05" customHeight="1">
      <c r="A383" s="39"/>
      <c r="B383" s="39"/>
      <c r="C383" s="39"/>
      <c r="D383" s="39"/>
      <c r="E383" s="39"/>
      <c r="F383" s="39"/>
      <c r="G383" s="39"/>
      <c r="H383" s="39"/>
      <c r="I383" s="39"/>
      <c r="J383" s="39"/>
      <c r="K383" s="39"/>
      <c r="L383" s="39"/>
      <c r="M383" s="39"/>
    </row>
    <row r="384" spans="1:13" ht="10.95" customHeight="1">
      <c r="A384" s="41">
        <v>540163</v>
      </c>
      <c r="B384" s="5" t="s">
        <v>995</v>
      </c>
      <c r="C384" s="5" t="s">
        <v>969</v>
      </c>
      <c r="D384" s="41">
        <v>0</v>
      </c>
      <c r="E384" s="41">
        <v>18</v>
      </c>
      <c r="F384" s="5" t="s">
        <v>996</v>
      </c>
      <c r="G384" s="5" t="s">
        <v>626</v>
      </c>
      <c r="H384" s="41">
        <v>12</v>
      </c>
      <c r="I384" s="41">
        <v>780</v>
      </c>
      <c r="J384" s="41">
        <v>2</v>
      </c>
      <c r="K384" s="41">
        <v>12</v>
      </c>
      <c r="L384" s="5" t="s">
        <v>973</v>
      </c>
      <c r="M384" s="39"/>
    </row>
    <row r="385" spans="1:13" ht="1.05" customHeight="1">
      <c r="A385" s="39"/>
      <c r="B385" s="39"/>
      <c r="C385" s="39"/>
      <c r="D385" s="39"/>
      <c r="E385" s="39"/>
      <c r="F385" s="39"/>
      <c r="G385" s="39"/>
      <c r="H385" s="39"/>
      <c r="I385" s="39"/>
      <c r="J385" s="39"/>
      <c r="K385" s="39"/>
      <c r="L385" s="39"/>
      <c r="M385" s="39"/>
    </row>
    <row r="386" spans="1:13" ht="10.95" customHeight="1">
      <c r="A386" s="41">
        <v>540257</v>
      </c>
      <c r="B386" s="5" t="s">
        <v>999</v>
      </c>
      <c r="C386" s="5" t="s">
        <v>969</v>
      </c>
      <c r="D386" s="41">
        <v>0</v>
      </c>
      <c r="E386" s="41">
        <v>0</v>
      </c>
      <c r="F386" s="39"/>
      <c r="G386" s="39"/>
      <c r="H386" s="41">
        <v>0</v>
      </c>
      <c r="I386" s="44">
        <v>1456</v>
      </c>
      <c r="J386" s="41">
        <v>0</v>
      </c>
      <c r="K386" s="41">
        <v>1</v>
      </c>
      <c r="L386" s="5" t="s">
        <v>973</v>
      </c>
      <c r="M386" s="39"/>
    </row>
    <row r="387" spans="1:13" ht="1.05" customHeight="1">
      <c r="A387" s="39"/>
      <c r="B387" s="39"/>
      <c r="C387" s="39"/>
      <c r="D387" s="39"/>
      <c r="E387" s="39"/>
      <c r="F387" s="39"/>
      <c r="G387" s="39"/>
      <c r="H387" s="39"/>
      <c r="I387" s="39"/>
      <c r="J387" s="39"/>
      <c r="K387" s="39"/>
      <c r="L387" s="39"/>
      <c r="M387" s="39"/>
    </row>
    <row r="388" spans="1:13" ht="10.95" customHeight="1">
      <c r="A388" s="41">
        <v>540165</v>
      </c>
      <c r="B388" s="5" t="s">
        <v>1002</v>
      </c>
      <c r="C388" s="5" t="s">
        <v>1003</v>
      </c>
      <c r="D388" s="41">
        <v>0</v>
      </c>
      <c r="E388" s="41">
        <v>0</v>
      </c>
      <c r="F388" s="39"/>
      <c r="G388" s="5" t="s">
        <v>1004</v>
      </c>
      <c r="H388" s="41">
        <v>0</v>
      </c>
      <c r="I388" s="41">
        <v>446</v>
      </c>
      <c r="J388" s="41">
        <v>3</v>
      </c>
      <c r="K388" s="41">
        <v>7</v>
      </c>
      <c r="L388" s="5" t="s">
        <v>1006</v>
      </c>
      <c r="M388" s="39"/>
    </row>
    <row r="389" spans="1:13" ht="1.05" customHeight="1">
      <c r="A389" s="39"/>
      <c r="B389" s="39"/>
      <c r="C389" s="39"/>
      <c r="D389" s="39"/>
      <c r="E389" s="39"/>
      <c r="F389" s="39"/>
      <c r="G389" s="39"/>
      <c r="H389" s="39"/>
      <c r="I389" s="39"/>
      <c r="J389" s="39"/>
      <c r="K389" s="39"/>
      <c r="L389" s="39"/>
      <c r="M389" s="39"/>
    </row>
    <row r="390" spans="1:13" ht="10.95" customHeight="1">
      <c r="A390" s="41">
        <v>540166</v>
      </c>
      <c r="B390" s="5" t="s">
        <v>1008</v>
      </c>
      <c r="C390" s="5" t="s">
        <v>1003</v>
      </c>
      <c r="D390" s="41">
        <v>0</v>
      </c>
      <c r="E390" s="41">
        <v>0</v>
      </c>
      <c r="F390" s="5" t="s">
        <v>1009</v>
      </c>
      <c r="G390" s="5" t="s">
        <v>1004</v>
      </c>
      <c r="H390" s="41">
        <v>0</v>
      </c>
      <c r="I390" s="44">
        <v>1178</v>
      </c>
      <c r="J390" s="41">
        <v>42</v>
      </c>
      <c r="K390" s="41">
        <v>23</v>
      </c>
      <c r="L390" s="5" t="s">
        <v>1006</v>
      </c>
      <c r="M390" s="39"/>
    </row>
    <row r="391" spans="1:13" ht="1.05" customHeight="1">
      <c r="A391" s="39"/>
      <c r="B391" s="39"/>
      <c r="C391" s="39"/>
      <c r="D391" s="39"/>
      <c r="E391" s="39"/>
      <c r="F391" s="39"/>
      <c r="G391" s="39"/>
      <c r="H391" s="39"/>
      <c r="I391" s="39"/>
      <c r="J391" s="39"/>
      <c r="K391" s="39"/>
      <c r="L391" s="39"/>
      <c r="M391" s="39"/>
    </row>
    <row r="392" spans="1:13" ht="10.95" customHeight="1">
      <c r="A392" s="41">
        <v>540222</v>
      </c>
      <c r="B392" s="5" t="s">
        <v>1012</v>
      </c>
      <c r="C392" s="5" t="s">
        <v>1003</v>
      </c>
      <c r="D392" s="41">
        <v>0</v>
      </c>
      <c r="E392" s="41">
        <v>0</v>
      </c>
      <c r="F392" s="39"/>
      <c r="G392" s="5" t="s">
        <v>483</v>
      </c>
      <c r="H392" s="41">
        <v>0</v>
      </c>
      <c r="I392" s="44">
        <v>1253</v>
      </c>
      <c r="J392" s="41">
        <v>23</v>
      </c>
      <c r="K392" s="41">
        <v>0</v>
      </c>
      <c r="L392" s="5" t="s">
        <v>1006</v>
      </c>
      <c r="M392" s="39"/>
    </row>
    <row r="393" spans="1:13" ht="1.05" customHeight="1">
      <c r="A393" s="39"/>
      <c r="B393" s="39"/>
      <c r="C393" s="39"/>
      <c r="D393" s="39"/>
      <c r="E393" s="39"/>
      <c r="F393" s="39"/>
      <c r="G393" s="39"/>
      <c r="H393" s="39"/>
      <c r="I393" s="39"/>
      <c r="J393" s="39"/>
      <c r="K393" s="39"/>
      <c r="L393" s="39"/>
      <c r="M393" s="39"/>
    </row>
    <row r="394" spans="1:13" ht="10.95" customHeight="1">
      <c r="A394" s="41">
        <v>540167</v>
      </c>
      <c r="B394" s="5" t="s">
        <v>1015</v>
      </c>
      <c r="C394" s="5" t="s">
        <v>1003</v>
      </c>
      <c r="D394" s="41">
        <v>0</v>
      </c>
      <c r="E394" s="41">
        <v>8</v>
      </c>
      <c r="F394" s="39"/>
      <c r="G394" s="5" t="s">
        <v>1016</v>
      </c>
      <c r="H394" s="41">
        <v>8</v>
      </c>
      <c r="I394" s="44">
        <v>5200</v>
      </c>
      <c r="J394" s="41">
        <v>26</v>
      </c>
      <c r="K394" s="41">
        <v>6</v>
      </c>
      <c r="L394" s="5" t="s">
        <v>1006</v>
      </c>
      <c r="M394" s="39"/>
    </row>
    <row r="395" spans="1:13" ht="1.05" customHeight="1">
      <c r="A395" s="39"/>
      <c r="B395" s="39"/>
      <c r="C395" s="39"/>
      <c r="D395" s="39"/>
      <c r="E395" s="39"/>
      <c r="F395" s="39"/>
      <c r="G395" s="39"/>
      <c r="H395" s="39"/>
      <c r="I395" s="39"/>
      <c r="J395" s="39"/>
      <c r="K395" s="39"/>
      <c r="L395" s="39"/>
      <c r="M395" s="39"/>
    </row>
    <row r="396" spans="1:13" ht="10.95" customHeight="1">
      <c r="A396" s="41">
        <v>540168</v>
      </c>
      <c r="B396" s="5" t="s">
        <v>1019</v>
      </c>
      <c r="C396" s="5" t="s">
        <v>1003</v>
      </c>
      <c r="D396" s="41">
        <v>0</v>
      </c>
      <c r="E396" s="41">
        <v>4</v>
      </c>
      <c r="F396" s="39"/>
      <c r="G396" s="5" t="s">
        <v>1020</v>
      </c>
      <c r="H396" s="41">
        <v>0</v>
      </c>
      <c r="I396" s="44">
        <v>1150</v>
      </c>
      <c r="J396" s="41">
        <v>21</v>
      </c>
      <c r="K396" s="41">
        <v>9</v>
      </c>
      <c r="L396" s="5" t="s">
        <v>1006</v>
      </c>
      <c r="M396" s="39"/>
    </row>
    <row r="397" spans="1:13" ht="1.05" customHeight="1">
      <c r="A397" s="39"/>
      <c r="B397" s="39"/>
      <c r="C397" s="39"/>
      <c r="D397" s="39"/>
      <c r="E397" s="39"/>
      <c r="F397" s="39"/>
      <c r="G397" s="39"/>
      <c r="H397" s="39"/>
      <c r="I397" s="39"/>
      <c r="J397" s="39"/>
      <c r="K397" s="39"/>
      <c r="L397" s="39"/>
      <c r="M397" s="39"/>
    </row>
    <row r="398" spans="1:13" ht="10.95" customHeight="1">
      <c r="A398" s="41">
        <v>540164</v>
      </c>
      <c r="B398" s="5" t="s">
        <v>1023</v>
      </c>
      <c r="C398" s="5" t="s">
        <v>1003</v>
      </c>
      <c r="D398" s="41">
        <v>0</v>
      </c>
      <c r="E398" s="41">
        <v>117</v>
      </c>
      <c r="F398" s="5" t="s">
        <v>1025</v>
      </c>
      <c r="G398" s="5" t="s">
        <v>1026</v>
      </c>
      <c r="H398" s="41">
        <v>45</v>
      </c>
      <c r="I398" s="44">
        <v>55001</v>
      </c>
      <c r="J398" s="41">
        <v>352</v>
      </c>
      <c r="K398" s="41">
        <v>187</v>
      </c>
      <c r="L398" s="5" t="s">
        <v>1006</v>
      </c>
      <c r="M398" s="5" t="s">
        <v>48</v>
      </c>
    </row>
    <row r="399" spans="1:13" ht="1.05" customHeight="1">
      <c r="A399" s="39"/>
      <c r="B399" s="39"/>
      <c r="C399" s="39"/>
      <c r="D399" s="39"/>
      <c r="E399" s="39"/>
      <c r="F399" s="39"/>
      <c r="G399" s="39"/>
      <c r="H399" s="39"/>
      <c r="I399" s="39"/>
      <c r="J399" s="39"/>
      <c r="K399" s="39"/>
      <c r="L399" s="39"/>
      <c r="M399" s="39"/>
    </row>
    <row r="400" spans="1:13" ht="10.95" customHeight="1">
      <c r="A400" s="41">
        <v>540271</v>
      </c>
      <c r="B400" s="5" t="s">
        <v>1031</v>
      </c>
      <c r="C400" s="5" t="s">
        <v>1003</v>
      </c>
      <c r="D400" s="41">
        <v>0</v>
      </c>
      <c r="E400" s="41">
        <v>0</v>
      </c>
      <c r="F400" s="39"/>
      <c r="G400" s="5" t="s">
        <v>1032</v>
      </c>
      <c r="H400" s="41">
        <v>0</v>
      </c>
      <c r="I400" s="44">
        <v>1800</v>
      </c>
      <c r="J400" s="41">
        <v>37</v>
      </c>
      <c r="K400" s="41">
        <v>31</v>
      </c>
      <c r="L400" s="5" t="s">
        <v>1006</v>
      </c>
      <c r="M400" s="39"/>
    </row>
    <row r="401" spans="1:13" ht="1.05" customHeight="1">
      <c r="A401" s="39"/>
      <c r="B401" s="39"/>
      <c r="C401" s="39"/>
      <c r="D401" s="39"/>
      <c r="E401" s="39"/>
      <c r="F401" s="39"/>
      <c r="G401" s="39"/>
      <c r="H401" s="39"/>
      <c r="I401" s="39"/>
      <c r="J401" s="39"/>
      <c r="K401" s="39"/>
      <c r="L401" s="39"/>
      <c r="M401" s="39"/>
    </row>
    <row r="402" spans="1:13" ht="10.95" customHeight="1">
      <c r="A402" s="41">
        <v>540081</v>
      </c>
      <c r="B402" s="5" t="s">
        <v>1035</v>
      </c>
      <c r="C402" s="5" t="s">
        <v>1036</v>
      </c>
      <c r="D402" s="41">
        <v>0</v>
      </c>
      <c r="E402" s="41">
        <v>14</v>
      </c>
      <c r="F402" s="5" t="s">
        <v>1037</v>
      </c>
      <c r="G402" s="5" t="s">
        <v>1038</v>
      </c>
      <c r="H402" s="41">
        <v>5</v>
      </c>
      <c r="I402" s="44">
        <v>6824</v>
      </c>
      <c r="J402" s="41">
        <v>62</v>
      </c>
      <c r="K402" s="41">
        <v>59</v>
      </c>
      <c r="L402" s="5" t="s">
        <v>466</v>
      </c>
      <c r="M402" s="39"/>
    </row>
    <row r="403" spans="1:13" ht="10.95" customHeight="1">
      <c r="A403" s="41">
        <v>540170</v>
      </c>
      <c r="B403" s="5" t="s">
        <v>1042</v>
      </c>
      <c r="C403" s="5" t="s">
        <v>1043</v>
      </c>
      <c r="D403" s="41">
        <v>0</v>
      </c>
      <c r="E403" s="41">
        <v>13</v>
      </c>
      <c r="F403" s="5" t="s">
        <v>1044</v>
      </c>
      <c r="G403" s="5" t="s">
        <v>1045</v>
      </c>
      <c r="H403" s="41">
        <v>10</v>
      </c>
      <c r="I403" s="44">
        <v>17426</v>
      </c>
      <c r="J403" s="41">
        <v>12</v>
      </c>
      <c r="K403" s="41">
        <v>9</v>
      </c>
      <c r="L403" s="5" t="s">
        <v>1047</v>
      </c>
      <c r="M403" s="39"/>
    </row>
    <row r="404" spans="1:13" ht="1.05" customHeight="1">
      <c r="A404" s="39"/>
      <c r="B404" s="39"/>
      <c r="C404" s="39"/>
      <c r="D404" s="39"/>
      <c r="E404" s="39"/>
      <c r="F404" s="39"/>
      <c r="G404" s="39"/>
      <c r="H404" s="39"/>
      <c r="I404" s="39"/>
      <c r="J404" s="39"/>
      <c r="K404" s="39"/>
      <c r="L404" s="39"/>
      <c r="M404" s="39"/>
    </row>
    <row r="405" spans="1:13" ht="10.95" customHeight="1">
      <c r="A405" s="41">
        <v>540171</v>
      </c>
      <c r="B405" s="5" t="s">
        <v>1049</v>
      </c>
      <c r="C405" s="5" t="s">
        <v>1043</v>
      </c>
      <c r="D405" s="41">
        <v>0</v>
      </c>
      <c r="E405" s="41">
        <v>0</v>
      </c>
      <c r="F405" s="5" t="s">
        <v>498</v>
      </c>
      <c r="G405" s="39"/>
      <c r="H405" s="41">
        <v>0</v>
      </c>
      <c r="I405" s="41">
        <v>400</v>
      </c>
      <c r="J405" s="41">
        <v>2</v>
      </c>
      <c r="K405" s="41">
        <v>1</v>
      </c>
      <c r="L405" s="5" t="s">
        <v>1047</v>
      </c>
      <c r="M405" s="39"/>
    </row>
    <row r="406" spans="1:13" ht="1.05" customHeight="1">
      <c r="A406" s="39"/>
      <c r="B406" s="39"/>
      <c r="C406" s="39"/>
      <c r="D406" s="39"/>
      <c r="E406" s="39"/>
      <c r="F406" s="39"/>
      <c r="G406" s="39"/>
      <c r="H406" s="39"/>
      <c r="I406" s="39"/>
      <c r="J406" s="39"/>
      <c r="K406" s="39"/>
      <c r="L406" s="39"/>
      <c r="M406" s="39"/>
    </row>
    <row r="407" spans="1:13" ht="10.95" customHeight="1">
      <c r="A407" s="41">
        <v>540286</v>
      </c>
      <c r="B407" s="5" t="s">
        <v>1051</v>
      </c>
      <c r="C407" s="5" t="s">
        <v>1043</v>
      </c>
      <c r="D407" s="41">
        <v>0</v>
      </c>
      <c r="E407" s="41">
        <v>25</v>
      </c>
      <c r="F407" s="5" t="s">
        <v>1044</v>
      </c>
      <c r="G407" s="5" t="s">
        <v>1052</v>
      </c>
      <c r="H407" s="41">
        <v>3</v>
      </c>
      <c r="I407" s="44">
        <v>1403</v>
      </c>
      <c r="J407" s="41">
        <v>0</v>
      </c>
      <c r="K407" s="41">
        <v>1</v>
      </c>
      <c r="L407" s="5" t="s">
        <v>1047</v>
      </c>
      <c r="M407" s="39"/>
    </row>
    <row r="408" spans="1:13" ht="1.05" customHeight="1">
      <c r="A408" s="39"/>
      <c r="B408" s="39"/>
      <c r="C408" s="39"/>
      <c r="D408" s="39"/>
      <c r="E408" s="39"/>
      <c r="F408" s="39"/>
      <c r="G408" s="39"/>
      <c r="H408" s="39"/>
      <c r="I408" s="39"/>
      <c r="J408" s="39"/>
      <c r="K408" s="39"/>
      <c r="L408" s="39"/>
      <c r="M408" s="39"/>
    </row>
    <row r="409" spans="1:13" ht="10.95" customHeight="1">
      <c r="A409" s="41">
        <v>540169</v>
      </c>
      <c r="B409" s="5" t="s">
        <v>1055</v>
      </c>
      <c r="C409" s="5" t="s">
        <v>1043</v>
      </c>
      <c r="D409" s="41">
        <v>0</v>
      </c>
      <c r="E409" s="41">
        <v>92</v>
      </c>
      <c r="F409" s="5" t="s">
        <v>1056</v>
      </c>
      <c r="G409" s="5" t="s">
        <v>1057</v>
      </c>
      <c r="H409" s="41">
        <v>30</v>
      </c>
      <c r="I409" s="44">
        <v>79220</v>
      </c>
      <c r="J409" s="41">
        <v>84</v>
      </c>
      <c r="K409" s="41">
        <v>88</v>
      </c>
      <c r="L409" s="5" t="s">
        <v>259</v>
      </c>
      <c r="M409" s="39"/>
    </row>
    <row r="410" spans="1:13" ht="1.05" customHeight="1">
      <c r="A410" s="39"/>
      <c r="B410" s="39"/>
      <c r="C410" s="39"/>
      <c r="D410" s="39"/>
      <c r="E410" s="39"/>
      <c r="F410" s="39"/>
      <c r="G410" s="39"/>
      <c r="H410" s="39"/>
      <c r="I410" s="39"/>
      <c r="J410" s="39"/>
      <c r="K410" s="39"/>
      <c r="L410" s="39"/>
      <c r="M410" s="39"/>
    </row>
    <row r="411" spans="1:13" ht="10.95" customHeight="1">
      <c r="A411" s="41">
        <v>540173</v>
      </c>
      <c r="B411" s="5" t="s">
        <v>1060</v>
      </c>
      <c r="C411" s="5" t="s">
        <v>1043</v>
      </c>
      <c r="D411" s="41">
        <v>0</v>
      </c>
      <c r="E411" s="41">
        <v>3</v>
      </c>
      <c r="F411" s="5" t="s">
        <v>1061</v>
      </c>
      <c r="G411" s="5" t="s">
        <v>1045</v>
      </c>
      <c r="H411" s="41">
        <v>0</v>
      </c>
      <c r="I411" s="41">
        <v>600</v>
      </c>
      <c r="J411" s="41">
        <v>1</v>
      </c>
      <c r="K411" s="41">
        <v>1</v>
      </c>
      <c r="L411" s="5" t="s">
        <v>1047</v>
      </c>
      <c r="M411" s="39"/>
    </row>
    <row r="412" spans="1:13" ht="1.05" customHeight="1">
      <c r="A412" s="39"/>
      <c r="B412" s="39"/>
      <c r="C412" s="39"/>
      <c r="D412" s="39"/>
      <c r="E412" s="39"/>
      <c r="F412" s="39"/>
      <c r="G412" s="39"/>
      <c r="H412" s="39"/>
      <c r="I412" s="39"/>
      <c r="J412" s="39"/>
      <c r="K412" s="39"/>
      <c r="L412" s="39"/>
      <c r="M412" s="39"/>
    </row>
    <row r="413" spans="1:13" ht="10.95" customHeight="1">
      <c r="A413" s="41">
        <v>540174</v>
      </c>
      <c r="B413" s="5" t="s">
        <v>1063</v>
      </c>
      <c r="C413" s="5" t="s">
        <v>1043</v>
      </c>
      <c r="D413" s="41">
        <v>0</v>
      </c>
      <c r="E413" s="41">
        <v>4</v>
      </c>
      <c r="F413" s="5" t="s">
        <v>1044</v>
      </c>
      <c r="G413" s="5" t="s">
        <v>1052</v>
      </c>
      <c r="H413" s="41">
        <v>0</v>
      </c>
      <c r="I413" s="44">
        <v>1116</v>
      </c>
      <c r="J413" s="41">
        <v>6</v>
      </c>
      <c r="K413" s="41">
        <v>5</v>
      </c>
      <c r="L413" s="5" t="s">
        <v>259</v>
      </c>
      <c r="M413" s="39"/>
    </row>
    <row r="414" spans="1:13" ht="1.05" customHeight="1">
      <c r="A414" s="39"/>
      <c r="B414" s="39"/>
      <c r="C414" s="39"/>
      <c r="D414" s="39"/>
      <c r="E414" s="39"/>
      <c r="F414" s="39"/>
      <c r="G414" s="39"/>
      <c r="H414" s="39"/>
      <c r="I414" s="39"/>
      <c r="J414" s="39"/>
      <c r="K414" s="39"/>
      <c r="L414" s="39"/>
      <c r="M414" s="39"/>
    </row>
    <row r="415" spans="1:13" ht="10.95" customHeight="1">
      <c r="A415" s="41">
        <v>540267</v>
      </c>
      <c r="B415" s="5" t="s">
        <v>1066</v>
      </c>
      <c r="C415" s="5" t="s">
        <v>1067</v>
      </c>
      <c r="D415" s="41">
        <v>0</v>
      </c>
      <c r="E415" s="41">
        <v>6</v>
      </c>
      <c r="F415" s="5" t="s">
        <v>1068</v>
      </c>
      <c r="G415" s="39"/>
      <c r="H415" s="41">
        <v>6</v>
      </c>
      <c r="I415" s="41">
        <v>620</v>
      </c>
      <c r="J415" s="41">
        <v>4</v>
      </c>
      <c r="K415" s="41">
        <v>2</v>
      </c>
      <c r="L415" s="5" t="s">
        <v>1069</v>
      </c>
      <c r="M415" s="39"/>
    </row>
    <row r="416" spans="1:13" ht="1.05" customHeight="1">
      <c r="A416" s="39"/>
      <c r="B416" s="39"/>
      <c r="C416" s="39"/>
      <c r="D416" s="39"/>
      <c r="E416" s="39"/>
      <c r="F416" s="39"/>
      <c r="G416" s="39"/>
      <c r="H416" s="39"/>
      <c r="I416" s="39"/>
      <c r="J416" s="39"/>
      <c r="K416" s="39"/>
      <c r="L416" s="39"/>
      <c r="M416" s="39"/>
    </row>
    <row r="417" spans="1:13" ht="10.95" customHeight="1">
      <c r="A417" s="41">
        <v>540177</v>
      </c>
      <c r="B417" s="5" t="s">
        <v>1071</v>
      </c>
      <c r="C417" s="5" t="s">
        <v>1067</v>
      </c>
      <c r="D417" s="41">
        <v>0</v>
      </c>
      <c r="E417" s="41">
        <v>123</v>
      </c>
      <c r="F417" s="5" t="s">
        <v>1068</v>
      </c>
      <c r="G417" s="5" t="s">
        <v>1073</v>
      </c>
      <c r="H417" s="41">
        <v>60</v>
      </c>
      <c r="I417" s="44">
        <v>7500</v>
      </c>
      <c r="J417" s="41">
        <v>50</v>
      </c>
      <c r="K417" s="41">
        <v>36</v>
      </c>
      <c r="L417" s="5" t="s">
        <v>1069</v>
      </c>
      <c r="M417" s="39"/>
    </row>
    <row r="418" spans="1:13" ht="1.05" customHeight="1">
      <c r="A418" s="39"/>
      <c r="B418" s="39"/>
      <c r="C418" s="39"/>
      <c r="D418" s="39"/>
      <c r="E418" s="39"/>
      <c r="F418" s="39"/>
      <c r="G418" s="39"/>
      <c r="H418" s="39"/>
      <c r="I418" s="39"/>
      <c r="J418" s="39"/>
      <c r="K418" s="39"/>
      <c r="L418" s="39"/>
      <c r="M418" s="39"/>
    </row>
    <row r="419" spans="1:13" ht="10.95" customHeight="1">
      <c r="A419" s="41">
        <v>540178</v>
      </c>
      <c r="B419" s="5" t="s">
        <v>1076</v>
      </c>
      <c r="C419" s="5" t="s">
        <v>1067</v>
      </c>
      <c r="D419" s="41">
        <v>0</v>
      </c>
      <c r="E419" s="41">
        <v>0</v>
      </c>
      <c r="F419" s="5" t="s">
        <v>1077</v>
      </c>
      <c r="G419" s="39"/>
      <c r="H419" s="41">
        <v>0</v>
      </c>
      <c r="I419" s="41">
        <v>190</v>
      </c>
      <c r="J419" s="41">
        <v>3</v>
      </c>
      <c r="K419" s="41">
        <v>1</v>
      </c>
      <c r="L419" s="5" t="s">
        <v>1069</v>
      </c>
      <c r="M419" s="39"/>
    </row>
    <row r="420" spans="1:13" ht="1.05" customHeight="1">
      <c r="A420" s="39"/>
      <c r="B420" s="39"/>
      <c r="C420" s="39"/>
      <c r="D420" s="39"/>
      <c r="E420" s="39"/>
      <c r="F420" s="39"/>
      <c r="G420" s="39"/>
      <c r="H420" s="39"/>
      <c r="I420" s="39"/>
      <c r="J420" s="39"/>
      <c r="K420" s="39"/>
      <c r="L420" s="39"/>
      <c r="M420" s="39"/>
    </row>
    <row r="421" spans="1:13" ht="10.95" customHeight="1">
      <c r="A421" s="41">
        <v>540264</v>
      </c>
      <c r="B421" s="5" t="s">
        <v>1080</v>
      </c>
      <c r="C421" s="5" t="s">
        <v>1067</v>
      </c>
      <c r="D421" s="41">
        <v>0</v>
      </c>
      <c r="E421" s="41">
        <v>0</v>
      </c>
      <c r="F421" s="5" t="s">
        <v>1077</v>
      </c>
      <c r="G421" s="39"/>
      <c r="H421" s="41">
        <v>0</v>
      </c>
      <c r="I421" s="41">
        <v>247</v>
      </c>
      <c r="J421" s="41">
        <v>0</v>
      </c>
      <c r="K421" s="41">
        <v>1</v>
      </c>
      <c r="L421" s="5" t="s">
        <v>1069</v>
      </c>
      <c r="M421" s="39"/>
    </row>
    <row r="422" spans="1:13" ht="1.05" customHeight="1">
      <c r="A422" s="39"/>
      <c r="B422" s="39"/>
      <c r="C422" s="39"/>
      <c r="D422" s="39"/>
      <c r="E422" s="39"/>
      <c r="F422" s="39"/>
      <c r="G422" s="39"/>
      <c r="H422" s="39"/>
      <c r="I422" s="39"/>
      <c r="J422" s="39"/>
      <c r="K422" s="39"/>
      <c r="L422" s="39"/>
      <c r="M422" s="39"/>
    </row>
    <row r="423" spans="1:13" ht="10.95" customHeight="1">
      <c r="A423" s="41">
        <v>540266</v>
      </c>
      <c r="B423" s="5" t="s">
        <v>1083</v>
      </c>
      <c r="C423" s="5" t="s">
        <v>1067</v>
      </c>
      <c r="D423" s="41">
        <v>0</v>
      </c>
      <c r="E423" s="41">
        <v>2</v>
      </c>
      <c r="F423" s="5" t="s">
        <v>1068</v>
      </c>
      <c r="G423" s="39"/>
      <c r="H423" s="41">
        <v>2</v>
      </c>
      <c r="I423" s="41">
        <v>685</v>
      </c>
      <c r="J423" s="41">
        <v>0</v>
      </c>
      <c r="K423" s="41">
        <v>1</v>
      </c>
      <c r="L423" s="5" t="s">
        <v>1069</v>
      </c>
      <c r="M423" s="39"/>
    </row>
    <row r="424" spans="1:13" ht="1.05" customHeight="1">
      <c r="A424" s="39"/>
      <c r="B424" s="39"/>
      <c r="C424" s="39"/>
      <c r="D424" s="39"/>
      <c r="E424" s="39"/>
      <c r="F424" s="39"/>
      <c r="G424" s="39"/>
      <c r="H424" s="39"/>
      <c r="I424" s="39"/>
      <c r="J424" s="39"/>
      <c r="K424" s="39"/>
      <c r="L424" s="39"/>
      <c r="M424" s="39"/>
    </row>
    <row r="425" spans="1:13" ht="10.95" customHeight="1">
      <c r="A425" s="41">
        <v>540265</v>
      </c>
      <c r="B425" s="5" t="s">
        <v>1085</v>
      </c>
      <c r="C425" s="5" t="s">
        <v>1067</v>
      </c>
      <c r="D425" s="41">
        <v>0</v>
      </c>
      <c r="E425" s="41">
        <v>0</v>
      </c>
      <c r="F425" s="5" t="s">
        <v>1077</v>
      </c>
      <c r="G425" s="39"/>
      <c r="H425" s="41">
        <v>0</v>
      </c>
      <c r="I425" s="41">
        <v>120</v>
      </c>
      <c r="J425" s="41">
        <v>6</v>
      </c>
      <c r="K425" s="41">
        <v>1</v>
      </c>
      <c r="L425" s="5" t="s">
        <v>1069</v>
      </c>
      <c r="M425" s="39"/>
    </row>
    <row r="426" spans="1:13" ht="1.05" customHeight="1">
      <c r="A426" s="39"/>
      <c r="B426" s="39"/>
      <c r="C426" s="39"/>
      <c r="D426" s="39"/>
      <c r="E426" s="39"/>
      <c r="F426" s="39"/>
      <c r="G426" s="39"/>
      <c r="H426" s="39"/>
      <c r="I426" s="39"/>
      <c r="J426" s="39"/>
      <c r="K426" s="39"/>
      <c r="L426" s="39"/>
      <c r="M426" s="39"/>
    </row>
    <row r="427" spans="1:13" ht="10.95" customHeight="1">
      <c r="A427" s="41">
        <v>540175</v>
      </c>
      <c r="B427" s="5" t="s">
        <v>1087</v>
      </c>
      <c r="C427" s="5" t="s">
        <v>1067</v>
      </c>
      <c r="D427" s="41">
        <v>0</v>
      </c>
      <c r="E427" s="41">
        <v>131</v>
      </c>
      <c r="F427" s="5" t="s">
        <v>1089</v>
      </c>
      <c r="G427" s="5" t="s">
        <v>1090</v>
      </c>
      <c r="H427" s="41">
        <v>20</v>
      </c>
      <c r="I427" s="44">
        <v>28262</v>
      </c>
      <c r="J427" s="41">
        <v>140</v>
      </c>
      <c r="K427" s="41">
        <v>91</v>
      </c>
      <c r="L427" s="5" t="s">
        <v>1069</v>
      </c>
      <c r="M427" s="39"/>
    </row>
    <row r="428" spans="1:13" ht="1.05" customHeight="1">
      <c r="A428" s="39"/>
      <c r="B428" s="39"/>
      <c r="C428" s="39"/>
      <c r="D428" s="39"/>
      <c r="E428" s="39"/>
      <c r="F428" s="39"/>
      <c r="G428" s="39"/>
      <c r="H428" s="39"/>
      <c r="I428" s="39"/>
      <c r="J428" s="39"/>
      <c r="K428" s="39"/>
      <c r="L428" s="39"/>
      <c r="M428" s="39"/>
    </row>
    <row r="429" spans="1:13" ht="10.95" customHeight="1">
      <c r="A429" s="41">
        <v>540176</v>
      </c>
      <c r="B429" s="5" t="s">
        <v>1095</v>
      </c>
      <c r="C429" s="5" t="s">
        <v>1067</v>
      </c>
      <c r="D429" s="41">
        <v>0</v>
      </c>
      <c r="E429" s="41">
        <v>0</v>
      </c>
      <c r="F429" s="5" t="s">
        <v>1077</v>
      </c>
      <c r="G429" s="39"/>
      <c r="H429" s="41">
        <v>0</v>
      </c>
      <c r="I429" s="41">
        <v>345</v>
      </c>
      <c r="J429" s="41">
        <v>3</v>
      </c>
      <c r="K429" s="41">
        <v>5</v>
      </c>
      <c r="L429" s="5" t="s">
        <v>1069</v>
      </c>
      <c r="M429" s="39"/>
    </row>
    <row r="430" spans="1:13" ht="10.95" customHeight="1">
      <c r="A430" s="41">
        <v>540262</v>
      </c>
      <c r="B430" s="5" t="s">
        <v>1098</v>
      </c>
      <c r="C430" s="5" t="s">
        <v>1099</v>
      </c>
      <c r="D430" s="41">
        <v>0</v>
      </c>
      <c r="E430" s="41">
        <v>0</v>
      </c>
      <c r="F430" s="5" t="s">
        <v>1100</v>
      </c>
      <c r="G430" s="39"/>
      <c r="H430" s="41">
        <v>0</v>
      </c>
      <c r="I430" s="41">
        <v>115</v>
      </c>
      <c r="J430" s="41">
        <v>0</v>
      </c>
      <c r="K430" s="41">
        <v>0</v>
      </c>
      <c r="L430" s="5" t="s">
        <v>1006</v>
      </c>
      <c r="M430" s="39"/>
    </row>
    <row r="431" spans="1:13" ht="1.05" customHeight="1">
      <c r="A431" s="39"/>
      <c r="B431" s="39"/>
      <c r="C431" s="39"/>
      <c r="D431" s="39"/>
      <c r="E431" s="39"/>
      <c r="F431" s="39"/>
      <c r="G431" s="39"/>
      <c r="H431" s="39"/>
      <c r="I431" s="39"/>
      <c r="J431" s="39"/>
      <c r="K431" s="39"/>
      <c r="L431" s="39"/>
      <c r="M431" s="39"/>
    </row>
    <row r="432" spans="1:13" ht="10.95" customHeight="1">
      <c r="A432" s="41">
        <v>540179</v>
      </c>
      <c r="B432" s="5" t="s">
        <v>1103</v>
      </c>
      <c r="C432" s="5" t="s">
        <v>1099</v>
      </c>
      <c r="D432" s="41">
        <v>0</v>
      </c>
      <c r="E432" s="41">
        <v>4</v>
      </c>
      <c r="F432" s="5" t="s">
        <v>1104</v>
      </c>
      <c r="G432" s="39"/>
      <c r="H432" s="41">
        <v>0</v>
      </c>
      <c r="I432" s="41">
        <v>400</v>
      </c>
      <c r="J432" s="41">
        <v>3</v>
      </c>
      <c r="K432" s="41">
        <v>2</v>
      </c>
      <c r="L432" s="5" t="s">
        <v>1006</v>
      </c>
      <c r="M432" s="39"/>
    </row>
    <row r="433" spans="1:13" ht="1.05" customHeight="1">
      <c r="A433" s="39"/>
      <c r="B433" s="39"/>
      <c r="C433" s="39"/>
      <c r="D433" s="39"/>
      <c r="E433" s="39"/>
      <c r="F433" s="39"/>
      <c r="G433" s="39"/>
      <c r="H433" s="39"/>
      <c r="I433" s="39"/>
      <c r="J433" s="39"/>
      <c r="K433" s="39"/>
      <c r="L433" s="39"/>
      <c r="M433" s="39"/>
    </row>
    <row r="434" spans="1:13" ht="10.95" customHeight="1">
      <c r="A434" s="41">
        <v>540180</v>
      </c>
      <c r="B434" s="5" t="s">
        <v>1106</v>
      </c>
      <c r="C434" s="5" t="s">
        <v>1099</v>
      </c>
      <c r="D434" s="41">
        <v>0</v>
      </c>
      <c r="E434" s="41">
        <v>0</v>
      </c>
      <c r="F434" s="5" t="s">
        <v>1104</v>
      </c>
      <c r="G434" s="39"/>
      <c r="H434" s="41">
        <v>0</v>
      </c>
      <c r="I434" s="41">
        <v>453</v>
      </c>
      <c r="J434" s="41">
        <v>0</v>
      </c>
      <c r="K434" s="41">
        <v>0</v>
      </c>
      <c r="L434" s="5" t="s">
        <v>1006</v>
      </c>
      <c r="M434" s="39"/>
    </row>
    <row r="435" spans="1:13" ht="1.05" customHeight="1">
      <c r="A435" s="39"/>
      <c r="B435" s="39"/>
      <c r="C435" s="39"/>
      <c r="D435" s="39"/>
      <c r="E435" s="39"/>
      <c r="F435" s="39"/>
      <c r="G435" s="39"/>
      <c r="H435" s="39"/>
      <c r="I435" s="39"/>
      <c r="J435" s="39"/>
      <c r="K435" s="39"/>
      <c r="L435" s="39"/>
      <c r="M435" s="39"/>
    </row>
    <row r="436" spans="1:13" ht="10.95" customHeight="1">
      <c r="A436" s="41">
        <v>540132</v>
      </c>
      <c r="B436" s="5" t="s">
        <v>1109</v>
      </c>
      <c r="C436" s="5" t="s">
        <v>1099</v>
      </c>
      <c r="D436" s="41">
        <v>0</v>
      </c>
      <c r="E436" s="41">
        <v>0</v>
      </c>
      <c r="F436" s="5" t="s">
        <v>1104</v>
      </c>
      <c r="G436" s="39"/>
      <c r="H436" s="41">
        <v>0</v>
      </c>
      <c r="I436" s="44">
        <v>1842</v>
      </c>
      <c r="J436" s="41">
        <v>0</v>
      </c>
      <c r="K436" s="41">
        <v>0</v>
      </c>
      <c r="L436" s="5" t="s">
        <v>1006</v>
      </c>
      <c r="M436" s="39"/>
    </row>
    <row r="437" spans="1:13" ht="10.95" customHeight="1">
      <c r="A437" s="41">
        <v>540182</v>
      </c>
      <c r="B437" s="5" t="s">
        <v>1113</v>
      </c>
      <c r="C437" s="5" t="s">
        <v>1099</v>
      </c>
      <c r="D437" s="41">
        <v>0</v>
      </c>
      <c r="E437" s="41">
        <v>3</v>
      </c>
      <c r="F437" s="5" t="s">
        <v>1104</v>
      </c>
      <c r="G437" s="39"/>
      <c r="H437" s="41">
        <v>0</v>
      </c>
      <c r="I437" s="44">
        <v>1295</v>
      </c>
      <c r="J437" s="41">
        <v>5</v>
      </c>
      <c r="K437" s="41">
        <v>11</v>
      </c>
      <c r="L437" s="5" t="s">
        <v>1006</v>
      </c>
      <c r="M437" s="39"/>
    </row>
    <row r="438" spans="1:13" ht="1.05" customHeight="1">
      <c r="A438" s="39"/>
      <c r="B438" s="39"/>
      <c r="C438" s="39"/>
      <c r="D438" s="39"/>
      <c r="E438" s="39"/>
      <c r="F438" s="39"/>
      <c r="G438" s="39"/>
      <c r="H438" s="39"/>
      <c r="I438" s="39"/>
      <c r="J438" s="39"/>
      <c r="K438" s="39"/>
      <c r="L438" s="39"/>
      <c r="M438" s="39"/>
    </row>
    <row r="439" spans="1:13" ht="10.95" customHeight="1">
      <c r="A439" s="41">
        <v>540263</v>
      </c>
      <c r="B439" s="5" t="s">
        <v>1116</v>
      </c>
      <c r="C439" s="5" t="s">
        <v>1099</v>
      </c>
      <c r="D439" s="41">
        <v>0</v>
      </c>
      <c r="E439" s="41">
        <v>0</v>
      </c>
      <c r="F439" s="5" t="s">
        <v>1104</v>
      </c>
      <c r="G439" s="39"/>
      <c r="H439" s="41">
        <v>0</v>
      </c>
      <c r="I439" s="41">
        <v>169</v>
      </c>
      <c r="J439" s="41">
        <v>0</v>
      </c>
      <c r="K439" s="41">
        <v>0</v>
      </c>
      <c r="L439" s="5" t="s">
        <v>1006</v>
      </c>
      <c r="M439" s="39"/>
    </row>
    <row r="440" spans="1:13" ht="1.05" customHeight="1">
      <c r="A440" s="39"/>
      <c r="B440" s="39"/>
      <c r="C440" s="39"/>
      <c r="D440" s="39"/>
      <c r="E440" s="39"/>
      <c r="F440" s="39"/>
      <c r="G440" s="39"/>
      <c r="H440" s="39"/>
      <c r="I440" s="39"/>
      <c r="J440" s="39"/>
      <c r="K440" s="39"/>
      <c r="L440" s="39"/>
      <c r="M440" s="39"/>
    </row>
    <row r="441" spans="1:13" ht="10.95" customHeight="1">
      <c r="A441" s="41">
        <v>540224</v>
      </c>
      <c r="B441" s="5" t="s">
        <v>1118</v>
      </c>
      <c r="C441" s="5" t="s">
        <v>1099</v>
      </c>
      <c r="D441" s="41">
        <v>0</v>
      </c>
      <c r="E441" s="41">
        <v>9</v>
      </c>
      <c r="F441" s="5" t="s">
        <v>1119</v>
      </c>
      <c r="G441" s="5" t="s">
        <v>1104</v>
      </c>
      <c r="H441" s="41">
        <v>0</v>
      </c>
      <c r="I441" s="44">
        <v>10343</v>
      </c>
      <c r="J441" s="41">
        <v>14</v>
      </c>
      <c r="K441" s="41">
        <v>22</v>
      </c>
      <c r="L441" s="5" t="s">
        <v>1006</v>
      </c>
      <c r="M441" s="39"/>
    </row>
    <row r="442" spans="1:13" ht="1.05" customHeight="1">
      <c r="A442" s="39"/>
      <c r="B442" s="39"/>
      <c r="C442" s="39"/>
      <c r="D442" s="39"/>
      <c r="E442" s="39"/>
      <c r="F442" s="39"/>
      <c r="G442" s="39"/>
      <c r="H442" s="39"/>
      <c r="I442" s="39"/>
      <c r="J442" s="39"/>
      <c r="K442" s="39"/>
      <c r="L442" s="39"/>
      <c r="M442" s="39"/>
    </row>
    <row r="443" spans="1:13" ht="10.95" customHeight="1">
      <c r="A443" s="41">
        <v>540184</v>
      </c>
      <c r="B443" s="5" t="s">
        <v>1122</v>
      </c>
      <c r="C443" s="5" t="s">
        <v>1123</v>
      </c>
      <c r="D443" s="41">
        <v>0</v>
      </c>
      <c r="E443" s="41">
        <v>12</v>
      </c>
      <c r="F443" s="5" t="s">
        <v>1124</v>
      </c>
      <c r="G443" s="5" t="s">
        <v>1125</v>
      </c>
      <c r="H443" s="41">
        <v>6</v>
      </c>
      <c r="I443" s="41">
        <v>250</v>
      </c>
      <c r="J443" s="41">
        <v>6</v>
      </c>
      <c r="K443" s="41">
        <v>4</v>
      </c>
      <c r="L443" s="5" t="s">
        <v>1127</v>
      </c>
      <c r="M443" s="39"/>
    </row>
    <row r="444" spans="1:13" ht="1.05" customHeight="1">
      <c r="A444" s="39"/>
      <c r="B444" s="39"/>
      <c r="C444" s="39"/>
      <c r="D444" s="39"/>
      <c r="E444" s="39"/>
      <c r="F444" s="39"/>
      <c r="G444" s="39"/>
      <c r="H444" s="39"/>
      <c r="I444" s="39"/>
      <c r="J444" s="39"/>
      <c r="K444" s="39"/>
      <c r="L444" s="39"/>
      <c r="M444" s="39"/>
    </row>
    <row r="445" spans="1:13" ht="10.95" customHeight="1">
      <c r="A445" s="41">
        <v>540183</v>
      </c>
      <c r="B445" s="5" t="s">
        <v>1129</v>
      </c>
      <c r="C445" s="5" t="s">
        <v>1123</v>
      </c>
      <c r="D445" s="41">
        <v>0</v>
      </c>
      <c r="E445" s="41">
        <v>20</v>
      </c>
      <c r="F445" s="5" t="s">
        <v>1130</v>
      </c>
      <c r="G445" s="39"/>
      <c r="H445" s="41">
        <v>9</v>
      </c>
      <c r="I445" s="44">
        <v>15000</v>
      </c>
      <c r="J445" s="41">
        <v>95</v>
      </c>
      <c r="K445" s="41">
        <v>62</v>
      </c>
      <c r="L445" s="5" t="s">
        <v>1127</v>
      </c>
      <c r="M445" s="39"/>
    </row>
    <row r="446" spans="1:13" ht="1.05" customHeight="1">
      <c r="A446" s="39"/>
      <c r="B446" s="39"/>
      <c r="C446" s="39"/>
      <c r="D446" s="39"/>
      <c r="E446" s="39"/>
      <c r="F446" s="39"/>
      <c r="G446" s="39"/>
      <c r="H446" s="39"/>
      <c r="I446" s="39"/>
      <c r="J446" s="39"/>
      <c r="K446" s="39"/>
      <c r="L446" s="39"/>
      <c r="M446" s="39"/>
    </row>
    <row r="447" spans="1:13" ht="10.95" customHeight="1">
      <c r="A447" s="41">
        <v>540185</v>
      </c>
      <c r="B447" s="5" t="s">
        <v>1134</v>
      </c>
      <c r="C447" s="5" t="s">
        <v>1123</v>
      </c>
      <c r="D447" s="41">
        <v>0</v>
      </c>
      <c r="E447" s="41">
        <v>14</v>
      </c>
      <c r="F447" s="5" t="s">
        <v>1135</v>
      </c>
      <c r="G447" s="5" t="s">
        <v>1125</v>
      </c>
      <c r="H447" s="41">
        <v>6</v>
      </c>
      <c r="I447" s="44">
        <v>2350</v>
      </c>
      <c r="J447" s="41">
        <v>7</v>
      </c>
      <c r="K447" s="41">
        <v>16</v>
      </c>
      <c r="L447" s="5" t="s">
        <v>1127</v>
      </c>
      <c r="M447" s="39"/>
    </row>
    <row r="448" spans="1:13" ht="1.05" customHeight="1">
      <c r="A448" s="39"/>
      <c r="B448" s="39"/>
      <c r="C448" s="39"/>
      <c r="D448" s="39"/>
      <c r="E448" s="39"/>
      <c r="F448" s="39"/>
      <c r="G448" s="39"/>
      <c r="H448" s="39"/>
      <c r="I448" s="39"/>
      <c r="J448" s="39"/>
      <c r="K448" s="39"/>
      <c r="L448" s="39"/>
      <c r="M448" s="39"/>
    </row>
    <row r="449" spans="1:13" ht="10.95" customHeight="1">
      <c r="A449" s="41">
        <v>540187</v>
      </c>
      <c r="B449" s="5" t="s">
        <v>1138</v>
      </c>
      <c r="C449" s="5" t="s">
        <v>1139</v>
      </c>
      <c r="D449" s="41">
        <v>0</v>
      </c>
      <c r="E449" s="41">
        <v>9</v>
      </c>
      <c r="F449" s="5" t="s">
        <v>1140</v>
      </c>
      <c r="G449" s="5" t="s">
        <v>1141</v>
      </c>
      <c r="H449" s="41">
        <v>3</v>
      </c>
      <c r="I449" s="44">
        <v>2880</v>
      </c>
      <c r="J449" s="41">
        <v>5</v>
      </c>
      <c r="K449" s="41">
        <v>8</v>
      </c>
      <c r="L449" s="5" t="s">
        <v>1143</v>
      </c>
      <c r="M449" s="39"/>
    </row>
    <row r="450" spans="1:13" ht="1.05" customHeight="1">
      <c r="A450" s="39"/>
      <c r="B450" s="39"/>
      <c r="C450" s="39"/>
      <c r="D450" s="39"/>
      <c r="E450" s="39"/>
      <c r="F450" s="39"/>
      <c r="G450" s="39"/>
      <c r="H450" s="39"/>
      <c r="I450" s="39"/>
      <c r="J450" s="39"/>
      <c r="K450" s="39"/>
      <c r="L450" s="39"/>
      <c r="M450" s="39"/>
    </row>
    <row r="451" spans="1:13" ht="10.95" customHeight="1">
      <c r="A451" s="41">
        <v>540186</v>
      </c>
      <c r="B451" s="5" t="s">
        <v>1145</v>
      </c>
      <c r="C451" s="5" t="s">
        <v>1139</v>
      </c>
      <c r="D451" s="41">
        <v>0</v>
      </c>
      <c r="E451" s="41">
        <v>145</v>
      </c>
      <c r="F451" s="5" t="s">
        <v>1140</v>
      </c>
      <c r="G451" s="5" t="s">
        <v>1147</v>
      </c>
      <c r="H451" s="41">
        <v>16</v>
      </c>
      <c r="I451" s="44">
        <v>14100</v>
      </c>
      <c r="J451" s="41">
        <v>22</v>
      </c>
      <c r="K451" s="41">
        <v>101</v>
      </c>
      <c r="L451" s="5" t="s">
        <v>1143</v>
      </c>
      <c r="M451" s="39"/>
    </row>
    <row r="452" spans="1:13" ht="1.05" customHeight="1">
      <c r="A452" s="39"/>
      <c r="B452" s="39"/>
      <c r="C452" s="39"/>
      <c r="D452" s="39"/>
      <c r="E452" s="39"/>
      <c r="F452" s="39"/>
      <c r="G452" s="39"/>
      <c r="H452" s="39"/>
      <c r="I452" s="39"/>
      <c r="J452" s="39"/>
      <c r="K452" s="39"/>
      <c r="L452" s="39"/>
      <c r="M452" s="39"/>
    </row>
    <row r="453" spans="1:13" ht="10.95" customHeight="1">
      <c r="A453" s="41">
        <v>540189</v>
      </c>
      <c r="B453" s="5" t="s">
        <v>1150</v>
      </c>
      <c r="C453" s="5" t="s">
        <v>1151</v>
      </c>
      <c r="D453" s="41">
        <v>0</v>
      </c>
      <c r="E453" s="41">
        <v>0</v>
      </c>
      <c r="F453" s="5" t="s">
        <v>1152</v>
      </c>
      <c r="G453" s="5" t="s">
        <v>1153</v>
      </c>
      <c r="H453" s="41">
        <v>0</v>
      </c>
      <c r="I453" s="41">
        <v>452</v>
      </c>
      <c r="J453" s="41">
        <v>2</v>
      </c>
      <c r="K453" s="41">
        <v>2</v>
      </c>
      <c r="L453" s="5" t="s">
        <v>1155</v>
      </c>
      <c r="M453" s="39"/>
    </row>
    <row r="454" spans="1:13" ht="1.05" customHeight="1">
      <c r="A454" s="39"/>
      <c r="B454" s="39"/>
      <c r="C454" s="39"/>
      <c r="D454" s="39"/>
      <c r="E454" s="39"/>
      <c r="F454" s="39"/>
      <c r="G454" s="39"/>
      <c r="H454" s="39"/>
      <c r="I454" s="39"/>
      <c r="J454" s="39"/>
      <c r="K454" s="39"/>
      <c r="L454" s="39"/>
      <c r="M454" s="39"/>
    </row>
    <row r="455" spans="1:13" ht="10.95" customHeight="1">
      <c r="A455" s="41">
        <v>540190</v>
      </c>
      <c r="B455" s="5" t="s">
        <v>1157</v>
      </c>
      <c r="C455" s="5" t="s">
        <v>1151</v>
      </c>
      <c r="D455" s="41">
        <v>0</v>
      </c>
      <c r="E455" s="41">
        <v>0</v>
      </c>
      <c r="F455" s="5" t="s">
        <v>1158</v>
      </c>
      <c r="G455" s="39"/>
      <c r="H455" s="41">
        <v>0</v>
      </c>
      <c r="I455" s="44">
        <v>5500</v>
      </c>
      <c r="J455" s="41">
        <v>25</v>
      </c>
      <c r="K455" s="41">
        <v>14</v>
      </c>
      <c r="L455" s="5" t="s">
        <v>648</v>
      </c>
      <c r="M455" s="39"/>
    </row>
    <row r="456" spans="1:13" ht="1.05" customHeight="1">
      <c r="A456" s="39"/>
      <c r="B456" s="39"/>
      <c r="C456" s="39"/>
      <c r="D456" s="39"/>
      <c r="E456" s="39"/>
      <c r="F456" s="39"/>
      <c r="G456" s="39"/>
      <c r="H456" s="39"/>
      <c r="I456" s="39"/>
      <c r="J456" s="39"/>
      <c r="K456" s="39"/>
      <c r="L456" s="39"/>
      <c r="M456" s="39"/>
    </row>
    <row r="457" spans="1:13" ht="10.95" customHeight="1">
      <c r="A457" s="41">
        <v>540188</v>
      </c>
      <c r="B457" s="5" t="s">
        <v>1161</v>
      </c>
      <c r="C457" s="5" t="s">
        <v>1151</v>
      </c>
      <c r="D457" s="41">
        <v>0</v>
      </c>
      <c r="E457" s="41">
        <v>7</v>
      </c>
      <c r="F457" s="5" t="s">
        <v>1162</v>
      </c>
      <c r="G457" s="5" t="s">
        <v>1152</v>
      </c>
      <c r="H457" s="41">
        <v>3</v>
      </c>
      <c r="I457" s="44">
        <v>15365</v>
      </c>
      <c r="J457" s="41">
        <v>13</v>
      </c>
      <c r="K457" s="41">
        <v>13</v>
      </c>
      <c r="L457" s="5" t="s">
        <v>1155</v>
      </c>
      <c r="M457" s="39"/>
    </row>
    <row r="458" spans="1:13" ht="1.05" customHeight="1">
      <c r="A458" s="39"/>
      <c r="B458" s="39"/>
      <c r="C458" s="39"/>
      <c r="D458" s="39"/>
      <c r="E458" s="39"/>
      <c r="F458" s="39"/>
      <c r="G458" s="39"/>
      <c r="H458" s="39"/>
      <c r="I458" s="39"/>
      <c r="J458" s="39"/>
      <c r="K458" s="39"/>
      <c r="L458" s="39"/>
      <c r="M458" s="39"/>
    </row>
    <row r="459" spans="1:13" ht="10.95" customHeight="1">
      <c r="A459" s="41">
        <v>540260</v>
      </c>
      <c r="B459" s="5" t="s">
        <v>1165</v>
      </c>
      <c r="C459" s="5" t="s">
        <v>1166</v>
      </c>
      <c r="D459" s="41">
        <v>0</v>
      </c>
      <c r="E459" s="41">
        <v>0</v>
      </c>
      <c r="F459" s="5" t="s">
        <v>1167</v>
      </c>
      <c r="G459" s="5" t="s">
        <v>1168</v>
      </c>
      <c r="H459" s="41">
        <v>0</v>
      </c>
      <c r="I459" s="41">
        <v>624</v>
      </c>
      <c r="J459" s="41">
        <v>0</v>
      </c>
      <c r="K459" s="41">
        <v>0</v>
      </c>
      <c r="L459" s="5" t="s">
        <v>1170</v>
      </c>
      <c r="M459" s="39"/>
    </row>
    <row r="460" spans="1:13" ht="1.05" customHeight="1">
      <c r="A460" s="39"/>
      <c r="B460" s="39"/>
      <c r="C460" s="39"/>
      <c r="D460" s="39"/>
      <c r="E460" s="39"/>
      <c r="F460" s="39"/>
      <c r="G460" s="39"/>
      <c r="H460" s="39"/>
      <c r="I460" s="39"/>
      <c r="J460" s="39"/>
      <c r="K460" s="39"/>
      <c r="L460" s="39"/>
      <c r="M460" s="39"/>
    </row>
    <row r="461" spans="1:13" ht="10.95" customHeight="1">
      <c r="A461" s="41">
        <v>540192</v>
      </c>
      <c r="B461" s="5" t="s">
        <v>1172</v>
      </c>
      <c r="C461" s="5" t="s">
        <v>1166</v>
      </c>
      <c r="D461" s="41">
        <v>0</v>
      </c>
      <c r="E461" s="41">
        <v>0</v>
      </c>
      <c r="F461" s="39"/>
      <c r="G461" s="39"/>
      <c r="H461" s="41">
        <v>0</v>
      </c>
      <c r="I461" s="41">
        <v>250</v>
      </c>
      <c r="J461" s="41">
        <v>1</v>
      </c>
      <c r="K461" s="41">
        <v>1</v>
      </c>
      <c r="L461" s="5" t="s">
        <v>1170</v>
      </c>
      <c r="M461" s="39"/>
    </row>
    <row r="462" spans="1:13" ht="1.05" customHeight="1">
      <c r="A462" s="39"/>
      <c r="B462" s="39"/>
      <c r="C462" s="39"/>
      <c r="D462" s="39"/>
      <c r="E462" s="39"/>
      <c r="F462" s="39"/>
      <c r="G462" s="39"/>
      <c r="H462" s="39"/>
      <c r="I462" s="39"/>
      <c r="J462" s="39"/>
      <c r="K462" s="39"/>
      <c r="L462" s="39"/>
      <c r="M462" s="39"/>
    </row>
    <row r="463" spans="1:13" ht="10.95" customHeight="1">
      <c r="A463" s="41">
        <v>540193</v>
      </c>
      <c r="B463" s="5" t="s">
        <v>1174</v>
      </c>
      <c r="C463" s="5" t="s">
        <v>1166</v>
      </c>
      <c r="D463" s="41">
        <v>0</v>
      </c>
      <c r="E463" s="41">
        <v>27</v>
      </c>
      <c r="F463" s="5" t="s">
        <v>270</v>
      </c>
      <c r="G463" s="5" t="s">
        <v>557</v>
      </c>
      <c r="H463" s="41">
        <v>12</v>
      </c>
      <c r="I463" s="41">
        <v>317</v>
      </c>
      <c r="J463" s="41">
        <v>1</v>
      </c>
      <c r="K463" s="41">
        <v>9</v>
      </c>
      <c r="L463" s="5" t="s">
        <v>1170</v>
      </c>
      <c r="M463" s="39"/>
    </row>
    <row r="464" spans="1:13" ht="1.05" customHeight="1">
      <c r="A464" s="39"/>
      <c r="B464" s="39"/>
      <c r="C464" s="39"/>
      <c r="D464" s="39"/>
      <c r="E464" s="39"/>
      <c r="F464" s="39"/>
      <c r="G464" s="39"/>
      <c r="H464" s="39"/>
      <c r="I464" s="39"/>
      <c r="J464" s="39"/>
      <c r="K464" s="39"/>
      <c r="L464" s="39"/>
      <c r="M464" s="39"/>
    </row>
    <row r="465" spans="1:13" ht="10.95" customHeight="1">
      <c r="A465" s="41">
        <v>540194</v>
      </c>
      <c r="B465" s="5" t="s">
        <v>1177</v>
      </c>
      <c r="C465" s="5" t="s">
        <v>1166</v>
      </c>
      <c r="D465" s="41">
        <v>0</v>
      </c>
      <c r="E465" s="41">
        <v>118</v>
      </c>
      <c r="F465" s="5" t="s">
        <v>1179</v>
      </c>
      <c r="G465" s="5" t="s">
        <v>1180</v>
      </c>
      <c r="H465" s="41">
        <v>2</v>
      </c>
      <c r="I465" s="44">
        <v>1463</v>
      </c>
      <c r="J465" s="41">
        <v>7</v>
      </c>
      <c r="K465" s="41">
        <v>56</v>
      </c>
      <c r="L465" s="5" t="s">
        <v>1170</v>
      </c>
      <c r="M465" s="5" t="s">
        <v>48</v>
      </c>
    </row>
    <row r="466" spans="1:13" ht="1.05" customHeight="1">
      <c r="A466" s="39"/>
      <c r="B466" s="39"/>
      <c r="C466" s="39"/>
      <c r="D466" s="39"/>
      <c r="E466" s="39"/>
      <c r="F466" s="39"/>
      <c r="G466" s="39"/>
      <c r="H466" s="39"/>
      <c r="I466" s="39"/>
      <c r="J466" s="39"/>
      <c r="K466" s="39"/>
      <c r="L466" s="39"/>
      <c r="M466" s="39"/>
    </row>
    <row r="467" spans="1:13" ht="10.95" customHeight="1">
      <c r="A467" s="41">
        <v>540261</v>
      </c>
      <c r="B467" s="5" t="s">
        <v>1184</v>
      </c>
      <c r="C467" s="5" t="s">
        <v>1166</v>
      </c>
      <c r="D467" s="41">
        <v>0</v>
      </c>
      <c r="E467" s="41">
        <v>0</v>
      </c>
      <c r="F467" s="5" t="s">
        <v>463</v>
      </c>
      <c r="G467" s="39"/>
      <c r="H467" s="41">
        <v>0</v>
      </c>
      <c r="I467" s="41">
        <v>861</v>
      </c>
      <c r="J467" s="41">
        <v>0</v>
      </c>
      <c r="K467" s="41">
        <v>0</v>
      </c>
      <c r="L467" s="5" t="s">
        <v>1170</v>
      </c>
      <c r="M467" s="39"/>
    </row>
    <row r="468" spans="1:13" ht="1.05" customHeight="1">
      <c r="A468" s="39"/>
      <c r="B468" s="39"/>
      <c r="C468" s="39"/>
      <c r="D468" s="39"/>
      <c r="E468" s="39"/>
      <c r="F468" s="39"/>
      <c r="G468" s="39"/>
      <c r="H468" s="39"/>
      <c r="I468" s="39"/>
      <c r="J468" s="39"/>
      <c r="K468" s="39"/>
      <c r="L468" s="39"/>
      <c r="M468" s="39"/>
    </row>
    <row r="469" spans="1:13" ht="10.95" customHeight="1">
      <c r="A469" s="41">
        <v>540191</v>
      </c>
      <c r="B469" s="5" t="s">
        <v>1187</v>
      </c>
      <c r="C469" s="5" t="s">
        <v>1166</v>
      </c>
      <c r="D469" s="41">
        <v>0</v>
      </c>
      <c r="E469" s="41">
        <v>27</v>
      </c>
      <c r="F469" s="5" t="s">
        <v>270</v>
      </c>
      <c r="G469" s="5" t="s">
        <v>1188</v>
      </c>
      <c r="H469" s="41">
        <v>12</v>
      </c>
      <c r="I469" s="44">
        <v>4217</v>
      </c>
      <c r="J469" s="41">
        <v>12</v>
      </c>
      <c r="K469" s="41">
        <v>28</v>
      </c>
      <c r="L469" s="5" t="s">
        <v>1170</v>
      </c>
      <c r="M469" s="39"/>
    </row>
    <row r="470" spans="1:13" ht="1.05" customHeight="1">
      <c r="A470" s="39"/>
      <c r="B470" s="39"/>
      <c r="C470" s="39"/>
      <c r="D470" s="39"/>
      <c r="E470" s="39"/>
      <c r="F470" s="39"/>
      <c r="G470" s="39"/>
      <c r="H470" s="39"/>
      <c r="I470" s="39"/>
      <c r="J470" s="39"/>
      <c r="K470" s="39"/>
      <c r="L470" s="39"/>
      <c r="M470" s="39"/>
    </row>
    <row r="471" spans="1:13" ht="10.95" customHeight="1">
      <c r="A471" s="41">
        <v>540259</v>
      </c>
      <c r="B471" s="5" t="s">
        <v>1191</v>
      </c>
      <c r="C471" s="5" t="s">
        <v>1192</v>
      </c>
      <c r="D471" s="41">
        <v>0</v>
      </c>
      <c r="E471" s="41">
        <v>0</v>
      </c>
      <c r="F471" s="5" t="s">
        <v>943</v>
      </c>
      <c r="G471" s="5" t="s">
        <v>1193</v>
      </c>
      <c r="H471" s="41">
        <v>0</v>
      </c>
      <c r="I471" s="41">
        <v>190</v>
      </c>
      <c r="J471" s="41">
        <v>1</v>
      </c>
      <c r="K471" s="41">
        <v>4</v>
      </c>
      <c r="L471" s="5" t="s">
        <v>1194</v>
      </c>
      <c r="M471" s="39"/>
    </row>
    <row r="472" spans="1:13" ht="1.05" customHeight="1">
      <c r="A472" s="39"/>
      <c r="B472" s="39"/>
      <c r="C472" s="39"/>
      <c r="D472" s="39"/>
      <c r="E472" s="39"/>
      <c r="F472" s="39"/>
      <c r="G472" s="39"/>
      <c r="H472" s="39"/>
      <c r="I472" s="39"/>
      <c r="J472" s="39"/>
      <c r="K472" s="39"/>
      <c r="L472" s="39"/>
      <c r="M472" s="39"/>
    </row>
    <row r="473" spans="1:13" ht="10.95" customHeight="1">
      <c r="A473" s="41">
        <v>540195</v>
      </c>
      <c r="B473" s="5" t="s">
        <v>1196</v>
      </c>
      <c r="C473" s="5" t="s">
        <v>1192</v>
      </c>
      <c r="D473" s="41">
        <v>0</v>
      </c>
      <c r="E473" s="41">
        <v>1</v>
      </c>
      <c r="F473" s="5" t="s">
        <v>1197</v>
      </c>
      <c r="G473" s="5" t="s">
        <v>1198</v>
      </c>
      <c r="H473" s="41">
        <v>1</v>
      </c>
      <c r="I473" s="41">
        <v>920</v>
      </c>
      <c r="J473" s="41">
        <v>2</v>
      </c>
      <c r="K473" s="41">
        <v>1</v>
      </c>
      <c r="L473" s="5" t="s">
        <v>1194</v>
      </c>
      <c r="M473" s="39"/>
    </row>
    <row r="474" spans="1:13" ht="1.05" customHeight="1">
      <c r="A474" s="39"/>
      <c r="B474" s="39"/>
      <c r="C474" s="39"/>
      <c r="D474" s="39"/>
      <c r="E474" s="39"/>
      <c r="F474" s="39"/>
      <c r="G474" s="39"/>
      <c r="H474" s="39"/>
      <c r="I474" s="39"/>
      <c r="J474" s="39"/>
      <c r="K474" s="39"/>
      <c r="L474" s="39"/>
      <c r="M474" s="39"/>
    </row>
    <row r="475" spans="1:13" ht="10.95" customHeight="1">
      <c r="A475" s="41">
        <v>540197</v>
      </c>
      <c r="B475" s="5" t="s">
        <v>1200</v>
      </c>
      <c r="C475" s="5" t="s">
        <v>1192</v>
      </c>
      <c r="D475" s="41">
        <v>0</v>
      </c>
      <c r="E475" s="41">
        <v>4</v>
      </c>
      <c r="F475" s="5" t="s">
        <v>1197</v>
      </c>
      <c r="G475" s="5" t="s">
        <v>1193</v>
      </c>
      <c r="H475" s="41">
        <v>4</v>
      </c>
      <c r="I475" s="44">
        <v>2246</v>
      </c>
      <c r="J475" s="41">
        <v>5</v>
      </c>
      <c r="K475" s="41">
        <v>6</v>
      </c>
      <c r="L475" s="5" t="s">
        <v>1194</v>
      </c>
      <c r="M475" s="39"/>
    </row>
    <row r="476" spans="1:13" ht="1.05" customHeight="1">
      <c r="A476" s="39"/>
      <c r="B476" s="39"/>
      <c r="C476" s="39"/>
      <c r="D476" s="39"/>
      <c r="E476" s="39"/>
      <c r="F476" s="39"/>
      <c r="G476" s="39"/>
      <c r="H476" s="39"/>
      <c r="I476" s="39"/>
      <c r="J476" s="39"/>
      <c r="K476" s="39"/>
      <c r="L476" s="39"/>
      <c r="M476" s="39"/>
    </row>
    <row r="477" spans="1:13" ht="10.95" customHeight="1">
      <c r="A477" s="41">
        <v>540277</v>
      </c>
      <c r="B477" s="5" t="s">
        <v>1203</v>
      </c>
      <c r="C477" s="5" t="s">
        <v>1192</v>
      </c>
      <c r="D477" s="41">
        <v>0</v>
      </c>
      <c r="E477" s="41">
        <v>2</v>
      </c>
      <c r="F477" s="5" t="s">
        <v>1204</v>
      </c>
      <c r="G477" s="5" t="s">
        <v>943</v>
      </c>
      <c r="H477" s="41">
        <v>2</v>
      </c>
      <c r="I477" s="44">
        <v>10160</v>
      </c>
      <c r="J477" s="41">
        <v>40</v>
      </c>
      <c r="K477" s="41">
        <v>22</v>
      </c>
      <c r="L477" s="5" t="s">
        <v>1194</v>
      </c>
      <c r="M477" s="39"/>
    </row>
    <row r="478" spans="1:13" ht="1.05" customHeight="1">
      <c r="A478" s="39"/>
      <c r="B478" s="39"/>
      <c r="C478" s="39"/>
      <c r="D478" s="39"/>
      <c r="E478" s="39"/>
      <c r="F478" s="39"/>
      <c r="G478" s="39"/>
      <c r="H478" s="39"/>
      <c r="I478" s="39"/>
      <c r="J478" s="39"/>
      <c r="K478" s="39"/>
      <c r="L478" s="39"/>
      <c r="M478" s="39"/>
    </row>
    <row r="479" spans="1:13" ht="10.95" customHeight="1">
      <c r="A479" s="41">
        <v>540199</v>
      </c>
      <c r="B479" s="5" t="s">
        <v>1207</v>
      </c>
      <c r="C479" s="5" t="s">
        <v>1208</v>
      </c>
      <c r="D479" s="41">
        <v>0</v>
      </c>
      <c r="E479" s="41">
        <v>118</v>
      </c>
      <c r="F479" s="5" t="s">
        <v>1209</v>
      </c>
      <c r="G479" s="5" t="s">
        <v>1210</v>
      </c>
      <c r="H479" s="41">
        <v>17</v>
      </c>
      <c r="I479" s="44">
        <v>7261</v>
      </c>
      <c r="J479" s="41">
        <v>40</v>
      </c>
      <c r="K479" s="41">
        <v>57</v>
      </c>
      <c r="L479" s="5" t="s">
        <v>1069</v>
      </c>
      <c r="M479" s="5" t="s">
        <v>48</v>
      </c>
    </row>
    <row r="480" spans="1:13" ht="1.05" customHeight="1">
      <c r="A480" s="39"/>
      <c r="B480" s="39"/>
      <c r="C480" s="39"/>
      <c r="D480" s="39"/>
      <c r="E480" s="39"/>
      <c r="F480" s="39"/>
      <c r="G480" s="39"/>
      <c r="H480" s="39"/>
      <c r="I480" s="39"/>
      <c r="J480" s="39"/>
      <c r="K480" s="39"/>
      <c r="L480" s="39"/>
      <c r="M480" s="39"/>
    </row>
    <row r="481" spans="1:13" ht="10.95" customHeight="1">
      <c r="A481" s="41">
        <v>540198</v>
      </c>
      <c r="B481" s="5" t="s">
        <v>1213</v>
      </c>
      <c r="C481" s="5" t="s">
        <v>1208</v>
      </c>
      <c r="D481" s="41">
        <v>0</v>
      </c>
      <c r="E481" s="41">
        <v>47</v>
      </c>
      <c r="F481" s="5" t="s">
        <v>1209</v>
      </c>
      <c r="G481" s="39"/>
      <c r="H481" s="41">
        <v>0</v>
      </c>
      <c r="I481" s="44">
        <v>23503</v>
      </c>
      <c r="J481" s="41">
        <v>128</v>
      </c>
      <c r="K481" s="41">
        <v>41</v>
      </c>
      <c r="L481" s="5" t="s">
        <v>1069</v>
      </c>
      <c r="M481" s="39"/>
    </row>
    <row r="482" spans="1:13" ht="1.05" customHeight="1">
      <c r="A482" s="39"/>
      <c r="B482" s="39"/>
      <c r="C482" s="39"/>
      <c r="D482" s="39"/>
      <c r="E482" s="39"/>
      <c r="F482" s="39"/>
      <c r="G482" s="39"/>
      <c r="H482" s="39"/>
      <c r="I482" s="39"/>
      <c r="J482" s="39"/>
      <c r="K482" s="39"/>
      <c r="L482" s="39"/>
      <c r="M482" s="39"/>
    </row>
    <row r="483" spans="1:13" ht="10.95" customHeight="1">
      <c r="A483" s="41">
        <v>540232</v>
      </c>
      <c r="B483" s="5" t="s">
        <v>1216</v>
      </c>
      <c r="C483" s="5" t="s">
        <v>1217</v>
      </c>
      <c r="D483" s="41">
        <v>0</v>
      </c>
      <c r="E483" s="41">
        <v>4</v>
      </c>
      <c r="F483" s="5" t="s">
        <v>1218</v>
      </c>
      <c r="G483" s="39"/>
      <c r="H483" s="41">
        <v>0</v>
      </c>
      <c r="I483" s="44">
        <v>1583</v>
      </c>
      <c r="J483" s="41">
        <v>4</v>
      </c>
      <c r="K483" s="41">
        <v>6</v>
      </c>
      <c r="L483" s="5" t="s">
        <v>1220</v>
      </c>
      <c r="M483" s="39"/>
    </row>
    <row r="484" spans="1:13" ht="1.05" customHeight="1">
      <c r="A484" s="39"/>
      <c r="B484" s="39"/>
      <c r="C484" s="39"/>
      <c r="D484" s="39"/>
      <c r="E484" s="39"/>
      <c r="F484" s="39"/>
      <c r="G484" s="39"/>
      <c r="H484" s="39"/>
      <c r="I484" s="39"/>
      <c r="J484" s="39"/>
      <c r="K484" s="39"/>
      <c r="L484" s="39"/>
      <c r="M484" s="39"/>
    </row>
    <row r="485" spans="1:13" ht="10.95" customHeight="1">
      <c r="A485" s="41">
        <v>540202</v>
      </c>
      <c r="B485" s="5" t="s">
        <v>1222</v>
      </c>
      <c r="C485" s="5" t="s">
        <v>1217</v>
      </c>
      <c r="D485" s="41">
        <v>0</v>
      </c>
      <c r="E485" s="41">
        <v>5</v>
      </c>
      <c r="F485" s="5" t="s">
        <v>1223</v>
      </c>
      <c r="G485" s="5" t="s">
        <v>1224</v>
      </c>
      <c r="H485" s="41">
        <v>0</v>
      </c>
      <c r="I485" s="41">
        <v>942</v>
      </c>
      <c r="J485" s="41">
        <v>7</v>
      </c>
      <c r="K485" s="41">
        <v>2</v>
      </c>
      <c r="L485" s="5" t="s">
        <v>1220</v>
      </c>
      <c r="M485" s="39"/>
    </row>
    <row r="486" spans="1:13" ht="1.05" customHeight="1">
      <c r="A486" s="39"/>
      <c r="B486" s="39"/>
      <c r="C486" s="39"/>
      <c r="D486" s="39"/>
      <c r="E486" s="39"/>
      <c r="F486" s="39"/>
      <c r="G486" s="39"/>
      <c r="H486" s="39"/>
      <c r="I486" s="39"/>
      <c r="J486" s="39"/>
      <c r="K486" s="39"/>
      <c r="L486" s="39"/>
      <c r="M486" s="39"/>
    </row>
    <row r="487" spans="1:13" ht="10.95" customHeight="1">
      <c r="A487" s="41">
        <v>540221</v>
      </c>
      <c r="B487" s="5" t="s">
        <v>1227</v>
      </c>
      <c r="C487" s="5" t="s">
        <v>1217</v>
      </c>
      <c r="D487" s="41">
        <v>1</v>
      </c>
      <c r="E487" s="41">
        <v>0</v>
      </c>
      <c r="F487" s="5" t="s">
        <v>1218</v>
      </c>
      <c r="G487" s="39"/>
      <c r="H487" s="41">
        <v>0</v>
      </c>
      <c r="I487" s="44">
        <v>3989</v>
      </c>
      <c r="J487" s="41">
        <v>4</v>
      </c>
      <c r="K487" s="41">
        <v>5</v>
      </c>
      <c r="L487" s="5" t="s">
        <v>1220</v>
      </c>
      <c r="M487" s="39"/>
    </row>
    <row r="488" spans="1:13" ht="1.05" customHeight="1">
      <c r="A488" s="39"/>
      <c r="B488" s="39"/>
      <c r="C488" s="39"/>
      <c r="D488" s="39"/>
      <c r="E488" s="39"/>
      <c r="F488" s="39"/>
      <c r="G488" s="39"/>
      <c r="H488" s="39"/>
      <c r="I488" s="39"/>
      <c r="J488" s="39"/>
      <c r="K488" s="39"/>
      <c r="L488" s="39"/>
      <c r="M488" s="39"/>
    </row>
    <row r="489" spans="1:13" ht="10.95" customHeight="1">
      <c r="A489" s="41">
        <v>540200</v>
      </c>
      <c r="B489" s="5" t="s">
        <v>1230</v>
      </c>
      <c r="C489" s="5" t="s">
        <v>1217</v>
      </c>
      <c r="D489" s="41">
        <v>1</v>
      </c>
      <c r="E489" s="41">
        <v>96</v>
      </c>
      <c r="F489" s="5" t="s">
        <v>1218</v>
      </c>
      <c r="G489" s="5" t="s">
        <v>1223</v>
      </c>
      <c r="H489" s="41">
        <v>32</v>
      </c>
      <c r="I489" s="44">
        <v>43560</v>
      </c>
      <c r="J489" s="41">
        <v>186</v>
      </c>
      <c r="K489" s="41">
        <v>107</v>
      </c>
      <c r="L489" s="5" t="s">
        <v>1220</v>
      </c>
      <c r="M489" s="39"/>
    </row>
    <row r="490" spans="1:13" ht="1.05" customHeight="1">
      <c r="A490" s="39"/>
      <c r="B490" s="39"/>
      <c r="C490" s="39"/>
      <c r="D490" s="39"/>
      <c r="E490" s="39"/>
      <c r="F490" s="39"/>
      <c r="G490" s="39"/>
      <c r="H490" s="39"/>
      <c r="I490" s="39"/>
      <c r="J490" s="39"/>
      <c r="K490" s="39"/>
      <c r="L490" s="39"/>
      <c r="M490" s="39"/>
    </row>
    <row r="491" spans="1:13" ht="10.95" customHeight="1">
      <c r="A491" s="41">
        <v>540231</v>
      </c>
      <c r="B491" s="5" t="s">
        <v>1235</v>
      </c>
      <c r="C491" s="5" t="s">
        <v>1217</v>
      </c>
      <c r="D491" s="41">
        <v>0</v>
      </c>
      <c r="E491" s="41">
        <v>2</v>
      </c>
      <c r="F491" s="5" t="s">
        <v>1223</v>
      </c>
      <c r="G491" s="5" t="s">
        <v>805</v>
      </c>
      <c r="H491" s="41">
        <v>0</v>
      </c>
      <c r="I491" s="44">
        <v>1105</v>
      </c>
      <c r="J491" s="41">
        <v>19</v>
      </c>
      <c r="K491" s="41">
        <v>16</v>
      </c>
      <c r="L491" s="5" t="s">
        <v>1237</v>
      </c>
      <c r="M491" s="39"/>
    </row>
    <row r="492" spans="1:13" ht="1.05" customHeight="1">
      <c r="A492" s="39"/>
      <c r="B492" s="39"/>
      <c r="C492" s="39"/>
      <c r="D492" s="39"/>
      <c r="E492" s="39"/>
      <c r="F492" s="39"/>
      <c r="G492" s="39"/>
      <c r="H492" s="39"/>
      <c r="I492" s="39"/>
      <c r="J492" s="39"/>
      <c r="K492" s="39"/>
      <c r="L492" s="39"/>
      <c r="M492" s="39"/>
    </row>
    <row r="493" spans="1:13" ht="10.95" customHeight="1">
      <c r="A493" s="41">
        <v>540018</v>
      </c>
      <c r="B493" s="5" t="s">
        <v>1239</v>
      </c>
      <c r="C493" s="5" t="s">
        <v>1240</v>
      </c>
      <c r="D493" s="41">
        <v>0</v>
      </c>
      <c r="E493" s="41">
        <v>99</v>
      </c>
      <c r="F493" s="39"/>
      <c r="G493" s="5" t="s">
        <v>1242</v>
      </c>
      <c r="H493" s="41">
        <v>46</v>
      </c>
      <c r="I493" s="44">
        <v>51475</v>
      </c>
      <c r="J493" s="41">
        <v>89</v>
      </c>
      <c r="K493" s="41">
        <v>94</v>
      </c>
      <c r="L493" s="5" t="s">
        <v>153</v>
      </c>
      <c r="M493" s="39"/>
    </row>
    <row r="494" spans="1:13" ht="1.05" customHeight="1">
      <c r="A494" s="39"/>
      <c r="B494" s="39"/>
      <c r="C494" s="39"/>
      <c r="D494" s="39"/>
      <c r="E494" s="39"/>
      <c r="F494" s="39"/>
      <c r="G494" s="39"/>
      <c r="H494" s="39"/>
      <c r="I494" s="39"/>
      <c r="J494" s="39"/>
      <c r="K494" s="39"/>
      <c r="L494" s="39"/>
      <c r="M494" s="39"/>
    </row>
    <row r="495" spans="1:13" ht="10.95" customHeight="1">
      <c r="A495" s="41">
        <v>540204</v>
      </c>
      <c r="B495" s="5" t="s">
        <v>1245</v>
      </c>
      <c r="C495" s="5" t="s">
        <v>1246</v>
      </c>
      <c r="D495" s="41">
        <v>0</v>
      </c>
      <c r="E495" s="41">
        <v>0</v>
      </c>
      <c r="F495" s="5" t="s">
        <v>116</v>
      </c>
      <c r="G495" s="39"/>
      <c r="H495" s="41">
        <v>0</v>
      </c>
      <c r="I495" s="41">
        <v>694</v>
      </c>
      <c r="J495" s="41">
        <v>2</v>
      </c>
      <c r="K495" s="41">
        <v>11</v>
      </c>
      <c r="L495" s="5" t="s">
        <v>1248</v>
      </c>
      <c r="M495" s="39"/>
    </row>
    <row r="496" spans="1:13" ht="1.05" customHeight="1">
      <c r="A496" s="39"/>
      <c r="B496" s="39"/>
      <c r="C496" s="39"/>
      <c r="D496" s="39"/>
      <c r="E496" s="39"/>
      <c r="F496" s="39"/>
      <c r="G496" s="39"/>
      <c r="H496" s="39"/>
      <c r="I496" s="39"/>
      <c r="J496" s="39"/>
      <c r="K496" s="39"/>
      <c r="L496" s="39"/>
      <c r="M496" s="39"/>
    </row>
    <row r="497" spans="1:13" ht="10.95" customHeight="1">
      <c r="A497" s="41">
        <v>540205</v>
      </c>
      <c r="B497" s="5" t="s">
        <v>1250</v>
      </c>
      <c r="C497" s="5" t="s">
        <v>1246</v>
      </c>
      <c r="D497" s="41">
        <v>0</v>
      </c>
      <c r="E497" s="41">
        <v>11</v>
      </c>
      <c r="F497" s="5" t="s">
        <v>116</v>
      </c>
      <c r="G497" s="39"/>
      <c r="H497" s="41">
        <v>0</v>
      </c>
      <c r="I497" s="41">
        <v>176</v>
      </c>
      <c r="J497" s="41">
        <v>0</v>
      </c>
      <c r="K497" s="41">
        <v>1</v>
      </c>
      <c r="L497" s="5" t="s">
        <v>1252</v>
      </c>
      <c r="M497" s="39"/>
    </row>
    <row r="498" spans="1:13" ht="1.05" customHeight="1">
      <c r="A498" s="39"/>
      <c r="B498" s="39"/>
      <c r="C498" s="39"/>
      <c r="D498" s="39"/>
      <c r="E498" s="39"/>
      <c r="F498" s="39"/>
      <c r="G498" s="39"/>
      <c r="H498" s="39"/>
      <c r="I498" s="39"/>
      <c r="J498" s="39"/>
      <c r="K498" s="39"/>
      <c r="L498" s="39"/>
      <c r="M498" s="39"/>
    </row>
    <row r="499" spans="1:13" ht="10.95" customHeight="1">
      <c r="A499" s="41">
        <v>540206</v>
      </c>
      <c r="B499" s="5" t="s">
        <v>1254</v>
      </c>
      <c r="C499" s="5" t="s">
        <v>1246</v>
      </c>
      <c r="D499" s="41">
        <v>0</v>
      </c>
      <c r="E499" s="41">
        <v>0</v>
      </c>
      <c r="F499" s="5" t="s">
        <v>116</v>
      </c>
      <c r="G499" s="39"/>
      <c r="H499" s="41">
        <v>0</v>
      </c>
      <c r="I499" s="41">
        <v>549</v>
      </c>
      <c r="J499" s="41">
        <v>1</v>
      </c>
      <c r="K499" s="41">
        <v>3</v>
      </c>
      <c r="L499" s="5" t="s">
        <v>1248</v>
      </c>
      <c r="M499" s="39"/>
    </row>
    <row r="500" spans="1:13" ht="1.05" customHeight="1">
      <c r="A500" s="39"/>
      <c r="B500" s="39"/>
      <c r="C500" s="39"/>
      <c r="D500" s="39"/>
      <c r="E500" s="39"/>
      <c r="F500" s="39"/>
      <c r="G500" s="39"/>
      <c r="H500" s="39"/>
      <c r="I500" s="39"/>
      <c r="J500" s="39"/>
      <c r="K500" s="39"/>
      <c r="L500" s="39"/>
      <c r="M500" s="39"/>
    </row>
    <row r="501" spans="1:13" ht="10.95" customHeight="1">
      <c r="A501" s="41">
        <v>540203</v>
      </c>
      <c r="B501" s="5" t="s">
        <v>1257</v>
      </c>
      <c r="C501" s="5" t="s">
        <v>1246</v>
      </c>
      <c r="D501" s="41">
        <v>0</v>
      </c>
      <c r="E501" s="41">
        <v>27</v>
      </c>
      <c r="F501" s="5" t="s">
        <v>1258</v>
      </c>
      <c r="G501" s="5" t="s">
        <v>116</v>
      </c>
      <c r="H501" s="41">
        <v>9</v>
      </c>
      <c r="I501" s="44">
        <v>10700</v>
      </c>
      <c r="J501" s="41">
        <v>13</v>
      </c>
      <c r="K501" s="41">
        <v>53</v>
      </c>
      <c r="L501" s="5" t="s">
        <v>1252</v>
      </c>
      <c r="M501" s="39"/>
    </row>
    <row r="502" spans="1:13" ht="1.05" customHeight="1">
      <c r="A502" s="39"/>
      <c r="B502" s="39"/>
      <c r="C502" s="39"/>
      <c r="D502" s="39"/>
      <c r="E502" s="39"/>
      <c r="F502" s="39"/>
      <c r="G502" s="39"/>
      <c r="H502" s="39"/>
      <c r="I502" s="39"/>
      <c r="J502" s="39"/>
      <c r="K502" s="39"/>
      <c r="L502" s="39"/>
      <c r="M502" s="39"/>
    </row>
    <row r="503" spans="1:13" ht="10.95" customHeight="1">
      <c r="A503" s="41">
        <v>540256</v>
      </c>
      <c r="B503" s="5" t="s">
        <v>1261</v>
      </c>
      <c r="C503" s="5" t="s">
        <v>1262</v>
      </c>
      <c r="D503" s="41">
        <v>0</v>
      </c>
      <c r="E503" s="41">
        <v>4</v>
      </c>
      <c r="F503" s="5" t="s">
        <v>430</v>
      </c>
      <c r="G503" s="39"/>
      <c r="H503" s="41">
        <v>0</v>
      </c>
      <c r="I503" s="41">
        <v>300</v>
      </c>
      <c r="J503" s="41">
        <v>2</v>
      </c>
      <c r="K503" s="41">
        <v>5</v>
      </c>
      <c r="L503" s="5" t="s">
        <v>648</v>
      </c>
      <c r="M503" s="39"/>
    </row>
    <row r="504" spans="1:13" ht="1.05" customHeight="1">
      <c r="A504" s="39"/>
      <c r="B504" s="39"/>
      <c r="C504" s="39"/>
      <c r="D504" s="39"/>
      <c r="E504" s="39"/>
      <c r="F504" s="39"/>
      <c r="G504" s="39"/>
      <c r="H504" s="39"/>
      <c r="I504" s="39"/>
      <c r="J504" s="39"/>
      <c r="K504" s="39"/>
      <c r="L504" s="39"/>
      <c r="M504" s="39"/>
    </row>
    <row r="505" spans="1:13" ht="10.95" customHeight="1">
      <c r="A505" s="41">
        <v>540255</v>
      </c>
      <c r="B505" s="5" t="s">
        <v>1264</v>
      </c>
      <c r="C505" s="5" t="s">
        <v>1262</v>
      </c>
      <c r="D505" s="41">
        <v>0</v>
      </c>
      <c r="E505" s="41">
        <v>0</v>
      </c>
      <c r="F505" s="39"/>
      <c r="G505" s="39"/>
      <c r="H505" s="41">
        <v>0</v>
      </c>
      <c r="I505" s="41">
        <v>333</v>
      </c>
      <c r="J505" s="41">
        <v>0</v>
      </c>
      <c r="K505" s="41">
        <v>0</v>
      </c>
      <c r="L505" s="5" t="s">
        <v>1266</v>
      </c>
      <c r="M505" s="39"/>
    </row>
    <row r="506" spans="1:13" ht="1.05" customHeight="1">
      <c r="A506" s="39"/>
      <c r="B506" s="39"/>
      <c r="C506" s="39"/>
      <c r="D506" s="39"/>
      <c r="E506" s="39"/>
      <c r="F506" s="39"/>
      <c r="G506" s="39"/>
      <c r="H506" s="39"/>
      <c r="I506" s="39"/>
      <c r="J506" s="39"/>
      <c r="K506" s="39"/>
      <c r="L506" s="39"/>
      <c r="M506" s="39"/>
    </row>
    <row r="507" spans="1:13" ht="10.95" customHeight="1">
      <c r="A507" s="41">
        <v>540208</v>
      </c>
      <c r="B507" s="5" t="s">
        <v>1268</v>
      </c>
      <c r="C507" s="5" t="s">
        <v>1262</v>
      </c>
      <c r="D507" s="41">
        <v>0</v>
      </c>
      <c r="E507" s="41">
        <v>97</v>
      </c>
      <c r="F507" s="5" t="s">
        <v>935</v>
      </c>
      <c r="G507" s="5" t="s">
        <v>1269</v>
      </c>
      <c r="H507" s="41">
        <v>0</v>
      </c>
      <c r="I507" s="44">
        <v>5984</v>
      </c>
      <c r="J507" s="41">
        <v>24</v>
      </c>
      <c r="K507" s="41">
        <v>62</v>
      </c>
      <c r="L507" s="5" t="s">
        <v>648</v>
      </c>
      <c r="M507" s="39"/>
    </row>
    <row r="508" spans="1:13" ht="10.95" customHeight="1">
      <c r="A508" s="41">
        <v>540210</v>
      </c>
      <c r="B508" s="5" t="s">
        <v>1273</v>
      </c>
      <c r="C508" s="5" t="s">
        <v>1262</v>
      </c>
      <c r="D508" s="41">
        <v>0</v>
      </c>
      <c r="E508" s="41">
        <v>14</v>
      </c>
      <c r="F508" s="5" t="s">
        <v>1274</v>
      </c>
      <c r="G508" s="39"/>
      <c r="H508" s="41">
        <v>3</v>
      </c>
      <c r="I508" s="41">
        <v>630</v>
      </c>
      <c r="J508" s="41">
        <v>2</v>
      </c>
      <c r="K508" s="41">
        <v>4</v>
      </c>
      <c r="L508" s="5" t="s">
        <v>648</v>
      </c>
      <c r="M508" s="39"/>
    </row>
    <row r="509" spans="1:13" ht="1.05" customHeight="1">
      <c r="A509" s="39"/>
      <c r="B509" s="39"/>
      <c r="C509" s="39"/>
      <c r="D509" s="39"/>
      <c r="E509" s="39"/>
      <c r="F509" s="39"/>
      <c r="G509" s="39"/>
      <c r="H509" s="39"/>
      <c r="I509" s="39"/>
      <c r="J509" s="39"/>
      <c r="K509" s="39"/>
      <c r="L509" s="39"/>
      <c r="M509" s="39"/>
    </row>
    <row r="510" spans="1:13" ht="10.95" customHeight="1">
      <c r="A510" s="41">
        <v>540258</v>
      </c>
      <c r="B510" s="5" t="s">
        <v>1277</v>
      </c>
      <c r="C510" s="5" t="s">
        <v>1262</v>
      </c>
      <c r="D510" s="41">
        <v>0</v>
      </c>
      <c r="E510" s="41">
        <v>3</v>
      </c>
      <c r="F510" s="5" t="s">
        <v>1278</v>
      </c>
      <c r="G510" s="39"/>
      <c r="H510" s="41">
        <v>3</v>
      </c>
      <c r="I510" s="41">
        <v>225</v>
      </c>
      <c r="J510" s="41">
        <v>0</v>
      </c>
      <c r="K510" s="41">
        <v>1</v>
      </c>
      <c r="L510" s="5" t="s">
        <v>648</v>
      </c>
      <c r="M510" s="39"/>
    </row>
    <row r="511" spans="1:13" ht="1.05" customHeight="1">
      <c r="A511" s="39"/>
      <c r="B511" s="39"/>
      <c r="C511" s="39"/>
      <c r="D511" s="39"/>
      <c r="E511" s="39"/>
      <c r="F511" s="39"/>
      <c r="G511" s="39"/>
      <c r="H511" s="39"/>
      <c r="I511" s="39"/>
      <c r="J511" s="39"/>
      <c r="K511" s="39"/>
      <c r="L511" s="39"/>
      <c r="M511" s="39"/>
    </row>
    <row r="512" spans="1:13" ht="10.95" customHeight="1">
      <c r="A512" s="41">
        <v>540207</v>
      </c>
      <c r="B512" s="5" t="s">
        <v>1281</v>
      </c>
      <c r="C512" s="5" t="s">
        <v>1262</v>
      </c>
      <c r="D512" s="41">
        <v>0</v>
      </c>
      <c r="E512" s="41">
        <v>54</v>
      </c>
      <c r="F512" s="5" t="s">
        <v>630</v>
      </c>
      <c r="G512" s="5" t="s">
        <v>1282</v>
      </c>
      <c r="H512" s="41">
        <v>18</v>
      </c>
      <c r="I512" s="44">
        <v>17000</v>
      </c>
      <c r="J512" s="41">
        <v>53</v>
      </c>
      <c r="K512" s="41">
        <v>57</v>
      </c>
      <c r="L512" s="5" t="s">
        <v>648</v>
      </c>
      <c r="M512" s="39"/>
    </row>
    <row r="513" spans="1:13" ht="1.05" customHeight="1">
      <c r="A513" s="39"/>
      <c r="B513" s="39"/>
      <c r="C513" s="39"/>
      <c r="D513" s="39"/>
      <c r="E513" s="39"/>
      <c r="F513" s="39"/>
      <c r="G513" s="39"/>
      <c r="H513" s="39"/>
      <c r="I513" s="39"/>
      <c r="J513" s="39"/>
      <c r="K513" s="39"/>
      <c r="L513" s="39"/>
      <c r="M513" s="39"/>
    </row>
    <row r="514" spans="1:13" ht="10.95" customHeight="1">
      <c r="A514" s="41">
        <v>540196</v>
      </c>
      <c r="B514" s="5" t="s">
        <v>1285</v>
      </c>
      <c r="C514" s="5" t="s">
        <v>1286</v>
      </c>
      <c r="D514" s="41">
        <v>0</v>
      </c>
      <c r="E514" s="41">
        <v>0</v>
      </c>
      <c r="F514" s="5" t="s">
        <v>1287</v>
      </c>
      <c r="G514" s="5" t="s">
        <v>1193</v>
      </c>
      <c r="H514" s="41">
        <v>0</v>
      </c>
      <c r="I514" s="44">
        <v>2862</v>
      </c>
      <c r="J514" s="41">
        <v>2</v>
      </c>
      <c r="K514" s="41">
        <v>0</v>
      </c>
      <c r="L514" s="5" t="s">
        <v>648</v>
      </c>
      <c r="M514" s="39"/>
    </row>
    <row r="515" spans="1:13" ht="7.05" customHeight="1">
      <c r="A515" s="39"/>
      <c r="B515" s="39"/>
      <c r="C515" s="5"/>
      <c r="D515" s="39"/>
      <c r="E515" s="39"/>
      <c r="F515" s="39"/>
      <c r="G515" s="39"/>
      <c r="H515" s="39"/>
      <c r="I515" s="39"/>
      <c r="J515" s="39"/>
      <c r="K515" s="39"/>
      <c r="L515" s="39"/>
      <c r="M515" s="39"/>
    </row>
    <row r="516" spans="1:13" ht="1.05" customHeight="1">
      <c r="A516" s="39"/>
      <c r="B516" s="39"/>
      <c r="C516" s="39"/>
      <c r="D516" s="39"/>
      <c r="E516" s="39"/>
      <c r="F516" s="39"/>
      <c r="G516" s="39"/>
      <c r="H516" s="39"/>
      <c r="I516" s="39"/>
      <c r="J516" s="39"/>
      <c r="K516" s="39"/>
      <c r="L516" s="39"/>
      <c r="M516" s="39"/>
    </row>
    <row r="517" spans="1:13" ht="10.95" customHeight="1">
      <c r="A517" s="41">
        <v>540212</v>
      </c>
      <c r="B517" s="5" t="s">
        <v>1290</v>
      </c>
      <c r="C517" s="5" t="s">
        <v>1291</v>
      </c>
      <c r="D517" s="41">
        <v>0</v>
      </c>
      <c r="E517" s="41">
        <v>0</v>
      </c>
      <c r="F517" s="5" t="s">
        <v>1292</v>
      </c>
      <c r="G517" s="39"/>
      <c r="H517" s="41">
        <v>0</v>
      </c>
      <c r="I517" s="41">
        <v>994</v>
      </c>
      <c r="J517" s="41">
        <v>13</v>
      </c>
      <c r="K517" s="41">
        <v>11</v>
      </c>
      <c r="L517" s="5" t="s">
        <v>1294</v>
      </c>
      <c r="M517" s="39"/>
    </row>
    <row r="518" spans="1:13" ht="1.05" customHeight="1">
      <c r="A518" s="39"/>
      <c r="B518" s="39"/>
      <c r="C518" s="39"/>
      <c r="D518" s="39"/>
      <c r="E518" s="39"/>
      <c r="F518" s="39"/>
      <c r="G518" s="39"/>
      <c r="H518" s="39"/>
      <c r="I518" s="39"/>
      <c r="J518" s="39"/>
      <c r="K518" s="39"/>
      <c r="L518" s="39"/>
      <c r="M518" s="39"/>
    </row>
    <row r="519" spans="1:13" ht="10.95" customHeight="1">
      <c r="A519" s="41">
        <v>540211</v>
      </c>
      <c r="B519" s="5" t="s">
        <v>1296</v>
      </c>
      <c r="C519" s="5" t="s">
        <v>1291</v>
      </c>
      <c r="D519" s="41">
        <v>0</v>
      </c>
      <c r="E519" s="41">
        <v>21</v>
      </c>
      <c r="F519" s="5" t="s">
        <v>1292</v>
      </c>
      <c r="G519" s="39"/>
      <c r="H519" s="41">
        <v>2</v>
      </c>
      <c r="I519" s="44">
        <v>3333</v>
      </c>
      <c r="J519" s="41">
        <v>40</v>
      </c>
      <c r="K519" s="41">
        <v>13</v>
      </c>
      <c r="L519" s="5" t="s">
        <v>1294</v>
      </c>
      <c r="M519" s="39"/>
    </row>
    <row r="520" spans="1:13" ht="1.05" customHeight="1">
      <c r="A520" s="39"/>
      <c r="B520" s="39"/>
      <c r="C520" s="39"/>
      <c r="D520" s="39"/>
      <c r="E520" s="39"/>
      <c r="F520" s="39"/>
      <c r="G520" s="39"/>
      <c r="H520" s="39"/>
      <c r="I520" s="39"/>
      <c r="J520" s="39"/>
      <c r="K520" s="39"/>
      <c r="L520" s="39"/>
      <c r="M520" s="39"/>
    </row>
    <row r="521" spans="1:13" ht="10.95" customHeight="1">
      <c r="A521" s="41">
        <v>540214</v>
      </c>
      <c r="B521" s="5" t="s">
        <v>1299</v>
      </c>
      <c r="C521" s="5" t="s">
        <v>1300</v>
      </c>
      <c r="D521" s="41">
        <v>0</v>
      </c>
      <c r="E521" s="41">
        <v>80</v>
      </c>
      <c r="F521" s="39"/>
      <c r="G521" s="5" t="s">
        <v>1301</v>
      </c>
      <c r="H521" s="41">
        <v>2</v>
      </c>
      <c r="I521" s="44">
        <v>33862</v>
      </c>
      <c r="J521" s="41">
        <v>52</v>
      </c>
      <c r="K521" s="41">
        <v>27</v>
      </c>
      <c r="L521" s="5" t="s">
        <v>1303</v>
      </c>
      <c r="M521" s="39"/>
    </row>
    <row r="522" spans="1:13" ht="1.05" customHeight="1">
      <c r="A522" s="39"/>
      <c r="B522" s="39"/>
      <c r="C522" s="39"/>
      <c r="D522" s="39"/>
      <c r="E522" s="39"/>
      <c r="F522" s="39"/>
      <c r="G522" s="39"/>
      <c r="H522" s="39"/>
      <c r="I522" s="39"/>
      <c r="J522" s="39"/>
      <c r="K522" s="39"/>
      <c r="L522" s="39"/>
      <c r="M522" s="39"/>
    </row>
    <row r="523" spans="1:13" ht="10.95" customHeight="1">
      <c r="A523" s="41">
        <v>540215</v>
      </c>
      <c r="B523" s="5" t="s">
        <v>1305</v>
      </c>
      <c r="C523" s="5" t="s">
        <v>1300</v>
      </c>
      <c r="D523" s="41">
        <v>0</v>
      </c>
      <c r="E523" s="41">
        <v>20</v>
      </c>
      <c r="F523" s="5" t="s">
        <v>1306</v>
      </c>
      <c r="G523" s="5" t="s">
        <v>944</v>
      </c>
      <c r="H523" s="41">
        <v>0</v>
      </c>
      <c r="I523" s="44">
        <v>13539</v>
      </c>
      <c r="J523" s="41">
        <v>73</v>
      </c>
      <c r="K523" s="41">
        <v>57</v>
      </c>
      <c r="L523" s="5" t="s">
        <v>1303</v>
      </c>
      <c r="M523" s="39"/>
    </row>
    <row r="524" spans="1:13" ht="1.05" customHeight="1">
      <c r="A524" s="39"/>
      <c r="B524" s="39"/>
      <c r="C524" s="39"/>
      <c r="D524" s="39"/>
      <c r="E524" s="39"/>
      <c r="F524" s="39"/>
      <c r="G524" s="39"/>
      <c r="H524" s="39"/>
      <c r="I524" s="39"/>
      <c r="J524" s="39"/>
      <c r="K524" s="39"/>
      <c r="L524" s="39"/>
      <c r="M524" s="39"/>
    </row>
    <row r="525" spans="1:13" ht="10.95" customHeight="1">
      <c r="A525" s="41">
        <v>540216</v>
      </c>
      <c r="B525" s="5" t="s">
        <v>1309</v>
      </c>
      <c r="C525" s="5" t="s">
        <v>1300</v>
      </c>
      <c r="D525" s="41">
        <v>0</v>
      </c>
      <c r="E525" s="41">
        <v>37</v>
      </c>
      <c r="F525" s="5" t="s">
        <v>1310</v>
      </c>
      <c r="G525" s="5" t="s">
        <v>1311</v>
      </c>
      <c r="H525" s="41">
        <v>8</v>
      </c>
      <c r="I525" s="44">
        <v>3030</v>
      </c>
      <c r="J525" s="41">
        <v>9</v>
      </c>
      <c r="K525" s="41">
        <v>7</v>
      </c>
      <c r="L525" s="5" t="s">
        <v>1303</v>
      </c>
      <c r="M525" s="39"/>
    </row>
    <row r="526" spans="1:13" ht="1.05" customHeight="1">
      <c r="A526" s="39"/>
      <c r="B526" s="39"/>
      <c r="C526" s="39"/>
      <c r="D526" s="39"/>
      <c r="E526" s="39"/>
      <c r="F526" s="39"/>
      <c r="G526" s="39"/>
      <c r="H526" s="39"/>
      <c r="I526" s="39"/>
      <c r="J526" s="39"/>
      <c r="K526" s="39"/>
      <c r="L526" s="39"/>
      <c r="M526" s="39"/>
    </row>
    <row r="527" spans="1:13" ht="10.95" customHeight="1">
      <c r="A527" s="41">
        <v>540213</v>
      </c>
      <c r="B527" s="5" t="s">
        <v>1314</v>
      </c>
      <c r="C527" s="5" t="s">
        <v>1300</v>
      </c>
      <c r="D527" s="41">
        <v>0</v>
      </c>
      <c r="E527" s="41">
        <v>306</v>
      </c>
      <c r="F527" s="5" t="s">
        <v>1316</v>
      </c>
      <c r="G527" s="5" t="s">
        <v>1317</v>
      </c>
      <c r="H527" s="41">
        <v>26</v>
      </c>
      <c r="I527" s="44">
        <v>8400</v>
      </c>
      <c r="J527" s="41">
        <v>210</v>
      </c>
      <c r="K527" s="41">
        <v>157</v>
      </c>
      <c r="L527" s="5" t="s">
        <v>1303</v>
      </c>
      <c r="M527" s="39"/>
    </row>
    <row r="528" spans="1:13" ht="1.05" customHeight="1">
      <c r="A528" s="39"/>
      <c r="B528" s="39"/>
      <c r="C528" s="39"/>
      <c r="D528" s="39"/>
      <c r="E528" s="39"/>
      <c r="F528" s="39"/>
      <c r="G528" s="39"/>
      <c r="H528" s="39"/>
      <c r="I528" s="39"/>
      <c r="J528" s="39"/>
      <c r="K528" s="39"/>
      <c r="L528" s="39"/>
      <c r="M528" s="39"/>
    </row>
    <row r="529" spans="1:13" ht="10.95" customHeight="1">
      <c r="A529" s="41">
        <v>540218</v>
      </c>
      <c r="B529" s="5" t="s">
        <v>1322</v>
      </c>
      <c r="C529" s="5" t="s">
        <v>1323</v>
      </c>
      <c r="D529" s="41">
        <v>0</v>
      </c>
      <c r="E529" s="41">
        <v>67</v>
      </c>
      <c r="F529" s="5" t="s">
        <v>1170</v>
      </c>
      <c r="G529" s="5" t="s">
        <v>1324</v>
      </c>
      <c r="H529" s="41">
        <v>20</v>
      </c>
      <c r="I529" s="44">
        <v>1769</v>
      </c>
      <c r="J529" s="41">
        <v>3</v>
      </c>
      <c r="K529" s="41">
        <v>37</v>
      </c>
      <c r="L529" s="5" t="s">
        <v>1326</v>
      </c>
      <c r="M529" s="39"/>
    </row>
    <row r="530" spans="1:13" ht="1.05" customHeight="1">
      <c r="A530" s="39"/>
      <c r="B530" s="39"/>
      <c r="C530" s="39"/>
      <c r="D530" s="39"/>
      <c r="E530" s="39"/>
      <c r="F530" s="39"/>
      <c r="G530" s="39"/>
      <c r="H530" s="39"/>
      <c r="I530" s="39"/>
      <c r="J530" s="39"/>
      <c r="K530" s="39"/>
      <c r="L530" s="39"/>
      <c r="M530" s="39"/>
    </row>
    <row r="531" spans="1:13" ht="10.95" customHeight="1">
      <c r="A531" s="41">
        <v>540219</v>
      </c>
      <c r="B531" s="5" t="s">
        <v>1328</v>
      </c>
      <c r="C531" s="5" t="s">
        <v>1323</v>
      </c>
      <c r="D531" s="41">
        <v>0</v>
      </c>
      <c r="E531" s="41">
        <v>11</v>
      </c>
      <c r="F531" s="5" t="s">
        <v>1329</v>
      </c>
      <c r="G531" s="5" t="s">
        <v>1330</v>
      </c>
      <c r="H531" s="41">
        <v>0</v>
      </c>
      <c r="I531" s="44">
        <v>1580</v>
      </c>
      <c r="J531" s="41">
        <v>2</v>
      </c>
      <c r="K531" s="41">
        <v>31</v>
      </c>
      <c r="L531" s="5" t="s">
        <v>1326</v>
      </c>
      <c r="M531" s="39"/>
    </row>
    <row r="532" spans="1:13" ht="1.05" customHeight="1">
      <c r="A532" s="39"/>
      <c r="B532" s="39"/>
      <c r="C532" s="39"/>
      <c r="D532" s="39"/>
      <c r="E532" s="39"/>
      <c r="F532" s="39"/>
      <c r="G532" s="39"/>
      <c r="H532" s="39"/>
      <c r="I532" s="39"/>
      <c r="J532" s="39"/>
      <c r="K532" s="39"/>
      <c r="L532" s="39"/>
      <c r="M532" s="39"/>
    </row>
    <row r="533" spans="1:13" ht="10.95" customHeight="1">
      <c r="A533" s="41">
        <v>540220</v>
      </c>
      <c r="B533" s="5" t="s">
        <v>1333</v>
      </c>
      <c r="C533" s="5" t="s">
        <v>1323</v>
      </c>
      <c r="D533" s="41">
        <v>0</v>
      </c>
      <c r="E533" s="41">
        <v>14</v>
      </c>
      <c r="F533" s="5" t="s">
        <v>1329</v>
      </c>
      <c r="G533" s="5" t="s">
        <v>1334</v>
      </c>
      <c r="H533" s="41">
        <v>4</v>
      </c>
      <c r="I533" s="41">
        <v>715</v>
      </c>
      <c r="J533" s="41">
        <v>1</v>
      </c>
      <c r="K533" s="41">
        <v>13</v>
      </c>
      <c r="L533" s="5" t="s">
        <v>1326</v>
      </c>
      <c r="M533" s="39"/>
    </row>
    <row r="534" spans="1:13" ht="1.05" customHeight="1">
      <c r="A534" s="39"/>
      <c r="B534" s="39"/>
      <c r="C534" s="39"/>
      <c r="D534" s="39"/>
      <c r="E534" s="39"/>
      <c r="F534" s="39"/>
      <c r="G534" s="39"/>
      <c r="H534" s="39"/>
      <c r="I534" s="39"/>
      <c r="J534" s="39"/>
      <c r="K534" s="39"/>
      <c r="L534" s="39"/>
      <c r="M534" s="39"/>
    </row>
    <row r="535" spans="1:13" ht="10.95" customHeight="1">
      <c r="A535" s="41">
        <v>540217</v>
      </c>
      <c r="B535" s="5" t="s">
        <v>1337</v>
      </c>
      <c r="C535" s="5" t="s">
        <v>1323</v>
      </c>
      <c r="D535" s="41">
        <v>0</v>
      </c>
      <c r="E535" s="41">
        <v>191</v>
      </c>
      <c r="F535" s="5" t="s">
        <v>1339</v>
      </c>
      <c r="G535" s="5" t="s">
        <v>1340</v>
      </c>
      <c r="H535" s="41">
        <v>33</v>
      </c>
      <c r="I535" s="44">
        <v>25000</v>
      </c>
      <c r="J535" s="41">
        <v>29</v>
      </c>
      <c r="K535" s="41">
        <v>186</v>
      </c>
      <c r="L535" s="5" t="s">
        <v>1326</v>
      </c>
      <c r="M535" s="39"/>
    </row>
  </sheetData>
  <pageMargins left="0" right="0" top="0" bottom="0" header="0" footer="0"/>
  <pageSetup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DCFC6-04FF-4C21-BBEB-D66AC8588348}">
  <dimension ref="A1:AR289"/>
  <sheetViews>
    <sheetView workbookViewId="0">
      <pane xSplit="5" ySplit="5" topLeftCell="F6" activePane="bottomRight" state="frozen"/>
      <selection pane="topRight" activeCell="F1" sqref="F1"/>
      <selection pane="bottomLeft" activeCell="A6" sqref="A6"/>
      <selection pane="bottomRight" activeCell="A2" sqref="A2"/>
    </sheetView>
  </sheetViews>
  <sheetFormatPr defaultRowHeight="13.8"/>
  <cols>
    <col min="1" max="1" width="8.6640625" customWidth="1"/>
    <col min="2" max="2" width="16.21875" bestFit="1" customWidth="1"/>
    <col min="3" max="3" width="16.33203125" bestFit="1" customWidth="1"/>
    <col min="4" max="4" width="11.5546875" bestFit="1" customWidth="1"/>
    <col min="5" max="7" width="8.88671875" style="49"/>
    <col min="8" max="8" width="11.5546875" style="49" bestFit="1" customWidth="1"/>
    <col min="9" max="15" width="8.88671875" style="49"/>
    <col min="17" max="17" width="9.88671875" customWidth="1"/>
  </cols>
  <sheetData>
    <row r="1" spans="1:44" s="11" customFormat="1">
      <c r="A1" s="95" t="s">
        <v>1707</v>
      </c>
      <c r="B1" s="26"/>
      <c r="C1" s="26"/>
      <c r="D1" s="26"/>
      <c r="E1" s="7"/>
      <c r="F1" s="7"/>
      <c r="G1" s="7"/>
      <c r="H1" s="9" t="s">
        <v>1345</v>
      </c>
      <c r="I1" s="7" t="s">
        <v>1346</v>
      </c>
      <c r="J1" s="45" t="s">
        <v>1347</v>
      </c>
      <c r="K1" s="10"/>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Q1" s="12"/>
    </row>
    <row r="2" spans="1:44" s="11" customFormat="1">
      <c r="A2" s="102">
        <v>45413</v>
      </c>
      <c r="B2" s="26"/>
      <c r="C2" s="26"/>
      <c r="D2" s="26"/>
      <c r="E2" s="7"/>
      <c r="F2" s="7"/>
      <c r="G2" s="7"/>
      <c r="H2" s="7"/>
      <c r="I2" s="7"/>
      <c r="J2" s="10"/>
      <c r="K2" s="7"/>
      <c r="L2" s="10"/>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R2" s="12"/>
    </row>
    <row r="3" spans="1:44" s="11" customFormat="1" ht="13.2">
      <c r="A3" s="25"/>
      <c r="B3" s="26"/>
      <c r="C3" s="26"/>
      <c r="D3" s="26"/>
      <c r="E3" s="7"/>
      <c r="F3" s="7"/>
      <c r="G3" s="7"/>
      <c r="H3" s="7"/>
      <c r="I3" s="7"/>
      <c r="J3" s="10"/>
      <c r="K3" s="7"/>
      <c r="L3" s="10"/>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R3" s="12"/>
    </row>
    <row r="4" spans="1:44" s="11" customFormat="1" thickBot="1">
      <c r="A4" s="13"/>
      <c r="B4" s="26"/>
      <c r="C4" s="26"/>
      <c r="D4" s="26"/>
      <c r="E4" s="7"/>
      <c r="F4" s="7"/>
      <c r="G4" s="7"/>
      <c r="H4" s="7"/>
      <c r="I4" s="7"/>
      <c r="J4" s="10"/>
      <c r="K4" s="7"/>
      <c r="L4" s="10"/>
      <c r="M4" s="7"/>
      <c r="N4" s="7"/>
      <c r="O4" s="7"/>
      <c r="P4" s="7"/>
      <c r="Q4" s="76" t="s">
        <v>1708</v>
      </c>
      <c r="R4" s="7"/>
      <c r="S4" s="7"/>
      <c r="T4" s="7"/>
      <c r="U4" s="7"/>
      <c r="V4" s="7"/>
      <c r="W4" s="7"/>
      <c r="X4" s="7"/>
      <c r="Y4" s="7"/>
      <c r="Z4" s="7"/>
      <c r="AA4" s="7"/>
      <c r="AB4" s="7"/>
      <c r="AC4" s="7"/>
      <c r="AD4" s="7"/>
      <c r="AE4" s="7"/>
      <c r="AF4" s="7"/>
      <c r="AG4" s="7"/>
      <c r="AH4" s="7"/>
      <c r="AI4" s="7"/>
      <c r="AJ4" s="7"/>
      <c r="AK4" s="7"/>
      <c r="AL4" s="7"/>
      <c r="AM4" s="7"/>
      <c r="AN4" s="7"/>
      <c r="AO4" s="7"/>
      <c r="AP4" s="7"/>
      <c r="AR4" s="12"/>
    </row>
    <row r="5" spans="1:44" ht="48.6" thickBot="1">
      <c r="A5" s="15" t="s">
        <v>3</v>
      </c>
      <c r="B5" s="34" t="s">
        <v>4</v>
      </c>
      <c r="C5" s="34" t="s">
        <v>5</v>
      </c>
      <c r="D5" s="34" t="s">
        <v>1348</v>
      </c>
      <c r="E5" s="16" t="s">
        <v>1349</v>
      </c>
      <c r="F5" s="78" t="s">
        <v>1701</v>
      </c>
      <c r="G5" s="70" t="s">
        <v>1702</v>
      </c>
      <c r="H5" s="79" t="s">
        <v>8</v>
      </c>
      <c r="I5" s="79" t="s">
        <v>9</v>
      </c>
      <c r="J5" s="79" t="s">
        <v>1703</v>
      </c>
      <c r="K5" s="79" t="s">
        <v>12</v>
      </c>
      <c r="L5" s="79" t="s">
        <v>1704</v>
      </c>
      <c r="M5" s="79" t="s">
        <v>14</v>
      </c>
      <c r="N5" s="79" t="s">
        <v>15</v>
      </c>
      <c r="O5" s="143" t="s">
        <v>1755</v>
      </c>
      <c r="Q5" s="77" t="s">
        <v>1709</v>
      </c>
    </row>
    <row r="6" spans="1:44" ht="13.2">
      <c r="A6" s="35">
        <v>545550</v>
      </c>
      <c r="B6" s="36" t="s">
        <v>1359</v>
      </c>
      <c r="C6" s="36" t="s">
        <v>1358</v>
      </c>
      <c r="D6" s="36" t="s">
        <v>1354</v>
      </c>
      <c r="E6" s="35">
        <v>9</v>
      </c>
      <c r="F6" s="47" t="s">
        <v>1700</v>
      </c>
      <c r="G6" s="47" t="s">
        <v>1700</v>
      </c>
      <c r="H6" s="47" t="s">
        <v>1700</v>
      </c>
      <c r="I6" s="47" t="s">
        <v>1700</v>
      </c>
      <c r="J6" s="47" t="s">
        <v>1700</v>
      </c>
      <c r="K6" s="47" t="s">
        <v>1700</v>
      </c>
      <c r="L6" s="47" t="s">
        <v>1700</v>
      </c>
      <c r="M6" s="47" t="s">
        <v>1700</v>
      </c>
      <c r="N6" s="47"/>
      <c r="O6" s="65" t="s">
        <v>1700</v>
      </c>
      <c r="Q6" s="86" t="str">
        <f t="shared" ref="Q6:Q69" si="0">IFERROR(_xlfn.PERCENTRANK.INC(G$6:G$289,G6),"-9999")</f>
        <v>-9999</v>
      </c>
    </row>
    <row r="7" spans="1:44" ht="13.2">
      <c r="A7" s="18">
        <v>540093</v>
      </c>
      <c r="B7" s="17" t="s">
        <v>1373</v>
      </c>
      <c r="C7" s="17" t="s">
        <v>1374</v>
      </c>
      <c r="D7" s="17" t="s">
        <v>1354</v>
      </c>
      <c r="E7" s="18">
        <v>11</v>
      </c>
      <c r="F7" s="48" t="s">
        <v>1700</v>
      </c>
      <c r="G7" s="48" t="s">
        <v>1700</v>
      </c>
      <c r="H7" s="48" t="s">
        <v>1700</v>
      </c>
      <c r="I7" s="48" t="s">
        <v>1700</v>
      </c>
      <c r="J7" s="48" t="s">
        <v>1700</v>
      </c>
      <c r="K7" s="48" t="s">
        <v>1700</v>
      </c>
      <c r="L7" s="48" t="s">
        <v>1700</v>
      </c>
      <c r="M7" s="48" t="s">
        <v>1700</v>
      </c>
      <c r="N7" s="48"/>
      <c r="O7" s="60">
        <v>7</v>
      </c>
      <c r="Q7" s="81" t="str">
        <f t="shared" si="0"/>
        <v>-9999</v>
      </c>
    </row>
    <row r="8" spans="1:44" ht="13.2">
      <c r="A8" s="18">
        <v>540084</v>
      </c>
      <c r="B8" s="17" t="s">
        <v>1382</v>
      </c>
      <c r="C8" s="17" t="s">
        <v>1374</v>
      </c>
      <c r="D8" s="17" t="s">
        <v>1354</v>
      </c>
      <c r="E8" s="18">
        <v>11</v>
      </c>
      <c r="F8" s="48" t="s">
        <v>1700</v>
      </c>
      <c r="G8" s="48" t="s">
        <v>1700</v>
      </c>
      <c r="H8" s="48" t="s">
        <v>1700</v>
      </c>
      <c r="I8" s="48" t="s">
        <v>1700</v>
      </c>
      <c r="J8" s="48" t="s">
        <v>1700</v>
      </c>
      <c r="K8" s="48" t="s">
        <v>1700</v>
      </c>
      <c r="L8" s="48" t="s">
        <v>1700</v>
      </c>
      <c r="M8" s="48" t="s">
        <v>1700</v>
      </c>
      <c r="N8" s="48"/>
      <c r="O8" s="60" t="s">
        <v>1700</v>
      </c>
      <c r="Q8" s="81" t="str">
        <f t="shared" si="0"/>
        <v>-9999</v>
      </c>
    </row>
    <row r="9" spans="1:44" ht="13.2">
      <c r="A9" s="18">
        <v>540293</v>
      </c>
      <c r="B9" s="17" t="s">
        <v>1401</v>
      </c>
      <c r="C9" s="17" t="s">
        <v>1399</v>
      </c>
      <c r="D9" s="17" t="s">
        <v>1354</v>
      </c>
      <c r="E9" s="18">
        <v>4</v>
      </c>
      <c r="F9" s="48" t="s">
        <v>1700</v>
      </c>
      <c r="G9" s="48" t="s">
        <v>1700</v>
      </c>
      <c r="H9" s="48" t="s">
        <v>1700</v>
      </c>
      <c r="I9" s="48" t="s">
        <v>1700</v>
      </c>
      <c r="J9" s="48" t="s">
        <v>1700</v>
      </c>
      <c r="K9" s="48" t="s">
        <v>1700</v>
      </c>
      <c r="L9" s="48" t="s">
        <v>1700</v>
      </c>
      <c r="M9" s="48" t="s">
        <v>1700</v>
      </c>
      <c r="N9" s="48"/>
      <c r="O9" s="60" t="s">
        <v>1700</v>
      </c>
      <c r="Q9" s="81" t="str">
        <f t="shared" si="0"/>
        <v>-9999</v>
      </c>
    </row>
    <row r="10" spans="1:44" ht="13.2">
      <c r="A10" s="18">
        <v>540050</v>
      </c>
      <c r="B10" s="17" t="s">
        <v>1409</v>
      </c>
      <c r="C10" s="17" t="s">
        <v>1399</v>
      </c>
      <c r="D10" s="17" t="s">
        <v>1354</v>
      </c>
      <c r="E10" s="18">
        <v>4</v>
      </c>
      <c r="F10" s="48" t="s">
        <v>1700</v>
      </c>
      <c r="G10" s="48" t="s">
        <v>1700</v>
      </c>
      <c r="H10" s="48" t="s">
        <v>1700</v>
      </c>
      <c r="I10" s="48" t="s">
        <v>1700</v>
      </c>
      <c r="J10" s="48" t="s">
        <v>1700</v>
      </c>
      <c r="K10" s="48" t="s">
        <v>1700</v>
      </c>
      <c r="L10" s="48" t="s">
        <v>1700</v>
      </c>
      <c r="M10" s="48" t="s">
        <v>1700</v>
      </c>
      <c r="N10" s="48"/>
      <c r="O10" s="60" t="s">
        <v>1700</v>
      </c>
      <c r="Q10" s="81" t="str">
        <f t="shared" si="0"/>
        <v>-9999</v>
      </c>
    </row>
    <row r="11" spans="1:44" ht="13.2">
      <c r="A11" s="18">
        <v>540030</v>
      </c>
      <c r="B11" s="17" t="s">
        <v>1456</v>
      </c>
      <c r="C11" s="17" t="s">
        <v>1457</v>
      </c>
      <c r="D11" s="17" t="s">
        <v>1354</v>
      </c>
      <c r="E11" s="18">
        <v>9</v>
      </c>
      <c r="F11" s="48" t="s">
        <v>1700</v>
      </c>
      <c r="G11" s="48" t="s">
        <v>1700</v>
      </c>
      <c r="H11" s="48" t="s">
        <v>1700</v>
      </c>
      <c r="I11" s="48" t="s">
        <v>1700</v>
      </c>
      <c r="J11" s="48" t="s">
        <v>1700</v>
      </c>
      <c r="K11" s="48" t="s">
        <v>1700</v>
      </c>
      <c r="L11" s="48" t="s">
        <v>1700</v>
      </c>
      <c r="M11" s="48" t="s">
        <v>1700</v>
      </c>
      <c r="N11" s="48"/>
      <c r="O11" s="60">
        <v>4</v>
      </c>
      <c r="Q11" s="81" t="str">
        <f t="shared" si="0"/>
        <v>-9999</v>
      </c>
    </row>
    <row r="12" spans="1:44" ht="13.2">
      <c r="A12" s="18">
        <v>540292</v>
      </c>
      <c r="B12" s="17" t="s">
        <v>1503</v>
      </c>
      <c r="C12" s="17" t="s">
        <v>1495</v>
      </c>
      <c r="D12" s="17" t="s">
        <v>1354</v>
      </c>
      <c r="E12" s="18">
        <v>6</v>
      </c>
      <c r="F12" s="48" t="s">
        <v>1700</v>
      </c>
      <c r="G12" s="48" t="s">
        <v>1700</v>
      </c>
      <c r="H12" s="48" t="s">
        <v>1700</v>
      </c>
      <c r="I12" s="48" t="s">
        <v>1700</v>
      </c>
      <c r="J12" s="48" t="s">
        <v>1700</v>
      </c>
      <c r="K12" s="48" t="s">
        <v>1700</v>
      </c>
      <c r="L12" s="48" t="s">
        <v>1700</v>
      </c>
      <c r="M12" s="48" t="s">
        <v>1700</v>
      </c>
      <c r="N12" s="48"/>
      <c r="O12" s="60">
        <v>56</v>
      </c>
      <c r="Q12" s="81" t="str">
        <f t="shared" si="0"/>
        <v>-9999</v>
      </c>
    </row>
    <row r="13" spans="1:44" ht="13.2">
      <c r="A13" s="18">
        <v>545556</v>
      </c>
      <c r="B13" s="17" t="s">
        <v>1505</v>
      </c>
      <c r="C13" s="17" t="s">
        <v>1495</v>
      </c>
      <c r="D13" s="17" t="s">
        <v>1354</v>
      </c>
      <c r="E13" s="18">
        <v>6</v>
      </c>
      <c r="F13" s="48" t="s">
        <v>1700</v>
      </c>
      <c r="G13" s="48" t="s">
        <v>1700</v>
      </c>
      <c r="H13" s="48" t="s">
        <v>1700</v>
      </c>
      <c r="I13" s="48" t="s">
        <v>1700</v>
      </c>
      <c r="J13" s="48" t="s">
        <v>1700</v>
      </c>
      <c r="K13" s="48" t="s">
        <v>1700</v>
      </c>
      <c r="L13" s="48" t="s">
        <v>1700</v>
      </c>
      <c r="M13" s="48" t="s">
        <v>1700</v>
      </c>
      <c r="N13" s="48"/>
      <c r="O13" s="60" t="s">
        <v>1700</v>
      </c>
      <c r="Q13" s="81" t="str">
        <f t="shared" si="0"/>
        <v>-9999</v>
      </c>
    </row>
    <row r="14" spans="1:44" ht="13.2">
      <c r="A14" s="18">
        <v>540172</v>
      </c>
      <c r="B14" s="17" t="s">
        <v>1534</v>
      </c>
      <c r="C14" s="17" t="s">
        <v>1535</v>
      </c>
      <c r="D14" s="17" t="s">
        <v>1354</v>
      </c>
      <c r="E14" s="18">
        <v>1</v>
      </c>
      <c r="F14" s="48" t="s">
        <v>1700</v>
      </c>
      <c r="G14" s="48" t="s">
        <v>1700</v>
      </c>
      <c r="H14" s="48" t="s">
        <v>1700</v>
      </c>
      <c r="I14" s="48" t="s">
        <v>1700</v>
      </c>
      <c r="J14" s="48" t="s">
        <v>1700</v>
      </c>
      <c r="K14" s="48" t="s">
        <v>1700</v>
      </c>
      <c r="L14" s="48" t="s">
        <v>1700</v>
      </c>
      <c r="M14" s="48" t="s">
        <v>1700</v>
      </c>
      <c r="N14" s="48"/>
      <c r="O14" s="60" t="s">
        <v>1700</v>
      </c>
      <c r="Q14" s="81" t="str">
        <f t="shared" si="0"/>
        <v>-9999</v>
      </c>
    </row>
    <row r="15" spans="1:44" ht="13.2">
      <c r="A15" s="18">
        <v>545555</v>
      </c>
      <c r="B15" s="17" t="s">
        <v>1541</v>
      </c>
      <c r="C15" s="17" t="s">
        <v>1542</v>
      </c>
      <c r="D15" s="17" t="s">
        <v>1354</v>
      </c>
      <c r="E15" s="18">
        <v>8</v>
      </c>
      <c r="F15" s="48" t="s">
        <v>1700</v>
      </c>
      <c r="G15" s="48" t="s">
        <v>1700</v>
      </c>
      <c r="H15" s="48" t="s">
        <v>1700</v>
      </c>
      <c r="I15" s="48" t="s">
        <v>1700</v>
      </c>
      <c r="J15" s="48" t="s">
        <v>1700</v>
      </c>
      <c r="K15" s="48" t="s">
        <v>1700</v>
      </c>
      <c r="L15" s="48" t="s">
        <v>1700</v>
      </c>
      <c r="M15" s="48" t="s">
        <v>1700</v>
      </c>
      <c r="N15" s="48"/>
      <c r="O15" s="60" t="s">
        <v>1700</v>
      </c>
      <c r="Q15" s="81" t="str">
        <f t="shared" si="0"/>
        <v>-9999</v>
      </c>
    </row>
    <row r="16" spans="1:44" ht="13.2">
      <c r="A16" s="18">
        <v>540091</v>
      </c>
      <c r="B16" s="17" t="s">
        <v>1543</v>
      </c>
      <c r="C16" s="17" t="s">
        <v>1542</v>
      </c>
      <c r="D16" s="17" t="s">
        <v>1354</v>
      </c>
      <c r="E16" s="18">
        <v>8</v>
      </c>
      <c r="F16" s="48" t="s">
        <v>1700</v>
      </c>
      <c r="G16" s="48" t="s">
        <v>1700</v>
      </c>
      <c r="H16" s="48" t="s">
        <v>1700</v>
      </c>
      <c r="I16" s="48" t="s">
        <v>1700</v>
      </c>
      <c r="J16" s="48" t="s">
        <v>1700</v>
      </c>
      <c r="K16" s="48" t="s">
        <v>1700</v>
      </c>
      <c r="L16" s="48" t="s">
        <v>1700</v>
      </c>
      <c r="M16" s="48" t="s">
        <v>1700</v>
      </c>
      <c r="N16" s="48"/>
      <c r="O16" s="60" t="s">
        <v>1700</v>
      </c>
      <c r="Q16" s="81" t="str">
        <f t="shared" si="0"/>
        <v>-9999</v>
      </c>
    </row>
    <row r="17" spans="1:17" ht="13.2">
      <c r="A17" s="18">
        <v>540155</v>
      </c>
      <c r="B17" s="17" t="s">
        <v>1547</v>
      </c>
      <c r="C17" s="17" t="s">
        <v>1542</v>
      </c>
      <c r="D17" s="17" t="s">
        <v>1354</v>
      </c>
      <c r="E17" s="18">
        <v>8</v>
      </c>
      <c r="F17" s="48" t="s">
        <v>1700</v>
      </c>
      <c r="G17" s="48" t="s">
        <v>1700</v>
      </c>
      <c r="H17" s="48" t="s">
        <v>1700</v>
      </c>
      <c r="I17" s="48" t="s">
        <v>1700</v>
      </c>
      <c r="J17" s="48" t="s">
        <v>1700</v>
      </c>
      <c r="K17" s="48" t="s">
        <v>1700</v>
      </c>
      <c r="L17" s="48" t="s">
        <v>1700</v>
      </c>
      <c r="M17" s="48" t="s">
        <v>1700</v>
      </c>
      <c r="N17" s="48"/>
      <c r="O17" s="60">
        <v>9</v>
      </c>
      <c r="Q17" s="81" t="str">
        <f t="shared" si="0"/>
        <v>-9999</v>
      </c>
    </row>
    <row r="18" spans="1:17" ht="13.2">
      <c r="A18" s="18">
        <v>540290</v>
      </c>
      <c r="B18" s="17" t="s">
        <v>1564</v>
      </c>
      <c r="C18" s="17" t="s">
        <v>1420</v>
      </c>
      <c r="D18" s="17" t="s">
        <v>1354</v>
      </c>
      <c r="E18" s="18">
        <v>1</v>
      </c>
      <c r="F18" s="48" t="s">
        <v>1700</v>
      </c>
      <c r="G18" s="48" t="s">
        <v>1700</v>
      </c>
      <c r="H18" s="48" t="s">
        <v>1700</v>
      </c>
      <c r="I18" s="48" t="s">
        <v>1700</v>
      </c>
      <c r="J18" s="48" t="s">
        <v>1700</v>
      </c>
      <c r="K18" s="48" t="s">
        <v>1700</v>
      </c>
      <c r="L18" s="48" t="s">
        <v>1700</v>
      </c>
      <c r="M18" s="48" t="s">
        <v>1700</v>
      </c>
      <c r="N18" s="48"/>
      <c r="O18" s="60" t="s">
        <v>1700</v>
      </c>
      <c r="Q18" s="81" t="str">
        <f t="shared" si="0"/>
        <v>-9999</v>
      </c>
    </row>
    <row r="19" spans="1:17" ht="13.2">
      <c r="A19" s="18">
        <v>540080</v>
      </c>
      <c r="B19" s="17" t="s">
        <v>1575</v>
      </c>
      <c r="C19" s="17" t="s">
        <v>1574</v>
      </c>
      <c r="D19" s="17" t="s">
        <v>1354</v>
      </c>
      <c r="E19" s="18">
        <v>10</v>
      </c>
      <c r="F19" s="48" t="s">
        <v>1700</v>
      </c>
      <c r="G19" s="48" t="s">
        <v>1700</v>
      </c>
      <c r="H19" s="48" t="s">
        <v>1700</v>
      </c>
      <c r="I19" s="48" t="s">
        <v>1700</v>
      </c>
      <c r="J19" s="48" t="s">
        <v>1700</v>
      </c>
      <c r="K19" s="48" t="s">
        <v>1700</v>
      </c>
      <c r="L19" s="48" t="s">
        <v>1700</v>
      </c>
      <c r="M19" s="48" t="s">
        <v>1700</v>
      </c>
      <c r="N19" s="48"/>
      <c r="O19" s="60" t="s">
        <v>1700</v>
      </c>
      <c r="Q19" s="81" t="str">
        <f t="shared" si="0"/>
        <v>-9999</v>
      </c>
    </row>
    <row r="20" spans="1:17" ht="13.2">
      <c r="A20" s="18">
        <v>540094</v>
      </c>
      <c r="B20" s="17" t="s">
        <v>1579</v>
      </c>
      <c r="C20" s="17" t="s">
        <v>1574</v>
      </c>
      <c r="D20" s="17" t="s">
        <v>1354</v>
      </c>
      <c r="E20" s="18">
        <v>10</v>
      </c>
      <c r="F20" s="48" t="s">
        <v>1700</v>
      </c>
      <c r="G20" s="48" t="s">
        <v>1700</v>
      </c>
      <c r="H20" s="48" t="s">
        <v>1700</v>
      </c>
      <c r="I20" s="48" t="s">
        <v>1700</v>
      </c>
      <c r="J20" s="48" t="s">
        <v>1700</v>
      </c>
      <c r="K20" s="48" t="s">
        <v>1700</v>
      </c>
      <c r="L20" s="48" t="s">
        <v>1700</v>
      </c>
      <c r="M20" s="48" t="s">
        <v>1700</v>
      </c>
      <c r="N20" s="48"/>
      <c r="O20" s="60">
        <v>12</v>
      </c>
      <c r="Q20" s="81" t="str">
        <f t="shared" si="0"/>
        <v>-9999</v>
      </c>
    </row>
    <row r="21" spans="1:17" ht="13.2">
      <c r="A21" s="18">
        <v>540288</v>
      </c>
      <c r="B21" s="17" t="s">
        <v>1589</v>
      </c>
      <c r="C21" s="17" t="s">
        <v>1588</v>
      </c>
      <c r="D21" s="17" t="s">
        <v>1354</v>
      </c>
      <c r="E21" s="18">
        <v>4</v>
      </c>
      <c r="F21" s="48" t="s">
        <v>1700</v>
      </c>
      <c r="G21" s="48" t="s">
        <v>1700</v>
      </c>
      <c r="H21" s="48" t="s">
        <v>1700</v>
      </c>
      <c r="I21" s="48" t="s">
        <v>1700</v>
      </c>
      <c r="J21" s="48" t="s">
        <v>1700</v>
      </c>
      <c r="K21" s="48" t="s">
        <v>1700</v>
      </c>
      <c r="L21" s="48" t="s">
        <v>1700</v>
      </c>
      <c r="M21" s="48" t="s">
        <v>1700</v>
      </c>
      <c r="N21" s="48"/>
      <c r="O21" s="60" t="s">
        <v>1700</v>
      </c>
      <c r="Q21" s="81" t="str">
        <f t="shared" si="0"/>
        <v>-9999</v>
      </c>
    </row>
    <row r="22" spans="1:17" ht="13.2">
      <c r="A22" s="18">
        <v>540284</v>
      </c>
      <c r="B22" s="17" t="s">
        <v>1594</v>
      </c>
      <c r="C22" s="17" t="s">
        <v>1593</v>
      </c>
      <c r="D22" s="17" t="s">
        <v>1354</v>
      </c>
      <c r="E22" s="18">
        <v>6</v>
      </c>
      <c r="F22" s="48" t="s">
        <v>1700</v>
      </c>
      <c r="G22" s="48" t="s">
        <v>1700</v>
      </c>
      <c r="H22" s="48" t="s">
        <v>1700</v>
      </c>
      <c r="I22" s="48" t="s">
        <v>1700</v>
      </c>
      <c r="J22" s="48" t="s">
        <v>1700</v>
      </c>
      <c r="K22" s="48" t="s">
        <v>1700</v>
      </c>
      <c r="L22" s="48" t="s">
        <v>1700</v>
      </c>
      <c r="M22" s="48" t="s">
        <v>1700</v>
      </c>
      <c r="N22" s="48"/>
      <c r="O22" s="60" t="s">
        <v>1700</v>
      </c>
      <c r="Q22" s="81" t="str">
        <f t="shared" si="0"/>
        <v>-9999</v>
      </c>
    </row>
    <row r="23" spans="1:17" ht="13.2">
      <c r="A23" s="18">
        <v>540270</v>
      </c>
      <c r="B23" s="17" t="s">
        <v>1597</v>
      </c>
      <c r="C23" s="17" t="s">
        <v>1593</v>
      </c>
      <c r="D23" s="17" t="s">
        <v>1354</v>
      </c>
      <c r="E23" s="18">
        <v>6</v>
      </c>
      <c r="F23" s="48" t="s">
        <v>1700</v>
      </c>
      <c r="G23" s="48" t="s">
        <v>1700</v>
      </c>
      <c r="H23" s="48" t="s">
        <v>1700</v>
      </c>
      <c r="I23" s="48" t="s">
        <v>1700</v>
      </c>
      <c r="J23" s="48" t="s">
        <v>1700</v>
      </c>
      <c r="K23" s="48" t="s">
        <v>1700</v>
      </c>
      <c r="L23" s="48" t="s">
        <v>1700</v>
      </c>
      <c r="M23" s="48" t="s">
        <v>1700</v>
      </c>
      <c r="N23" s="48"/>
      <c r="O23" s="60">
        <v>0</v>
      </c>
      <c r="Q23" s="81" t="str">
        <f t="shared" si="0"/>
        <v>-9999</v>
      </c>
    </row>
    <row r="24" spans="1:17" ht="13.2">
      <c r="A24" s="18">
        <v>540137</v>
      </c>
      <c r="B24" s="17" t="s">
        <v>1603</v>
      </c>
      <c r="C24" s="17" t="s">
        <v>1593</v>
      </c>
      <c r="D24" s="17" t="s">
        <v>1354</v>
      </c>
      <c r="E24" s="18">
        <v>6</v>
      </c>
      <c r="F24" s="48" t="s">
        <v>1700</v>
      </c>
      <c r="G24" s="48" t="s">
        <v>1700</v>
      </c>
      <c r="H24" s="48" t="s">
        <v>1700</v>
      </c>
      <c r="I24" s="48" t="s">
        <v>1700</v>
      </c>
      <c r="J24" s="48" t="s">
        <v>1700</v>
      </c>
      <c r="K24" s="48" t="s">
        <v>1700</v>
      </c>
      <c r="L24" s="48" t="s">
        <v>1700</v>
      </c>
      <c r="M24" s="48" t="s">
        <v>1700</v>
      </c>
      <c r="N24" s="48"/>
      <c r="O24" s="60" t="s">
        <v>1700</v>
      </c>
      <c r="Q24" s="81" t="str">
        <f t="shared" si="0"/>
        <v>-9999</v>
      </c>
    </row>
    <row r="25" spans="1:17" ht="13.2">
      <c r="A25" s="18">
        <v>540042</v>
      </c>
      <c r="B25" s="17" t="s">
        <v>1681</v>
      </c>
      <c r="C25" s="17" t="s">
        <v>1682</v>
      </c>
      <c r="D25" s="17" t="s">
        <v>1354</v>
      </c>
      <c r="E25" s="18">
        <v>5</v>
      </c>
      <c r="F25" s="48" t="s">
        <v>1700</v>
      </c>
      <c r="G25" s="48" t="s">
        <v>1700</v>
      </c>
      <c r="H25" s="48" t="s">
        <v>1700</v>
      </c>
      <c r="I25" s="48" t="s">
        <v>1700</v>
      </c>
      <c r="J25" s="48" t="s">
        <v>1700</v>
      </c>
      <c r="K25" s="48" t="s">
        <v>1700</v>
      </c>
      <c r="L25" s="48" t="s">
        <v>1700</v>
      </c>
      <c r="M25" s="48" t="s">
        <v>1700</v>
      </c>
      <c r="N25" s="48"/>
      <c r="O25" s="60" t="s">
        <v>1700</v>
      </c>
      <c r="Q25" s="81" t="str">
        <f t="shared" si="0"/>
        <v>-9999</v>
      </c>
    </row>
    <row r="26" spans="1:17" ht="13.2">
      <c r="A26" s="37">
        <v>540152</v>
      </c>
      <c r="B26" s="22" t="s">
        <v>1514</v>
      </c>
      <c r="C26" s="22" t="s">
        <v>1699</v>
      </c>
      <c r="D26" s="22" t="s">
        <v>1354</v>
      </c>
      <c r="E26" s="37">
        <v>10</v>
      </c>
      <c r="F26" s="50">
        <v>1</v>
      </c>
      <c r="G26" s="50">
        <v>1574</v>
      </c>
      <c r="H26" s="50" t="s">
        <v>909</v>
      </c>
      <c r="I26" s="50" t="s">
        <v>918</v>
      </c>
      <c r="J26" s="50">
        <v>94</v>
      </c>
      <c r="K26" s="50">
        <v>49</v>
      </c>
      <c r="L26" s="50">
        <v>348</v>
      </c>
      <c r="M26" s="50" t="s">
        <v>901</v>
      </c>
      <c r="N26" s="50"/>
      <c r="O26" s="64">
        <v>2842</v>
      </c>
      <c r="Q26" s="82">
        <f t="shared" si="0"/>
        <v>1</v>
      </c>
    </row>
    <row r="27" spans="1:17" ht="13.2">
      <c r="A27" s="21">
        <v>545536</v>
      </c>
      <c r="B27" s="20" t="s">
        <v>1490</v>
      </c>
      <c r="C27" s="20" t="s">
        <v>1488</v>
      </c>
      <c r="D27" s="20" t="s">
        <v>1352</v>
      </c>
      <c r="E27" s="21">
        <v>2</v>
      </c>
      <c r="F27" s="46">
        <v>0</v>
      </c>
      <c r="G27" s="46">
        <v>1091</v>
      </c>
      <c r="H27" s="46" t="s">
        <v>579</v>
      </c>
      <c r="I27" s="46" t="s">
        <v>580</v>
      </c>
      <c r="J27" s="46">
        <v>161</v>
      </c>
      <c r="K27" s="46">
        <v>144</v>
      </c>
      <c r="L27" s="46">
        <v>313</v>
      </c>
      <c r="M27" s="46" t="s">
        <v>466</v>
      </c>
      <c r="N27" s="46"/>
      <c r="O27" s="61">
        <v>5219</v>
      </c>
      <c r="Q27" s="82">
        <f t="shared" si="0"/>
        <v>0.996</v>
      </c>
    </row>
    <row r="28" spans="1:17" ht="13.2">
      <c r="A28" s="21">
        <v>540070</v>
      </c>
      <c r="B28" s="20" t="s">
        <v>1473</v>
      </c>
      <c r="C28" s="20" t="s">
        <v>1464</v>
      </c>
      <c r="D28" s="20" t="s">
        <v>1352</v>
      </c>
      <c r="E28" s="21">
        <v>3</v>
      </c>
      <c r="F28" s="46">
        <v>0</v>
      </c>
      <c r="G28" s="46">
        <v>562</v>
      </c>
      <c r="H28" s="46" t="s">
        <v>508</v>
      </c>
      <c r="I28" s="46" t="s">
        <v>509</v>
      </c>
      <c r="J28" s="46">
        <v>120</v>
      </c>
      <c r="K28" s="46">
        <v>484</v>
      </c>
      <c r="L28" s="46">
        <v>808</v>
      </c>
      <c r="M28" s="46" t="s">
        <v>479</v>
      </c>
      <c r="N28" s="46" t="s">
        <v>48</v>
      </c>
      <c r="O28" s="61">
        <v>8576</v>
      </c>
      <c r="Q28" s="82">
        <f t="shared" si="0"/>
        <v>0.99199999999999999</v>
      </c>
    </row>
    <row r="29" spans="1:17" ht="13.2">
      <c r="A29" s="21">
        <v>540213</v>
      </c>
      <c r="B29" s="20" t="s">
        <v>1686</v>
      </c>
      <c r="C29" s="20" t="s">
        <v>1682</v>
      </c>
      <c r="D29" s="20" t="s">
        <v>1352</v>
      </c>
      <c r="E29" s="21">
        <v>5</v>
      </c>
      <c r="F29" s="46">
        <v>0</v>
      </c>
      <c r="G29" s="46">
        <v>306</v>
      </c>
      <c r="H29" s="46" t="s">
        <v>1316</v>
      </c>
      <c r="I29" s="46" t="s">
        <v>1317</v>
      </c>
      <c r="J29" s="46">
        <v>26</v>
      </c>
      <c r="K29" s="46">
        <v>210</v>
      </c>
      <c r="L29" s="46">
        <v>157</v>
      </c>
      <c r="M29" s="46" t="s">
        <v>1303</v>
      </c>
      <c r="N29" s="46"/>
      <c r="O29" s="61">
        <v>1559</v>
      </c>
      <c r="Q29" s="82">
        <f t="shared" si="0"/>
        <v>0.98799999999999999</v>
      </c>
    </row>
    <row r="30" spans="1:17" ht="13.2">
      <c r="A30" s="18">
        <v>540159</v>
      </c>
      <c r="B30" s="38" t="s">
        <v>1590</v>
      </c>
      <c r="C30" s="17" t="s">
        <v>1588</v>
      </c>
      <c r="D30" s="17" t="s">
        <v>1354</v>
      </c>
      <c r="E30" s="18">
        <v>4</v>
      </c>
      <c r="F30" s="48">
        <v>0</v>
      </c>
      <c r="G30" s="48">
        <v>252</v>
      </c>
      <c r="H30" s="48" t="s">
        <v>949</v>
      </c>
      <c r="I30" s="48" t="s">
        <v>959</v>
      </c>
      <c r="J30" s="48">
        <v>3</v>
      </c>
      <c r="K30" s="48">
        <v>11</v>
      </c>
      <c r="L30" s="48">
        <v>88</v>
      </c>
      <c r="M30" s="48" t="s">
        <v>955</v>
      </c>
      <c r="N30" s="48"/>
      <c r="O30" s="60">
        <v>400</v>
      </c>
      <c r="Q30" s="82">
        <f t="shared" si="0"/>
        <v>0.98399999999999999</v>
      </c>
    </row>
    <row r="31" spans="1:17" ht="13.2">
      <c r="A31" s="21">
        <v>540133</v>
      </c>
      <c r="B31" s="20" t="s">
        <v>1553</v>
      </c>
      <c r="C31" s="20" t="s">
        <v>1549</v>
      </c>
      <c r="D31" s="20" t="s">
        <v>1352</v>
      </c>
      <c r="E31" s="21">
        <v>2</v>
      </c>
      <c r="F31" s="46">
        <v>0</v>
      </c>
      <c r="G31" s="46">
        <v>207</v>
      </c>
      <c r="H31" s="46" t="s">
        <v>795</v>
      </c>
      <c r="I31" s="46" t="s">
        <v>814</v>
      </c>
      <c r="J31" s="46">
        <v>38</v>
      </c>
      <c r="K31" s="46">
        <v>76</v>
      </c>
      <c r="L31" s="46">
        <v>204</v>
      </c>
      <c r="M31" s="46" t="s">
        <v>807</v>
      </c>
      <c r="N31" s="46"/>
      <c r="O31" s="61">
        <v>3237</v>
      </c>
      <c r="Q31" s="82">
        <f t="shared" si="0"/>
        <v>0.98</v>
      </c>
    </row>
    <row r="32" spans="1:17" ht="13.2">
      <c r="A32" s="21">
        <v>540217</v>
      </c>
      <c r="B32" s="20" t="s">
        <v>1691</v>
      </c>
      <c r="C32" s="20" t="s">
        <v>1688</v>
      </c>
      <c r="D32" s="20" t="s">
        <v>1352</v>
      </c>
      <c r="E32" s="21">
        <v>1</v>
      </c>
      <c r="F32" s="46">
        <v>0</v>
      </c>
      <c r="G32" s="46">
        <v>191</v>
      </c>
      <c r="H32" s="46" t="s">
        <v>1339</v>
      </c>
      <c r="I32" s="46" t="s">
        <v>1340</v>
      </c>
      <c r="J32" s="46">
        <v>33</v>
      </c>
      <c r="K32" s="46">
        <v>29</v>
      </c>
      <c r="L32" s="46">
        <v>186</v>
      </c>
      <c r="M32" s="46" t="s">
        <v>1326</v>
      </c>
      <c r="N32" s="46"/>
      <c r="O32" s="61">
        <v>2153</v>
      </c>
      <c r="Q32" s="82">
        <f t="shared" si="0"/>
        <v>0.97699999999999998</v>
      </c>
    </row>
    <row r="33" spans="1:17" ht="13.2">
      <c r="A33" s="18">
        <v>540056</v>
      </c>
      <c r="B33" s="17" t="s">
        <v>1443</v>
      </c>
      <c r="C33" s="17" t="s">
        <v>1441</v>
      </c>
      <c r="D33" s="17" t="s">
        <v>1354</v>
      </c>
      <c r="E33" s="18">
        <v>6</v>
      </c>
      <c r="F33" s="48">
        <v>0</v>
      </c>
      <c r="G33" s="48">
        <v>155</v>
      </c>
      <c r="H33" s="48" t="s">
        <v>157</v>
      </c>
      <c r="I33" s="48" t="s">
        <v>383</v>
      </c>
      <c r="J33" s="48">
        <v>53</v>
      </c>
      <c r="K33" s="48">
        <v>21</v>
      </c>
      <c r="L33" s="48">
        <v>43</v>
      </c>
      <c r="M33" s="48" t="s">
        <v>374</v>
      </c>
      <c r="N33" s="48"/>
      <c r="O33" s="60">
        <v>456</v>
      </c>
      <c r="Q33" s="82">
        <f t="shared" si="0"/>
        <v>0.97299999999999998</v>
      </c>
    </row>
    <row r="34" spans="1:17" ht="13.2">
      <c r="A34" s="21">
        <v>540186</v>
      </c>
      <c r="B34" s="20" t="s">
        <v>1641</v>
      </c>
      <c r="C34" s="20" t="s">
        <v>1640</v>
      </c>
      <c r="D34" s="20" t="s">
        <v>1352</v>
      </c>
      <c r="E34" s="21">
        <v>1</v>
      </c>
      <c r="F34" s="46">
        <v>0</v>
      </c>
      <c r="G34" s="46">
        <v>145</v>
      </c>
      <c r="H34" s="46" t="s">
        <v>1140</v>
      </c>
      <c r="I34" s="46" t="s">
        <v>1147</v>
      </c>
      <c r="J34" s="46">
        <v>16</v>
      </c>
      <c r="K34" s="46">
        <v>22</v>
      </c>
      <c r="L34" s="46">
        <v>101</v>
      </c>
      <c r="M34" s="46" t="s">
        <v>1143</v>
      </c>
      <c r="N34" s="46"/>
      <c r="O34" s="61">
        <v>924</v>
      </c>
      <c r="Q34" s="82">
        <f t="shared" si="0"/>
        <v>0.96899999999999997</v>
      </c>
    </row>
    <row r="35" spans="1:17" ht="13.2">
      <c r="A35" s="21">
        <v>540282</v>
      </c>
      <c r="B35" s="20" t="s">
        <v>1357</v>
      </c>
      <c r="C35" s="20" t="s">
        <v>1358</v>
      </c>
      <c r="D35" s="20" t="s">
        <v>1352</v>
      </c>
      <c r="E35" s="21">
        <v>9</v>
      </c>
      <c r="F35" s="46">
        <v>0</v>
      </c>
      <c r="G35" s="46">
        <v>137</v>
      </c>
      <c r="H35" s="46" t="s">
        <v>53</v>
      </c>
      <c r="I35" s="46" t="s">
        <v>54</v>
      </c>
      <c r="J35" s="46">
        <v>17</v>
      </c>
      <c r="K35" s="46">
        <v>124</v>
      </c>
      <c r="L35" s="46">
        <v>109</v>
      </c>
      <c r="M35" s="46" t="s">
        <v>59</v>
      </c>
      <c r="N35" s="46" t="s">
        <v>48</v>
      </c>
      <c r="O35" s="61">
        <v>630</v>
      </c>
      <c r="Q35" s="82">
        <f t="shared" si="0"/>
        <v>0.96499999999999997</v>
      </c>
    </row>
    <row r="36" spans="1:17" ht="13.2">
      <c r="A36" s="18">
        <v>540015</v>
      </c>
      <c r="B36" s="17" t="s">
        <v>1381</v>
      </c>
      <c r="C36" s="17" t="s">
        <v>1374</v>
      </c>
      <c r="D36" s="17" t="s">
        <v>1354</v>
      </c>
      <c r="E36" s="18">
        <v>11</v>
      </c>
      <c r="F36" s="48">
        <v>0</v>
      </c>
      <c r="G36" s="48">
        <v>136</v>
      </c>
      <c r="H36" s="48" t="s">
        <v>125</v>
      </c>
      <c r="I36" s="48" t="s">
        <v>139</v>
      </c>
      <c r="J36" s="48">
        <v>2</v>
      </c>
      <c r="K36" s="48">
        <v>13</v>
      </c>
      <c r="L36" s="48">
        <v>78</v>
      </c>
      <c r="M36" s="48" t="s">
        <v>107</v>
      </c>
      <c r="N36" s="48"/>
      <c r="O36" s="60">
        <v>797</v>
      </c>
      <c r="Q36" s="82">
        <f t="shared" si="0"/>
        <v>0.96099999999999997</v>
      </c>
    </row>
    <row r="37" spans="1:17" ht="13.2">
      <c r="A37" s="18">
        <v>540036</v>
      </c>
      <c r="B37" s="17" t="s">
        <v>1412</v>
      </c>
      <c r="C37" s="17" t="s">
        <v>1411</v>
      </c>
      <c r="D37" s="17" t="s">
        <v>1354</v>
      </c>
      <c r="E37" s="18">
        <v>7</v>
      </c>
      <c r="F37" s="48">
        <v>0</v>
      </c>
      <c r="G37" s="48">
        <v>132</v>
      </c>
      <c r="H37" s="48" t="s">
        <v>255</v>
      </c>
      <c r="I37" s="48" t="s">
        <v>256</v>
      </c>
      <c r="J37" s="48">
        <v>1</v>
      </c>
      <c r="K37" s="48">
        <v>12</v>
      </c>
      <c r="L37" s="48">
        <v>15</v>
      </c>
      <c r="M37" s="48" t="s">
        <v>259</v>
      </c>
      <c r="N37" s="48"/>
      <c r="O37" s="60">
        <v>130</v>
      </c>
      <c r="Q37" s="82">
        <f t="shared" si="0"/>
        <v>0.95799999999999996</v>
      </c>
    </row>
    <row r="38" spans="1:17" ht="13.2">
      <c r="A38" s="21">
        <v>540175</v>
      </c>
      <c r="B38" s="20" t="s">
        <v>1625</v>
      </c>
      <c r="C38" s="20" t="s">
        <v>1619</v>
      </c>
      <c r="D38" s="20" t="s">
        <v>1352</v>
      </c>
      <c r="E38" s="21">
        <v>7</v>
      </c>
      <c r="F38" s="46">
        <v>0</v>
      </c>
      <c r="G38" s="46">
        <v>131</v>
      </c>
      <c r="H38" s="46" t="s">
        <v>1089</v>
      </c>
      <c r="I38" s="46" t="s">
        <v>1090</v>
      </c>
      <c r="J38" s="46">
        <v>20</v>
      </c>
      <c r="K38" s="46">
        <v>140</v>
      </c>
      <c r="L38" s="46">
        <v>91</v>
      </c>
      <c r="M38" s="46" t="s">
        <v>1069</v>
      </c>
      <c r="N38" s="46"/>
      <c r="O38" s="61">
        <v>1553</v>
      </c>
      <c r="Q38" s="82">
        <f t="shared" si="0"/>
        <v>0.95399999999999996</v>
      </c>
    </row>
    <row r="39" spans="1:17" ht="13.2">
      <c r="A39" s="18">
        <v>540177</v>
      </c>
      <c r="B39" s="17" t="s">
        <v>1620</v>
      </c>
      <c r="C39" s="17" t="s">
        <v>1619</v>
      </c>
      <c r="D39" s="17" t="s">
        <v>1354</v>
      </c>
      <c r="E39" s="18">
        <v>7</v>
      </c>
      <c r="F39" s="48">
        <v>0</v>
      </c>
      <c r="G39" s="48">
        <v>123</v>
      </c>
      <c r="H39" s="48" t="s">
        <v>1068</v>
      </c>
      <c r="I39" s="48" t="s">
        <v>1073</v>
      </c>
      <c r="J39" s="48">
        <v>60</v>
      </c>
      <c r="K39" s="48">
        <v>50</v>
      </c>
      <c r="L39" s="48">
        <v>36</v>
      </c>
      <c r="M39" s="48" t="s">
        <v>1069</v>
      </c>
      <c r="N39" s="48"/>
      <c r="O39" s="60">
        <v>227</v>
      </c>
      <c r="Q39" s="82">
        <f t="shared" si="0"/>
        <v>0.95</v>
      </c>
    </row>
    <row r="40" spans="1:17" ht="13.2">
      <c r="A40" s="18">
        <v>540194</v>
      </c>
      <c r="B40" s="17" t="s">
        <v>1650</v>
      </c>
      <c r="C40" s="17" t="s">
        <v>1647</v>
      </c>
      <c r="D40" s="17" t="s">
        <v>1354</v>
      </c>
      <c r="E40" s="18">
        <v>7</v>
      </c>
      <c r="F40" s="48">
        <v>0</v>
      </c>
      <c r="G40" s="48">
        <v>118</v>
      </c>
      <c r="H40" s="48" t="s">
        <v>1179</v>
      </c>
      <c r="I40" s="48" t="s">
        <v>1180</v>
      </c>
      <c r="J40" s="48">
        <v>2</v>
      </c>
      <c r="K40" s="48">
        <v>7</v>
      </c>
      <c r="L40" s="48">
        <v>56</v>
      </c>
      <c r="M40" s="48" t="s">
        <v>1170</v>
      </c>
      <c r="N40" s="48" t="s">
        <v>48</v>
      </c>
      <c r="O40" s="60">
        <v>249</v>
      </c>
      <c r="Q40" s="82">
        <f t="shared" si="0"/>
        <v>0.94199999999999995</v>
      </c>
    </row>
    <row r="41" spans="1:17" ht="13.2">
      <c r="A41" s="18">
        <v>540199</v>
      </c>
      <c r="B41" s="17" t="s">
        <v>1659</v>
      </c>
      <c r="C41" s="17" t="s">
        <v>1660</v>
      </c>
      <c r="D41" s="17" t="s">
        <v>1354</v>
      </c>
      <c r="E41" s="18">
        <v>7</v>
      </c>
      <c r="F41" s="48">
        <v>0</v>
      </c>
      <c r="G41" s="48">
        <v>118</v>
      </c>
      <c r="H41" s="48" t="s">
        <v>1209</v>
      </c>
      <c r="I41" s="48" t="s">
        <v>1210</v>
      </c>
      <c r="J41" s="48">
        <v>17</v>
      </c>
      <c r="K41" s="48">
        <v>40</v>
      </c>
      <c r="L41" s="48">
        <v>57</v>
      </c>
      <c r="M41" s="48" t="s">
        <v>1069</v>
      </c>
      <c r="N41" s="48" t="s">
        <v>48</v>
      </c>
      <c r="O41" s="60">
        <v>630</v>
      </c>
      <c r="Q41" s="82">
        <f t="shared" si="0"/>
        <v>0.94199999999999995</v>
      </c>
    </row>
    <row r="42" spans="1:17" ht="13.2">
      <c r="A42" s="21">
        <v>540164</v>
      </c>
      <c r="B42" s="20" t="s">
        <v>1610</v>
      </c>
      <c r="C42" s="20" t="s">
        <v>1605</v>
      </c>
      <c r="D42" s="20" t="s">
        <v>1352</v>
      </c>
      <c r="E42" s="21">
        <v>3</v>
      </c>
      <c r="F42" s="46">
        <v>0</v>
      </c>
      <c r="G42" s="46">
        <v>117</v>
      </c>
      <c r="H42" s="46" t="s">
        <v>1025</v>
      </c>
      <c r="I42" s="46" t="s">
        <v>1026</v>
      </c>
      <c r="J42" s="46">
        <v>45</v>
      </c>
      <c r="K42" s="46">
        <v>352</v>
      </c>
      <c r="L42" s="46">
        <v>187</v>
      </c>
      <c r="M42" s="46" t="s">
        <v>1006</v>
      </c>
      <c r="N42" s="46" t="s">
        <v>48</v>
      </c>
      <c r="O42" s="61">
        <v>1876</v>
      </c>
      <c r="Q42" s="82">
        <f t="shared" si="0"/>
        <v>0.93899999999999995</v>
      </c>
    </row>
    <row r="43" spans="1:17" ht="13.2">
      <c r="A43" s="21">
        <v>540088</v>
      </c>
      <c r="B43" s="20" t="s">
        <v>1485</v>
      </c>
      <c r="C43" s="20" t="s">
        <v>1484</v>
      </c>
      <c r="D43" s="20" t="s">
        <v>1352</v>
      </c>
      <c r="E43" s="21">
        <v>2</v>
      </c>
      <c r="F43" s="46">
        <v>0</v>
      </c>
      <c r="G43" s="46">
        <v>114</v>
      </c>
      <c r="H43" s="46" t="s">
        <v>563</v>
      </c>
      <c r="I43" s="46"/>
      <c r="J43" s="46">
        <v>42</v>
      </c>
      <c r="K43" s="46">
        <v>128</v>
      </c>
      <c r="L43" s="46">
        <v>80</v>
      </c>
      <c r="M43" s="46" t="s">
        <v>559</v>
      </c>
      <c r="N43" s="46"/>
      <c r="O43" s="61">
        <v>2543</v>
      </c>
      <c r="Q43" s="82">
        <f t="shared" si="0"/>
        <v>0.93500000000000005</v>
      </c>
    </row>
    <row r="44" spans="1:17" ht="13.2">
      <c r="A44" s="18">
        <v>540073</v>
      </c>
      <c r="B44" s="17" t="s">
        <v>1466</v>
      </c>
      <c r="C44" s="17" t="s">
        <v>1464</v>
      </c>
      <c r="D44" s="17" t="s">
        <v>1354</v>
      </c>
      <c r="E44" s="18">
        <v>3</v>
      </c>
      <c r="F44" s="48">
        <v>0</v>
      </c>
      <c r="G44" s="48">
        <v>113</v>
      </c>
      <c r="H44" s="48" t="s">
        <v>474</v>
      </c>
      <c r="I44" s="48" t="s">
        <v>475</v>
      </c>
      <c r="J44" s="48">
        <v>16</v>
      </c>
      <c r="K44" s="48">
        <v>180</v>
      </c>
      <c r="L44" s="48">
        <v>169</v>
      </c>
      <c r="M44" s="48" t="s">
        <v>479</v>
      </c>
      <c r="N44" s="48" t="s">
        <v>48</v>
      </c>
      <c r="O44" s="60">
        <v>1823</v>
      </c>
      <c r="Q44" s="82">
        <f t="shared" si="0"/>
        <v>0.93100000000000005</v>
      </c>
    </row>
    <row r="45" spans="1:17" ht="13.2">
      <c r="A45" s="21">
        <v>540226</v>
      </c>
      <c r="B45" s="20" t="s">
        <v>1431</v>
      </c>
      <c r="C45" s="20" t="s">
        <v>1430</v>
      </c>
      <c r="D45" s="20" t="s">
        <v>1352</v>
      </c>
      <c r="E45" s="21">
        <v>8</v>
      </c>
      <c r="F45" s="46">
        <v>0</v>
      </c>
      <c r="G45" s="46">
        <v>109</v>
      </c>
      <c r="H45" s="46" t="s">
        <v>332</v>
      </c>
      <c r="I45" s="46" t="s">
        <v>333</v>
      </c>
      <c r="J45" s="46">
        <v>4</v>
      </c>
      <c r="K45" s="46">
        <v>80</v>
      </c>
      <c r="L45" s="46">
        <v>111</v>
      </c>
      <c r="M45" s="46" t="s">
        <v>329</v>
      </c>
      <c r="N45" s="46" t="s">
        <v>48</v>
      </c>
      <c r="O45" s="61">
        <v>1111</v>
      </c>
      <c r="Q45" s="82">
        <f t="shared" si="0"/>
        <v>0.92700000000000005</v>
      </c>
    </row>
    <row r="46" spans="1:17" ht="13.2">
      <c r="A46" s="18">
        <v>540004</v>
      </c>
      <c r="B46" s="17" t="s">
        <v>1356</v>
      </c>
      <c r="C46" s="17" t="s">
        <v>1351</v>
      </c>
      <c r="D46" s="17" t="s">
        <v>1354</v>
      </c>
      <c r="E46" s="18">
        <v>7</v>
      </c>
      <c r="F46" s="48">
        <v>0</v>
      </c>
      <c r="G46" s="48">
        <v>105</v>
      </c>
      <c r="H46" s="48" t="s">
        <v>30</v>
      </c>
      <c r="I46" s="48" t="s">
        <v>43</v>
      </c>
      <c r="J46" s="48">
        <v>15</v>
      </c>
      <c r="K46" s="48">
        <v>4</v>
      </c>
      <c r="L46" s="48">
        <v>28</v>
      </c>
      <c r="M46" s="48" t="s">
        <v>26</v>
      </c>
      <c r="N46" s="48" t="s">
        <v>48</v>
      </c>
      <c r="O46" s="60">
        <v>274</v>
      </c>
      <c r="Q46" s="82">
        <f t="shared" si="0"/>
        <v>0.92300000000000004</v>
      </c>
    </row>
    <row r="47" spans="1:17" ht="13.2">
      <c r="A47" s="21">
        <v>540124</v>
      </c>
      <c r="B47" s="20" t="s">
        <v>1538</v>
      </c>
      <c r="C47" s="20" t="s">
        <v>1535</v>
      </c>
      <c r="D47" s="20" t="s">
        <v>1352</v>
      </c>
      <c r="E47" s="21">
        <v>1</v>
      </c>
      <c r="F47" s="46">
        <v>3</v>
      </c>
      <c r="G47" s="46">
        <v>104</v>
      </c>
      <c r="H47" s="46" t="s">
        <v>765</v>
      </c>
      <c r="I47" s="46" t="s">
        <v>766</v>
      </c>
      <c r="J47" s="46">
        <v>47</v>
      </c>
      <c r="K47" s="46">
        <v>101</v>
      </c>
      <c r="L47" s="46">
        <v>103</v>
      </c>
      <c r="M47" s="46" t="s">
        <v>753</v>
      </c>
      <c r="N47" s="46"/>
      <c r="O47" s="61">
        <v>2236</v>
      </c>
      <c r="Q47" s="82">
        <f t="shared" si="0"/>
        <v>0.92</v>
      </c>
    </row>
    <row r="48" spans="1:17" ht="13.2">
      <c r="A48" s="37">
        <v>540018</v>
      </c>
      <c r="B48" s="22" t="s">
        <v>1386</v>
      </c>
      <c r="C48" s="22" t="s">
        <v>1694</v>
      </c>
      <c r="D48" s="22" t="s">
        <v>1354</v>
      </c>
      <c r="E48" s="37">
        <v>2</v>
      </c>
      <c r="F48" s="50">
        <v>0</v>
      </c>
      <c r="G48" s="50">
        <v>99</v>
      </c>
      <c r="H48" s="50"/>
      <c r="I48" s="50" t="s">
        <v>1242</v>
      </c>
      <c r="J48" s="50">
        <v>46</v>
      </c>
      <c r="K48" s="50">
        <v>89</v>
      </c>
      <c r="L48" s="50">
        <v>94</v>
      </c>
      <c r="M48" s="50" t="s">
        <v>153</v>
      </c>
      <c r="N48" s="50"/>
      <c r="O48" s="64">
        <v>1212</v>
      </c>
      <c r="Q48" s="82">
        <f t="shared" si="0"/>
        <v>0.91600000000000004</v>
      </c>
    </row>
    <row r="49" spans="1:17" ht="13.2">
      <c r="A49" s="21">
        <v>540144</v>
      </c>
      <c r="B49" s="20" t="s">
        <v>1567</v>
      </c>
      <c r="C49" s="20" t="s">
        <v>1566</v>
      </c>
      <c r="D49" s="20" t="s">
        <v>1352</v>
      </c>
      <c r="E49" s="21">
        <v>9</v>
      </c>
      <c r="F49" s="46">
        <v>0</v>
      </c>
      <c r="G49" s="46">
        <v>97</v>
      </c>
      <c r="H49" s="46" t="s">
        <v>63</v>
      </c>
      <c r="I49" s="46" t="s">
        <v>359</v>
      </c>
      <c r="J49" s="46">
        <v>10</v>
      </c>
      <c r="K49" s="46">
        <v>49</v>
      </c>
      <c r="L49" s="46">
        <v>80</v>
      </c>
      <c r="M49" s="46" t="s">
        <v>648</v>
      </c>
      <c r="N49" s="46" t="s">
        <v>48</v>
      </c>
      <c r="O49" s="61">
        <v>485</v>
      </c>
      <c r="Q49" s="82">
        <f t="shared" si="0"/>
        <v>0.90800000000000003</v>
      </c>
    </row>
    <row r="50" spans="1:17" ht="13.2">
      <c r="A50" s="18">
        <v>540208</v>
      </c>
      <c r="B50" s="17" t="s">
        <v>1674</v>
      </c>
      <c r="C50" s="17" t="s">
        <v>1673</v>
      </c>
      <c r="D50" s="17" t="s">
        <v>1354</v>
      </c>
      <c r="E50" s="18">
        <v>10</v>
      </c>
      <c r="F50" s="48">
        <v>0</v>
      </c>
      <c r="G50" s="48">
        <v>97</v>
      </c>
      <c r="H50" s="48" t="s">
        <v>935</v>
      </c>
      <c r="I50" s="48" t="s">
        <v>1269</v>
      </c>
      <c r="J50" s="48">
        <v>0</v>
      </c>
      <c r="K50" s="48">
        <v>24</v>
      </c>
      <c r="L50" s="48">
        <v>62</v>
      </c>
      <c r="M50" s="48" t="s">
        <v>648</v>
      </c>
      <c r="N50" s="48"/>
      <c r="O50" s="60">
        <v>795</v>
      </c>
      <c r="Q50" s="82">
        <f t="shared" si="0"/>
        <v>0.90800000000000003</v>
      </c>
    </row>
    <row r="51" spans="1:17" ht="13.2">
      <c r="A51" s="21">
        <v>540200</v>
      </c>
      <c r="B51" s="20" t="s">
        <v>1666</v>
      </c>
      <c r="C51" s="20" t="s">
        <v>1387</v>
      </c>
      <c r="D51" s="20" t="s">
        <v>1352</v>
      </c>
      <c r="E51" s="21">
        <v>2</v>
      </c>
      <c r="F51" s="46">
        <v>1</v>
      </c>
      <c r="G51" s="46">
        <v>96</v>
      </c>
      <c r="H51" s="46" t="s">
        <v>1218</v>
      </c>
      <c r="I51" s="46" t="s">
        <v>1223</v>
      </c>
      <c r="J51" s="46">
        <v>32</v>
      </c>
      <c r="K51" s="46">
        <v>186</v>
      </c>
      <c r="L51" s="46">
        <v>107</v>
      </c>
      <c r="M51" s="46" t="s">
        <v>1220</v>
      </c>
      <c r="N51" s="46"/>
      <c r="O51" s="61">
        <v>2184</v>
      </c>
      <c r="Q51" s="82">
        <f t="shared" si="0"/>
        <v>0.90400000000000003</v>
      </c>
    </row>
    <row r="52" spans="1:17" ht="13.2">
      <c r="A52" s="21">
        <v>540016</v>
      </c>
      <c r="B52" s="20" t="s">
        <v>1385</v>
      </c>
      <c r="C52" s="20" t="s">
        <v>1384</v>
      </c>
      <c r="D52" s="20" t="s">
        <v>1352</v>
      </c>
      <c r="E52" s="21">
        <v>2</v>
      </c>
      <c r="F52" s="46">
        <v>0</v>
      </c>
      <c r="G52" s="46">
        <v>92</v>
      </c>
      <c r="H52" s="46" t="s">
        <v>157</v>
      </c>
      <c r="I52" s="46" t="s">
        <v>158</v>
      </c>
      <c r="J52" s="46">
        <v>32</v>
      </c>
      <c r="K52" s="46">
        <v>251</v>
      </c>
      <c r="L52" s="46">
        <v>152</v>
      </c>
      <c r="M52" s="46" t="s">
        <v>153</v>
      </c>
      <c r="N52" s="46"/>
      <c r="O52" s="61">
        <v>1905</v>
      </c>
      <c r="Q52" s="82">
        <f t="shared" si="0"/>
        <v>0.89700000000000002</v>
      </c>
    </row>
    <row r="53" spans="1:17" ht="13.2">
      <c r="A53" s="21">
        <v>540169</v>
      </c>
      <c r="B53" s="20" t="s">
        <v>1616</v>
      </c>
      <c r="C53" s="20" t="s">
        <v>1613</v>
      </c>
      <c r="D53" s="20" t="s">
        <v>1352</v>
      </c>
      <c r="E53" s="21">
        <v>1</v>
      </c>
      <c r="F53" s="46">
        <v>0</v>
      </c>
      <c r="G53" s="46">
        <v>92</v>
      </c>
      <c r="H53" s="46" t="s">
        <v>1056</v>
      </c>
      <c r="I53" s="46" t="s">
        <v>1057</v>
      </c>
      <c r="J53" s="46">
        <v>30</v>
      </c>
      <c r="K53" s="46">
        <v>84</v>
      </c>
      <c r="L53" s="46">
        <v>88</v>
      </c>
      <c r="M53" s="46" t="s">
        <v>259</v>
      </c>
      <c r="N53" s="46"/>
      <c r="O53" s="61">
        <v>2320</v>
      </c>
      <c r="Q53" s="82">
        <f t="shared" si="0"/>
        <v>0.89700000000000002</v>
      </c>
    </row>
    <row r="54" spans="1:17" ht="13.2">
      <c r="A54" s="18">
        <v>540141</v>
      </c>
      <c r="B54" s="17" t="s">
        <v>1559</v>
      </c>
      <c r="C54" s="17" t="s">
        <v>1556</v>
      </c>
      <c r="D54" s="17" t="s">
        <v>1354</v>
      </c>
      <c r="E54" s="18">
        <v>6</v>
      </c>
      <c r="F54" s="48">
        <v>0</v>
      </c>
      <c r="G54" s="48">
        <v>89</v>
      </c>
      <c r="H54" s="48" t="s">
        <v>840</v>
      </c>
      <c r="I54" s="48" t="s">
        <v>841</v>
      </c>
      <c r="J54" s="48">
        <v>32</v>
      </c>
      <c r="K54" s="48">
        <v>89</v>
      </c>
      <c r="L54" s="48">
        <v>44</v>
      </c>
      <c r="M54" s="48" t="s">
        <v>613</v>
      </c>
      <c r="N54" s="48"/>
      <c r="O54" s="60">
        <v>170</v>
      </c>
      <c r="Q54" s="82">
        <f t="shared" si="0"/>
        <v>0.89300000000000002</v>
      </c>
    </row>
    <row r="55" spans="1:17" ht="13.2">
      <c r="A55" s="21">
        <v>540040</v>
      </c>
      <c r="B55" s="20" t="s">
        <v>1422</v>
      </c>
      <c r="C55" s="20" t="s">
        <v>1419</v>
      </c>
      <c r="D55" s="20" t="s">
        <v>1352</v>
      </c>
      <c r="E55" s="21">
        <v>4</v>
      </c>
      <c r="F55" s="46">
        <v>0</v>
      </c>
      <c r="G55" s="46">
        <v>87</v>
      </c>
      <c r="H55" s="46" t="s">
        <v>292</v>
      </c>
      <c r="I55" s="46" t="s">
        <v>293</v>
      </c>
      <c r="J55" s="46">
        <v>6</v>
      </c>
      <c r="K55" s="46">
        <v>73</v>
      </c>
      <c r="L55" s="46">
        <v>154</v>
      </c>
      <c r="M55" s="46" t="s">
        <v>288</v>
      </c>
      <c r="N55" s="46" t="s">
        <v>48</v>
      </c>
      <c r="O55" s="61">
        <v>1000</v>
      </c>
      <c r="Q55" s="82">
        <f t="shared" si="0"/>
        <v>0.88900000000000001</v>
      </c>
    </row>
    <row r="56" spans="1:17" ht="13.2">
      <c r="A56" s="18">
        <v>540214</v>
      </c>
      <c r="B56" s="17" t="s">
        <v>1683</v>
      </c>
      <c r="C56" s="17" t="s">
        <v>1682</v>
      </c>
      <c r="D56" s="17" t="s">
        <v>1354</v>
      </c>
      <c r="E56" s="18">
        <v>5</v>
      </c>
      <c r="F56" s="48">
        <v>0</v>
      </c>
      <c r="G56" s="48">
        <v>80</v>
      </c>
      <c r="H56" s="48"/>
      <c r="I56" s="48" t="s">
        <v>1301</v>
      </c>
      <c r="J56" s="48">
        <v>2</v>
      </c>
      <c r="K56" s="48">
        <v>52</v>
      </c>
      <c r="L56" s="48">
        <v>27</v>
      </c>
      <c r="M56" s="48" t="s">
        <v>1303</v>
      </c>
      <c r="N56" s="48"/>
      <c r="O56" s="60">
        <v>296</v>
      </c>
      <c r="Q56" s="82">
        <f t="shared" si="0"/>
        <v>0.88500000000000001</v>
      </c>
    </row>
    <row r="57" spans="1:17" ht="13.2">
      <c r="A57" s="37">
        <v>540014</v>
      </c>
      <c r="B57" s="22" t="s">
        <v>1378</v>
      </c>
      <c r="C57" s="22" t="s">
        <v>1698</v>
      </c>
      <c r="D57" s="22" t="s">
        <v>1354</v>
      </c>
      <c r="E57" s="37">
        <v>11</v>
      </c>
      <c r="F57" s="50">
        <v>0</v>
      </c>
      <c r="G57" s="50">
        <v>78</v>
      </c>
      <c r="H57" s="50" t="s">
        <v>125</v>
      </c>
      <c r="I57" s="50" t="s">
        <v>139</v>
      </c>
      <c r="J57" s="50">
        <v>28</v>
      </c>
      <c r="K57" s="50">
        <v>28</v>
      </c>
      <c r="L57" s="50">
        <v>25</v>
      </c>
      <c r="M57" s="50" t="s">
        <v>107</v>
      </c>
      <c r="N57" s="50"/>
      <c r="O57" s="64">
        <v>175</v>
      </c>
      <c r="Q57" s="82">
        <f t="shared" si="0"/>
        <v>0.878</v>
      </c>
    </row>
    <row r="58" spans="1:17" ht="13.2">
      <c r="A58" s="21">
        <v>540063</v>
      </c>
      <c r="B58" s="20" t="s">
        <v>1452</v>
      </c>
      <c r="C58" s="20" t="s">
        <v>1453</v>
      </c>
      <c r="D58" s="20" t="s">
        <v>1352</v>
      </c>
      <c r="E58" s="21">
        <v>5</v>
      </c>
      <c r="F58" s="46">
        <v>0</v>
      </c>
      <c r="G58" s="46">
        <v>78</v>
      </c>
      <c r="H58" s="46" t="s">
        <v>421</v>
      </c>
      <c r="I58" s="46" t="s">
        <v>422</v>
      </c>
      <c r="J58" s="46">
        <v>37</v>
      </c>
      <c r="K58" s="46">
        <v>109</v>
      </c>
      <c r="L58" s="46">
        <v>75</v>
      </c>
      <c r="M58" s="46" t="s">
        <v>426</v>
      </c>
      <c r="N58" s="46"/>
      <c r="O58" s="61">
        <v>891</v>
      </c>
      <c r="Q58" s="82">
        <f t="shared" si="0"/>
        <v>0.878</v>
      </c>
    </row>
    <row r="59" spans="1:17" ht="13.2">
      <c r="A59" s="18">
        <v>540019</v>
      </c>
      <c r="B59" s="17" t="s">
        <v>1388</v>
      </c>
      <c r="C59" s="17" t="s">
        <v>1384</v>
      </c>
      <c r="D59" s="17" t="s">
        <v>1354</v>
      </c>
      <c r="E59" s="18">
        <v>2</v>
      </c>
      <c r="F59" s="48">
        <v>0</v>
      </c>
      <c r="G59" s="48">
        <v>73</v>
      </c>
      <c r="H59" s="48" t="s">
        <v>166</v>
      </c>
      <c r="I59" s="48" t="s">
        <v>167</v>
      </c>
      <c r="J59" s="48">
        <v>16</v>
      </c>
      <c r="K59" s="48">
        <v>31</v>
      </c>
      <c r="L59" s="48">
        <v>51</v>
      </c>
      <c r="M59" s="48" t="s">
        <v>172</v>
      </c>
      <c r="N59" s="48"/>
      <c r="O59" s="60">
        <v>431</v>
      </c>
      <c r="Q59" s="82">
        <f t="shared" si="0"/>
        <v>0.87</v>
      </c>
    </row>
    <row r="60" spans="1:17" ht="13.2">
      <c r="A60" s="18">
        <v>540123</v>
      </c>
      <c r="B60" s="17" t="s">
        <v>1533</v>
      </c>
      <c r="C60" s="17" t="s">
        <v>1523</v>
      </c>
      <c r="D60" s="17" t="s">
        <v>1354</v>
      </c>
      <c r="E60" s="18">
        <v>1</v>
      </c>
      <c r="F60" s="48">
        <v>0</v>
      </c>
      <c r="G60" s="48">
        <v>73</v>
      </c>
      <c r="H60" s="48" t="s">
        <v>709</v>
      </c>
      <c r="I60" s="48" t="s">
        <v>728</v>
      </c>
      <c r="J60" s="48">
        <v>28</v>
      </c>
      <c r="K60" s="48">
        <v>9</v>
      </c>
      <c r="L60" s="48">
        <v>55</v>
      </c>
      <c r="M60" s="48" t="s">
        <v>172</v>
      </c>
      <c r="N60" s="48"/>
      <c r="O60" s="60">
        <v>358</v>
      </c>
      <c r="Q60" s="82">
        <f t="shared" si="0"/>
        <v>0.87</v>
      </c>
    </row>
    <row r="61" spans="1:17" ht="13.2">
      <c r="A61" s="21">
        <v>540007</v>
      </c>
      <c r="B61" s="20" t="s">
        <v>1361</v>
      </c>
      <c r="C61" s="20" t="s">
        <v>1362</v>
      </c>
      <c r="D61" s="20" t="s">
        <v>1352</v>
      </c>
      <c r="E61" s="21">
        <v>3</v>
      </c>
      <c r="F61" s="46">
        <v>1</v>
      </c>
      <c r="G61" s="46">
        <v>69</v>
      </c>
      <c r="H61" s="46" t="s">
        <v>72</v>
      </c>
      <c r="I61" s="46" t="s">
        <v>73</v>
      </c>
      <c r="J61" s="46">
        <v>4</v>
      </c>
      <c r="K61" s="46">
        <v>135</v>
      </c>
      <c r="L61" s="46">
        <v>134</v>
      </c>
      <c r="M61" s="46" t="s">
        <v>77</v>
      </c>
      <c r="N61" s="46"/>
      <c r="O61" s="61">
        <v>3295</v>
      </c>
      <c r="Q61" s="82">
        <f t="shared" si="0"/>
        <v>0.86599999999999999</v>
      </c>
    </row>
    <row r="62" spans="1:17" ht="13.2">
      <c r="A62" s="18">
        <v>540218</v>
      </c>
      <c r="B62" s="17" t="s">
        <v>1687</v>
      </c>
      <c r="C62" s="17" t="s">
        <v>1688</v>
      </c>
      <c r="D62" s="17" t="s">
        <v>1354</v>
      </c>
      <c r="E62" s="18">
        <v>1</v>
      </c>
      <c r="F62" s="48">
        <v>0</v>
      </c>
      <c r="G62" s="48">
        <v>67</v>
      </c>
      <c r="H62" s="48" t="s">
        <v>1170</v>
      </c>
      <c r="I62" s="48" t="s">
        <v>1324</v>
      </c>
      <c r="J62" s="48">
        <v>20</v>
      </c>
      <c r="K62" s="48">
        <v>3</v>
      </c>
      <c r="L62" s="48">
        <v>37</v>
      </c>
      <c r="M62" s="48" t="s">
        <v>1326</v>
      </c>
      <c r="N62" s="48"/>
      <c r="O62" s="60">
        <v>135</v>
      </c>
      <c r="Q62" s="82">
        <f t="shared" si="0"/>
        <v>0.86299999999999999</v>
      </c>
    </row>
    <row r="63" spans="1:17" ht="13.2">
      <c r="A63" s="18">
        <v>540147</v>
      </c>
      <c r="B63" s="38" t="s">
        <v>1571</v>
      </c>
      <c r="C63" s="17" t="s">
        <v>1570</v>
      </c>
      <c r="D63" s="17" t="s">
        <v>1354</v>
      </c>
      <c r="E63" s="18">
        <v>4</v>
      </c>
      <c r="F63" s="48">
        <v>0</v>
      </c>
      <c r="G63" s="48">
        <v>66</v>
      </c>
      <c r="H63" s="48" t="s">
        <v>891</v>
      </c>
      <c r="I63" s="48"/>
      <c r="J63" s="48">
        <v>7</v>
      </c>
      <c r="K63" s="48">
        <v>0</v>
      </c>
      <c r="L63" s="48">
        <v>32</v>
      </c>
      <c r="M63" s="48" t="s">
        <v>887</v>
      </c>
      <c r="N63" s="48"/>
      <c r="O63" s="60">
        <v>288</v>
      </c>
      <c r="Q63" s="82">
        <f t="shared" si="0"/>
        <v>0.85899999999999999</v>
      </c>
    </row>
    <row r="64" spans="1:17" ht="13.2">
      <c r="A64" s="21">
        <v>540065</v>
      </c>
      <c r="B64" s="20" t="s">
        <v>1460</v>
      </c>
      <c r="C64" s="20" t="s">
        <v>1457</v>
      </c>
      <c r="D64" s="20" t="s">
        <v>1352</v>
      </c>
      <c r="E64" s="21">
        <v>9</v>
      </c>
      <c r="F64" s="46">
        <v>0</v>
      </c>
      <c r="G64" s="46">
        <v>58</v>
      </c>
      <c r="H64" s="46"/>
      <c r="I64" s="46" t="s">
        <v>449</v>
      </c>
      <c r="J64" s="46">
        <v>25</v>
      </c>
      <c r="K64" s="46">
        <v>165</v>
      </c>
      <c r="L64" s="46">
        <v>111</v>
      </c>
      <c r="M64" s="46" t="s">
        <v>441</v>
      </c>
      <c r="N64" s="46" t="s">
        <v>48</v>
      </c>
      <c r="O64" s="61">
        <v>526</v>
      </c>
      <c r="Q64" s="82">
        <f t="shared" si="0"/>
        <v>0.85499999999999998</v>
      </c>
    </row>
    <row r="65" spans="1:17" ht="13.2">
      <c r="A65" s="21">
        <v>540035</v>
      </c>
      <c r="B65" s="20" t="s">
        <v>1410</v>
      </c>
      <c r="C65" s="20" t="s">
        <v>1411</v>
      </c>
      <c r="D65" s="20" t="s">
        <v>1352</v>
      </c>
      <c r="E65" s="21">
        <v>7</v>
      </c>
      <c r="F65" s="46">
        <v>0</v>
      </c>
      <c r="G65" s="46">
        <v>57</v>
      </c>
      <c r="H65" s="46" t="s">
        <v>255</v>
      </c>
      <c r="I65" s="46" t="s">
        <v>256</v>
      </c>
      <c r="J65" s="46">
        <v>25</v>
      </c>
      <c r="K65" s="46">
        <v>48</v>
      </c>
      <c r="L65" s="46">
        <v>39</v>
      </c>
      <c r="M65" s="46" t="s">
        <v>259</v>
      </c>
      <c r="N65" s="46"/>
      <c r="O65" s="61">
        <v>359</v>
      </c>
      <c r="Q65" s="82">
        <f t="shared" si="0"/>
        <v>0.84699999999999998</v>
      </c>
    </row>
    <row r="66" spans="1:17" ht="13.2">
      <c r="A66" s="21">
        <v>540107</v>
      </c>
      <c r="B66" s="20" t="s">
        <v>1511</v>
      </c>
      <c r="C66" s="20" t="s">
        <v>1508</v>
      </c>
      <c r="D66" s="20" t="s">
        <v>1352</v>
      </c>
      <c r="E66" s="21">
        <v>10</v>
      </c>
      <c r="F66" s="46">
        <v>0</v>
      </c>
      <c r="G66" s="46">
        <v>57</v>
      </c>
      <c r="H66" s="46" t="s">
        <v>661</v>
      </c>
      <c r="I66" s="46" t="s">
        <v>542</v>
      </c>
      <c r="J66" s="46">
        <v>11</v>
      </c>
      <c r="K66" s="46">
        <v>52</v>
      </c>
      <c r="L66" s="46">
        <v>70</v>
      </c>
      <c r="M66" s="46" t="s">
        <v>648</v>
      </c>
      <c r="N66" s="46"/>
      <c r="O66" s="61">
        <v>690</v>
      </c>
      <c r="Q66" s="82">
        <f t="shared" si="0"/>
        <v>0.84699999999999998</v>
      </c>
    </row>
    <row r="67" spans="1:17" ht="13.2">
      <c r="A67" s="21">
        <v>540207</v>
      </c>
      <c r="B67" s="20" t="s">
        <v>1677</v>
      </c>
      <c r="C67" s="20" t="s">
        <v>1673</v>
      </c>
      <c r="D67" s="20" t="s">
        <v>1352</v>
      </c>
      <c r="E67" s="21">
        <v>10</v>
      </c>
      <c r="F67" s="46">
        <v>0</v>
      </c>
      <c r="G67" s="46">
        <v>54</v>
      </c>
      <c r="H67" s="46" t="s">
        <v>630</v>
      </c>
      <c r="I67" s="46" t="s">
        <v>1282</v>
      </c>
      <c r="J67" s="46">
        <v>18</v>
      </c>
      <c r="K67" s="46">
        <v>53</v>
      </c>
      <c r="L67" s="46">
        <v>57</v>
      </c>
      <c r="M67" s="46" t="s">
        <v>648</v>
      </c>
      <c r="N67" s="46"/>
      <c r="O67" s="61">
        <v>1103</v>
      </c>
      <c r="Q67" s="82">
        <f t="shared" si="0"/>
        <v>0.84399999999999997</v>
      </c>
    </row>
    <row r="68" spans="1:17" ht="13.2">
      <c r="A68" s="18">
        <v>545538</v>
      </c>
      <c r="B68" s="17" t="s">
        <v>1552</v>
      </c>
      <c r="C68" s="17" t="s">
        <v>1549</v>
      </c>
      <c r="D68" s="17" t="s">
        <v>1354</v>
      </c>
      <c r="E68" s="18">
        <v>2</v>
      </c>
      <c r="F68" s="48">
        <v>0</v>
      </c>
      <c r="G68" s="48">
        <v>52</v>
      </c>
      <c r="H68" s="48" t="s">
        <v>800</v>
      </c>
      <c r="I68" s="48" t="s">
        <v>796</v>
      </c>
      <c r="J68" s="48">
        <v>2</v>
      </c>
      <c r="K68" s="48">
        <v>6</v>
      </c>
      <c r="L68" s="48">
        <v>10</v>
      </c>
      <c r="M68" s="48" t="s">
        <v>807</v>
      </c>
      <c r="N68" s="48"/>
      <c r="O68" s="60">
        <v>47</v>
      </c>
      <c r="Q68" s="82">
        <f t="shared" si="0"/>
        <v>0.84</v>
      </c>
    </row>
    <row r="69" spans="1:17" ht="13.2">
      <c r="A69" s="21">
        <v>540114</v>
      </c>
      <c r="B69" s="20" t="s">
        <v>1530</v>
      </c>
      <c r="C69" s="20" t="s">
        <v>1523</v>
      </c>
      <c r="D69" s="20" t="s">
        <v>1352</v>
      </c>
      <c r="E69" s="21">
        <v>1</v>
      </c>
      <c r="F69" s="46">
        <v>0</v>
      </c>
      <c r="G69" s="46">
        <v>51</v>
      </c>
      <c r="H69" s="46" t="s">
        <v>735</v>
      </c>
      <c r="I69" s="46" t="s">
        <v>736</v>
      </c>
      <c r="J69" s="46">
        <v>23</v>
      </c>
      <c r="K69" s="46">
        <v>11</v>
      </c>
      <c r="L69" s="46">
        <v>65</v>
      </c>
      <c r="M69" s="46" t="s">
        <v>172</v>
      </c>
      <c r="N69" s="46"/>
      <c r="O69" s="61">
        <v>2331</v>
      </c>
      <c r="Q69" s="82">
        <f t="shared" si="0"/>
        <v>0.83599999999999997</v>
      </c>
    </row>
    <row r="70" spans="1:17" ht="13.2">
      <c r="A70" s="18">
        <v>540043</v>
      </c>
      <c r="B70" s="17" t="s">
        <v>1426</v>
      </c>
      <c r="C70" s="17" t="s">
        <v>1419</v>
      </c>
      <c r="D70" s="17" t="s">
        <v>1354</v>
      </c>
      <c r="E70" s="18">
        <v>4</v>
      </c>
      <c r="F70" s="48">
        <v>0</v>
      </c>
      <c r="G70" s="48">
        <v>50</v>
      </c>
      <c r="H70" s="48" t="s">
        <v>311</v>
      </c>
      <c r="I70" s="48" t="s">
        <v>306</v>
      </c>
      <c r="J70" s="48">
        <v>4</v>
      </c>
      <c r="K70" s="48">
        <v>1</v>
      </c>
      <c r="L70" s="48">
        <v>15</v>
      </c>
      <c r="M70" s="48" t="s">
        <v>288</v>
      </c>
      <c r="N70" s="48"/>
      <c r="O70" s="60">
        <v>47</v>
      </c>
      <c r="Q70" s="82">
        <f t="shared" ref="Q70:Q133" si="1">IFERROR(_xlfn.PERCENTRANK.INC(G$6:G$289,G70),"-9999")</f>
        <v>0.82799999999999996</v>
      </c>
    </row>
    <row r="71" spans="1:17" ht="13.2">
      <c r="A71" s="18">
        <v>540130</v>
      </c>
      <c r="B71" s="17" t="s">
        <v>1544</v>
      </c>
      <c r="C71" s="17" t="s">
        <v>1542</v>
      </c>
      <c r="D71" s="17" t="s">
        <v>1354</v>
      </c>
      <c r="E71" s="18">
        <v>8</v>
      </c>
      <c r="F71" s="48">
        <v>1</v>
      </c>
      <c r="G71" s="48">
        <v>50</v>
      </c>
      <c r="H71" s="48" t="s">
        <v>240</v>
      </c>
      <c r="I71" s="48" t="s">
        <v>782</v>
      </c>
      <c r="J71" s="48">
        <v>11</v>
      </c>
      <c r="K71" s="48">
        <v>6</v>
      </c>
      <c r="L71" s="48">
        <v>35</v>
      </c>
      <c r="M71" s="48" t="s">
        <v>784</v>
      </c>
      <c r="N71" s="48"/>
      <c r="O71" s="60">
        <v>369</v>
      </c>
      <c r="Q71" s="82">
        <f t="shared" si="1"/>
        <v>0.82799999999999996</v>
      </c>
    </row>
    <row r="72" spans="1:17" ht="13.2">
      <c r="A72" s="21">
        <v>540198</v>
      </c>
      <c r="B72" s="20" t="s">
        <v>1661</v>
      </c>
      <c r="C72" s="20" t="s">
        <v>1660</v>
      </c>
      <c r="D72" s="20" t="s">
        <v>1352</v>
      </c>
      <c r="E72" s="21">
        <v>7</v>
      </c>
      <c r="F72" s="46">
        <v>0</v>
      </c>
      <c r="G72" s="46">
        <v>47</v>
      </c>
      <c r="H72" s="46" t="s">
        <v>1209</v>
      </c>
      <c r="I72" s="46"/>
      <c r="J72" s="46">
        <v>0</v>
      </c>
      <c r="K72" s="46">
        <v>128</v>
      </c>
      <c r="L72" s="46">
        <v>41</v>
      </c>
      <c r="M72" s="46" t="s">
        <v>1069</v>
      </c>
      <c r="N72" s="46"/>
      <c r="O72" s="61">
        <v>802</v>
      </c>
      <c r="Q72" s="82">
        <f t="shared" si="1"/>
        <v>0.82499999999999996</v>
      </c>
    </row>
    <row r="73" spans="1:17" ht="13.2">
      <c r="A73" s="21">
        <v>540026</v>
      </c>
      <c r="B73" s="20" t="s">
        <v>1400</v>
      </c>
      <c r="C73" s="20" t="s">
        <v>1399</v>
      </c>
      <c r="D73" s="20" t="s">
        <v>1352</v>
      </c>
      <c r="E73" s="21">
        <v>4</v>
      </c>
      <c r="F73" s="46">
        <v>2</v>
      </c>
      <c r="G73" s="46">
        <v>45</v>
      </c>
      <c r="H73" s="46" t="s">
        <v>219</v>
      </c>
      <c r="I73" s="46" t="s">
        <v>212</v>
      </c>
      <c r="J73" s="46">
        <v>18</v>
      </c>
      <c r="K73" s="46">
        <v>64</v>
      </c>
      <c r="L73" s="46">
        <v>68</v>
      </c>
      <c r="M73" s="46" t="s">
        <v>215</v>
      </c>
      <c r="N73" s="46" t="s">
        <v>48</v>
      </c>
      <c r="O73" s="61">
        <v>1498</v>
      </c>
      <c r="Q73" s="82">
        <f t="shared" si="1"/>
        <v>0.82099999999999995</v>
      </c>
    </row>
    <row r="74" spans="1:17" ht="13.2">
      <c r="A74" s="21">
        <v>540112</v>
      </c>
      <c r="B74" s="20" t="s">
        <v>1519</v>
      </c>
      <c r="C74" s="20" t="s">
        <v>1516</v>
      </c>
      <c r="D74" s="20" t="s">
        <v>1352</v>
      </c>
      <c r="E74" s="21">
        <v>2</v>
      </c>
      <c r="F74" s="46">
        <v>0</v>
      </c>
      <c r="G74" s="46">
        <v>44</v>
      </c>
      <c r="H74" s="46" t="s">
        <v>687</v>
      </c>
      <c r="I74" s="46" t="s">
        <v>692</v>
      </c>
      <c r="J74" s="46">
        <v>2</v>
      </c>
      <c r="K74" s="46">
        <v>51</v>
      </c>
      <c r="L74" s="46">
        <v>46</v>
      </c>
      <c r="M74" s="46" t="s">
        <v>680</v>
      </c>
      <c r="N74" s="46"/>
      <c r="O74" s="61">
        <v>1055</v>
      </c>
      <c r="Q74" s="82">
        <f t="shared" si="1"/>
        <v>0.81299999999999994</v>
      </c>
    </row>
    <row r="75" spans="1:17" ht="13.2">
      <c r="A75" s="18">
        <v>540138</v>
      </c>
      <c r="B75" s="17" t="s">
        <v>1554</v>
      </c>
      <c r="C75" s="17" t="s">
        <v>1549</v>
      </c>
      <c r="D75" s="17" t="s">
        <v>1354</v>
      </c>
      <c r="E75" s="18">
        <v>2</v>
      </c>
      <c r="F75" s="48">
        <v>0</v>
      </c>
      <c r="G75" s="48">
        <v>44</v>
      </c>
      <c r="H75" s="48" t="s">
        <v>795</v>
      </c>
      <c r="I75" s="48" t="s">
        <v>820</v>
      </c>
      <c r="J75" s="48">
        <v>1</v>
      </c>
      <c r="K75" s="48">
        <v>13</v>
      </c>
      <c r="L75" s="48">
        <v>17</v>
      </c>
      <c r="M75" s="48" t="s">
        <v>807</v>
      </c>
      <c r="N75" s="48"/>
      <c r="O75" s="60">
        <v>40</v>
      </c>
      <c r="Q75" s="82">
        <f t="shared" si="1"/>
        <v>0.81299999999999994</v>
      </c>
    </row>
    <row r="76" spans="1:17" ht="13.2">
      <c r="A76" s="21">
        <v>540097</v>
      </c>
      <c r="B76" s="20" t="s">
        <v>1501</v>
      </c>
      <c r="C76" s="20" t="s">
        <v>1495</v>
      </c>
      <c r="D76" s="20" t="s">
        <v>1352</v>
      </c>
      <c r="E76" s="21">
        <v>6</v>
      </c>
      <c r="F76" s="46">
        <v>0</v>
      </c>
      <c r="G76" s="46">
        <v>43</v>
      </c>
      <c r="H76" s="46" t="s">
        <v>630</v>
      </c>
      <c r="I76" s="46" t="s">
        <v>631</v>
      </c>
      <c r="J76" s="46">
        <v>14</v>
      </c>
      <c r="K76" s="46">
        <v>84</v>
      </c>
      <c r="L76" s="46">
        <v>105</v>
      </c>
      <c r="M76" s="46" t="s">
        <v>613</v>
      </c>
      <c r="N76" s="46"/>
      <c r="O76" s="61">
        <v>1152</v>
      </c>
      <c r="Q76" s="82">
        <f t="shared" si="1"/>
        <v>0.80900000000000005</v>
      </c>
    </row>
    <row r="77" spans="1:17" ht="13.2">
      <c r="A77" s="18">
        <v>540021</v>
      </c>
      <c r="B77" s="17" t="s">
        <v>1391</v>
      </c>
      <c r="C77" s="17" t="s">
        <v>1390</v>
      </c>
      <c r="D77" s="17" t="s">
        <v>1354</v>
      </c>
      <c r="E77" s="18">
        <v>5</v>
      </c>
      <c r="F77" s="48">
        <v>0</v>
      </c>
      <c r="G77" s="48">
        <v>42</v>
      </c>
      <c r="H77" s="48" t="s">
        <v>176</v>
      </c>
      <c r="I77" s="48"/>
      <c r="J77" s="48">
        <v>2</v>
      </c>
      <c r="K77" s="48">
        <v>4</v>
      </c>
      <c r="L77" s="48">
        <v>10</v>
      </c>
      <c r="M77" s="48" t="s">
        <v>180</v>
      </c>
      <c r="N77" s="48"/>
      <c r="O77" s="60">
        <v>134</v>
      </c>
      <c r="Q77" s="82">
        <f t="shared" si="1"/>
        <v>0.80600000000000005</v>
      </c>
    </row>
    <row r="78" spans="1:17" ht="13.2">
      <c r="A78" s="21">
        <v>540047</v>
      </c>
      <c r="B78" s="20" t="s">
        <v>1434</v>
      </c>
      <c r="C78" s="20" t="s">
        <v>1380</v>
      </c>
      <c r="D78" s="20" t="s">
        <v>1352</v>
      </c>
      <c r="E78" s="21">
        <v>11</v>
      </c>
      <c r="F78" s="46">
        <v>0</v>
      </c>
      <c r="G78" s="46">
        <v>41</v>
      </c>
      <c r="H78" s="46" t="s">
        <v>125</v>
      </c>
      <c r="I78" s="46" t="s">
        <v>351</v>
      </c>
      <c r="J78" s="46">
        <v>5</v>
      </c>
      <c r="K78" s="46">
        <v>6</v>
      </c>
      <c r="L78" s="46">
        <v>27</v>
      </c>
      <c r="M78" s="46" t="s">
        <v>107</v>
      </c>
      <c r="N78" s="46"/>
      <c r="O78" s="61">
        <v>228</v>
      </c>
      <c r="Q78" s="82">
        <f t="shared" si="1"/>
        <v>0.80200000000000005</v>
      </c>
    </row>
    <row r="79" spans="1:17" ht="13.2">
      <c r="A79" s="18">
        <v>540108</v>
      </c>
      <c r="B79" s="17" t="s">
        <v>1507</v>
      </c>
      <c r="C79" s="17" t="s">
        <v>1508</v>
      </c>
      <c r="D79" s="17" t="s">
        <v>1354</v>
      </c>
      <c r="E79" s="18">
        <v>10</v>
      </c>
      <c r="F79" s="48">
        <v>0</v>
      </c>
      <c r="G79" s="48">
        <v>39</v>
      </c>
      <c r="H79" s="48" t="s">
        <v>646</v>
      </c>
      <c r="I79" s="48" t="s">
        <v>346</v>
      </c>
      <c r="J79" s="48">
        <v>12</v>
      </c>
      <c r="K79" s="48">
        <v>4</v>
      </c>
      <c r="L79" s="48">
        <v>19</v>
      </c>
      <c r="M79" s="48" t="s">
        <v>648</v>
      </c>
      <c r="N79" s="48"/>
      <c r="O79" s="60">
        <v>320</v>
      </c>
      <c r="Q79" s="81">
        <f t="shared" si="1"/>
        <v>0.79800000000000004</v>
      </c>
    </row>
    <row r="80" spans="1:17" ht="13.2">
      <c r="A80" s="18">
        <v>540216</v>
      </c>
      <c r="B80" s="17" t="s">
        <v>1685</v>
      </c>
      <c r="C80" s="17" t="s">
        <v>1682</v>
      </c>
      <c r="D80" s="17" t="s">
        <v>1354</v>
      </c>
      <c r="E80" s="18">
        <v>5</v>
      </c>
      <c r="F80" s="48">
        <v>0</v>
      </c>
      <c r="G80" s="48">
        <v>37</v>
      </c>
      <c r="H80" s="48" t="s">
        <v>1310</v>
      </c>
      <c r="I80" s="48" t="s">
        <v>1311</v>
      </c>
      <c r="J80" s="48">
        <v>8</v>
      </c>
      <c r="K80" s="48">
        <v>9</v>
      </c>
      <c r="L80" s="48">
        <v>7</v>
      </c>
      <c r="M80" s="48" t="s">
        <v>1303</v>
      </c>
      <c r="N80" s="48"/>
      <c r="O80" s="60">
        <v>100</v>
      </c>
      <c r="Q80" s="81">
        <f t="shared" si="1"/>
        <v>0.79400000000000004</v>
      </c>
    </row>
    <row r="81" spans="1:17" ht="13.2">
      <c r="A81" s="18">
        <v>540008</v>
      </c>
      <c r="B81" s="17" t="s">
        <v>1364</v>
      </c>
      <c r="C81" s="17" t="s">
        <v>1362</v>
      </c>
      <c r="D81" s="17" t="s">
        <v>1354</v>
      </c>
      <c r="E81" s="18">
        <v>3</v>
      </c>
      <c r="F81" s="48">
        <v>0</v>
      </c>
      <c r="G81" s="48">
        <v>36</v>
      </c>
      <c r="H81" s="48" t="s">
        <v>88</v>
      </c>
      <c r="I81" s="48" t="s">
        <v>89</v>
      </c>
      <c r="J81" s="48">
        <v>0</v>
      </c>
      <c r="K81" s="48">
        <v>12</v>
      </c>
      <c r="L81" s="48">
        <v>11</v>
      </c>
      <c r="M81" s="48" t="s">
        <v>77</v>
      </c>
      <c r="N81" s="48"/>
      <c r="O81" s="60">
        <v>296</v>
      </c>
      <c r="Q81" s="81">
        <f t="shared" si="1"/>
        <v>0.77900000000000003</v>
      </c>
    </row>
    <row r="82" spans="1:17" ht="13.2">
      <c r="A82" s="21">
        <v>540020</v>
      </c>
      <c r="B82" s="20" t="s">
        <v>1389</v>
      </c>
      <c r="C82" s="20" t="s">
        <v>1390</v>
      </c>
      <c r="D82" s="20" t="s">
        <v>1352</v>
      </c>
      <c r="E82" s="21">
        <v>5</v>
      </c>
      <c r="F82" s="46">
        <v>0</v>
      </c>
      <c r="G82" s="46">
        <v>36</v>
      </c>
      <c r="H82" s="46" t="s">
        <v>176</v>
      </c>
      <c r="I82" s="46" t="s">
        <v>177</v>
      </c>
      <c r="J82" s="46">
        <v>0</v>
      </c>
      <c r="K82" s="46">
        <v>39</v>
      </c>
      <c r="L82" s="46">
        <v>23</v>
      </c>
      <c r="M82" s="46" t="s">
        <v>180</v>
      </c>
      <c r="N82" s="46"/>
      <c r="O82" s="61">
        <v>489</v>
      </c>
      <c r="Q82" s="81">
        <f t="shared" si="1"/>
        <v>0.77900000000000003</v>
      </c>
    </row>
    <row r="83" spans="1:17" ht="13.2">
      <c r="A83" s="37">
        <v>540041</v>
      </c>
      <c r="B83" s="22" t="s">
        <v>1418</v>
      </c>
      <c r="C83" s="22" t="s">
        <v>1693</v>
      </c>
      <c r="D83" s="22" t="s">
        <v>1354</v>
      </c>
      <c r="E83" s="37">
        <v>4</v>
      </c>
      <c r="F83" s="50">
        <v>0</v>
      </c>
      <c r="G83" s="50">
        <v>36</v>
      </c>
      <c r="H83" s="50" t="s">
        <v>867</v>
      </c>
      <c r="I83" s="50" t="s">
        <v>868</v>
      </c>
      <c r="J83" s="50">
        <v>0</v>
      </c>
      <c r="K83" s="50">
        <v>4</v>
      </c>
      <c r="L83" s="50">
        <v>43</v>
      </c>
      <c r="M83" s="50" t="s">
        <v>860</v>
      </c>
      <c r="N83" s="50"/>
      <c r="O83" s="64">
        <v>211</v>
      </c>
      <c r="Q83" s="81">
        <f t="shared" si="1"/>
        <v>0.77900000000000003</v>
      </c>
    </row>
    <row r="84" spans="1:17" ht="13.2">
      <c r="A84" s="21">
        <v>540053</v>
      </c>
      <c r="B84" s="20" t="s">
        <v>1444</v>
      </c>
      <c r="C84" s="20" t="s">
        <v>1441</v>
      </c>
      <c r="D84" s="20" t="s">
        <v>1352</v>
      </c>
      <c r="E84" s="21">
        <v>6</v>
      </c>
      <c r="F84" s="46">
        <v>0</v>
      </c>
      <c r="G84" s="46">
        <v>36</v>
      </c>
      <c r="H84" s="46" t="s">
        <v>235</v>
      </c>
      <c r="I84" s="46" t="s">
        <v>388</v>
      </c>
      <c r="J84" s="46">
        <v>18</v>
      </c>
      <c r="K84" s="46">
        <v>93</v>
      </c>
      <c r="L84" s="46">
        <v>78</v>
      </c>
      <c r="M84" s="46" t="s">
        <v>374</v>
      </c>
      <c r="N84" s="46"/>
      <c r="O84" s="61">
        <v>1014</v>
      </c>
      <c r="Q84" s="81">
        <f t="shared" si="1"/>
        <v>0.77900000000000003</v>
      </c>
    </row>
    <row r="85" spans="1:17" ht="13.2">
      <c r="A85" s="18">
        <v>540228</v>
      </c>
      <c r="B85" s="38" t="s">
        <v>1425</v>
      </c>
      <c r="C85" s="17" t="s">
        <v>1419</v>
      </c>
      <c r="D85" s="17" t="s">
        <v>1354</v>
      </c>
      <c r="E85" s="18">
        <v>4</v>
      </c>
      <c r="F85" s="48">
        <v>0</v>
      </c>
      <c r="G85" s="48">
        <v>35</v>
      </c>
      <c r="H85" s="48" t="s">
        <v>305</v>
      </c>
      <c r="I85" s="48" t="s">
        <v>306</v>
      </c>
      <c r="J85" s="48">
        <v>7</v>
      </c>
      <c r="K85" s="48">
        <v>2</v>
      </c>
      <c r="L85" s="48">
        <v>32</v>
      </c>
      <c r="M85" s="48" t="s">
        <v>288</v>
      </c>
      <c r="N85" s="48"/>
      <c r="O85" s="60">
        <v>336</v>
      </c>
      <c r="Q85" s="81">
        <f t="shared" si="1"/>
        <v>0.77100000000000002</v>
      </c>
    </row>
    <row r="86" spans="1:17" ht="13.2">
      <c r="A86" s="18">
        <v>540049</v>
      </c>
      <c r="B86" s="17" t="s">
        <v>1435</v>
      </c>
      <c r="C86" s="17" t="s">
        <v>1380</v>
      </c>
      <c r="D86" s="17" t="s">
        <v>1354</v>
      </c>
      <c r="E86" s="18">
        <v>11</v>
      </c>
      <c r="F86" s="48">
        <v>0</v>
      </c>
      <c r="G86" s="48">
        <v>35</v>
      </c>
      <c r="H86" s="48" t="s">
        <v>125</v>
      </c>
      <c r="I86" s="48" t="s">
        <v>346</v>
      </c>
      <c r="J86" s="48">
        <v>2</v>
      </c>
      <c r="K86" s="48">
        <v>2</v>
      </c>
      <c r="L86" s="48">
        <v>25</v>
      </c>
      <c r="M86" s="48" t="s">
        <v>107</v>
      </c>
      <c r="N86" s="48"/>
      <c r="O86" s="60">
        <v>174</v>
      </c>
      <c r="Q86" s="81">
        <f t="shared" si="1"/>
        <v>0.77100000000000002</v>
      </c>
    </row>
    <row r="87" spans="1:17" ht="13.2">
      <c r="A87" s="18">
        <v>540087</v>
      </c>
      <c r="B87" s="17" t="s">
        <v>1482</v>
      </c>
      <c r="C87" s="17" t="s">
        <v>1480</v>
      </c>
      <c r="D87" s="17" t="s">
        <v>1354</v>
      </c>
      <c r="E87" s="18">
        <v>7</v>
      </c>
      <c r="F87" s="48">
        <v>10</v>
      </c>
      <c r="G87" s="48">
        <v>34</v>
      </c>
      <c r="H87" s="48" t="s">
        <v>550</v>
      </c>
      <c r="I87" s="48" t="s">
        <v>256</v>
      </c>
      <c r="J87" s="48">
        <v>2</v>
      </c>
      <c r="K87" s="48">
        <v>47</v>
      </c>
      <c r="L87" s="48">
        <v>19</v>
      </c>
      <c r="M87" s="48" t="s">
        <v>107</v>
      </c>
      <c r="N87" s="48"/>
      <c r="O87" s="60">
        <v>350</v>
      </c>
      <c r="Q87" s="81">
        <f t="shared" si="1"/>
        <v>0.76800000000000002</v>
      </c>
    </row>
    <row r="88" spans="1:17" ht="13.2">
      <c r="A88" s="18">
        <v>540111</v>
      </c>
      <c r="B88" s="17" t="s">
        <v>1513</v>
      </c>
      <c r="C88" s="17" t="s">
        <v>1508</v>
      </c>
      <c r="D88" s="17" t="s">
        <v>1354</v>
      </c>
      <c r="E88" s="18">
        <v>10</v>
      </c>
      <c r="F88" s="48">
        <v>0</v>
      </c>
      <c r="G88" s="48">
        <v>31</v>
      </c>
      <c r="H88" s="48" t="s">
        <v>672</v>
      </c>
      <c r="I88" s="48" t="s">
        <v>673</v>
      </c>
      <c r="J88" s="48">
        <v>5</v>
      </c>
      <c r="K88" s="48">
        <v>27</v>
      </c>
      <c r="L88" s="48">
        <v>18</v>
      </c>
      <c r="M88" s="48" t="s">
        <v>648</v>
      </c>
      <c r="N88" s="48"/>
      <c r="O88" s="60">
        <v>372</v>
      </c>
      <c r="Q88" s="81">
        <f t="shared" si="1"/>
        <v>0.76</v>
      </c>
    </row>
    <row r="89" spans="1:17" ht="13.2">
      <c r="A89" s="21">
        <v>540139</v>
      </c>
      <c r="B89" s="20" t="s">
        <v>1558</v>
      </c>
      <c r="C89" s="20" t="s">
        <v>1556</v>
      </c>
      <c r="D89" s="20" t="s">
        <v>1352</v>
      </c>
      <c r="E89" s="21">
        <v>6</v>
      </c>
      <c r="F89" s="46">
        <v>0</v>
      </c>
      <c r="G89" s="46">
        <v>31</v>
      </c>
      <c r="H89" s="46" t="s">
        <v>834</v>
      </c>
      <c r="I89" s="46" t="s">
        <v>835</v>
      </c>
      <c r="J89" s="46">
        <v>17</v>
      </c>
      <c r="K89" s="46">
        <v>107</v>
      </c>
      <c r="L89" s="46">
        <v>89</v>
      </c>
      <c r="M89" s="46" t="s">
        <v>613</v>
      </c>
      <c r="N89" s="46"/>
      <c r="O89" s="61">
        <v>934</v>
      </c>
      <c r="Q89" s="81">
        <f t="shared" si="1"/>
        <v>0.76</v>
      </c>
    </row>
    <row r="90" spans="1:17" ht="13.2">
      <c r="A90" s="18">
        <v>540223</v>
      </c>
      <c r="B90" s="17" t="s">
        <v>1477</v>
      </c>
      <c r="C90" s="17" t="s">
        <v>1464</v>
      </c>
      <c r="D90" s="17" t="s">
        <v>1354</v>
      </c>
      <c r="E90" s="18">
        <v>3</v>
      </c>
      <c r="F90" s="48">
        <v>0</v>
      </c>
      <c r="G90" s="48">
        <v>29</v>
      </c>
      <c r="H90" s="48" t="s">
        <v>525</v>
      </c>
      <c r="I90" s="48" t="s">
        <v>526</v>
      </c>
      <c r="J90" s="48">
        <v>8</v>
      </c>
      <c r="K90" s="48">
        <v>22</v>
      </c>
      <c r="L90" s="48">
        <v>30</v>
      </c>
      <c r="M90" s="48" t="s">
        <v>466</v>
      </c>
      <c r="N90" s="48"/>
      <c r="O90" s="60">
        <v>353</v>
      </c>
      <c r="Q90" s="81">
        <f t="shared" si="1"/>
        <v>0.75600000000000001</v>
      </c>
    </row>
    <row r="91" spans="1:17" ht="13.2">
      <c r="A91" s="21">
        <v>540283</v>
      </c>
      <c r="B91" s="20" t="s">
        <v>1591</v>
      </c>
      <c r="C91" s="20" t="s">
        <v>1588</v>
      </c>
      <c r="D91" s="20" t="s">
        <v>1352</v>
      </c>
      <c r="E91" s="21">
        <v>4</v>
      </c>
      <c r="F91" s="46">
        <v>0</v>
      </c>
      <c r="G91" s="46">
        <v>28</v>
      </c>
      <c r="H91" s="46" t="s">
        <v>964</v>
      </c>
      <c r="I91" s="46"/>
      <c r="J91" s="46">
        <v>4</v>
      </c>
      <c r="K91" s="46">
        <v>16</v>
      </c>
      <c r="L91" s="46">
        <v>82</v>
      </c>
      <c r="M91" s="46" t="s">
        <v>955</v>
      </c>
      <c r="N91" s="46"/>
      <c r="O91" s="61">
        <v>568</v>
      </c>
      <c r="Q91" s="81">
        <f t="shared" si="1"/>
        <v>0.752</v>
      </c>
    </row>
    <row r="92" spans="1:17" ht="13.2">
      <c r="A92" s="18">
        <v>540230</v>
      </c>
      <c r="B92" s="17" t="s">
        <v>1363</v>
      </c>
      <c r="C92" s="17" t="s">
        <v>1362</v>
      </c>
      <c r="D92" s="17" t="s">
        <v>1354</v>
      </c>
      <c r="E92" s="18">
        <v>3</v>
      </c>
      <c r="F92" s="48">
        <v>0</v>
      </c>
      <c r="G92" s="48">
        <v>27</v>
      </c>
      <c r="H92" s="48" t="s">
        <v>81</v>
      </c>
      <c r="I92" s="48" t="s">
        <v>82</v>
      </c>
      <c r="J92" s="48">
        <v>7</v>
      </c>
      <c r="K92" s="48">
        <v>12</v>
      </c>
      <c r="L92" s="48">
        <v>4</v>
      </c>
      <c r="M92" s="48" t="s">
        <v>77</v>
      </c>
      <c r="N92" s="48"/>
      <c r="O92" s="60">
        <v>132</v>
      </c>
      <c r="Q92" s="81">
        <f t="shared" si="1"/>
        <v>0.73699999999999999</v>
      </c>
    </row>
    <row r="93" spans="1:17" ht="13.2">
      <c r="A93" s="18">
        <v>540193</v>
      </c>
      <c r="B93" s="17" t="s">
        <v>1649</v>
      </c>
      <c r="C93" s="17" t="s">
        <v>1647</v>
      </c>
      <c r="D93" s="17" t="s">
        <v>1354</v>
      </c>
      <c r="E93" s="18">
        <v>7</v>
      </c>
      <c r="F93" s="48">
        <v>0</v>
      </c>
      <c r="G93" s="48">
        <v>27</v>
      </c>
      <c r="H93" s="48" t="s">
        <v>270</v>
      </c>
      <c r="I93" s="48" t="s">
        <v>557</v>
      </c>
      <c r="J93" s="48">
        <v>12</v>
      </c>
      <c r="K93" s="48">
        <v>1</v>
      </c>
      <c r="L93" s="48">
        <v>9</v>
      </c>
      <c r="M93" s="48" t="s">
        <v>1170</v>
      </c>
      <c r="N93" s="48"/>
      <c r="O93" s="60">
        <v>17</v>
      </c>
      <c r="Q93" s="81">
        <f t="shared" si="1"/>
        <v>0.73699999999999999</v>
      </c>
    </row>
    <row r="94" spans="1:17" ht="13.2">
      <c r="A94" s="21">
        <v>540191</v>
      </c>
      <c r="B94" s="20" t="s">
        <v>1652</v>
      </c>
      <c r="C94" s="20" t="s">
        <v>1647</v>
      </c>
      <c r="D94" s="20" t="s">
        <v>1352</v>
      </c>
      <c r="E94" s="21">
        <v>7</v>
      </c>
      <c r="F94" s="46">
        <v>0</v>
      </c>
      <c r="G94" s="46">
        <v>27</v>
      </c>
      <c r="H94" s="46" t="s">
        <v>270</v>
      </c>
      <c r="I94" s="46" t="s">
        <v>1188</v>
      </c>
      <c r="J94" s="46">
        <v>12</v>
      </c>
      <c r="K94" s="46">
        <v>12</v>
      </c>
      <c r="L94" s="46">
        <v>28</v>
      </c>
      <c r="M94" s="46" t="s">
        <v>1170</v>
      </c>
      <c r="N94" s="46"/>
      <c r="O94" s="61">
        <v>345</v>
      </c>
      <c r="Q94" s="81">
        <f t="shared" si="1"/>
        <v>0.73699999999999999</v>
      </c>
    </row>
    <row r="95" spans="1:17" ht="13.2">
      <c r="A95" s="21">
        <v>540203</v>
      </c>
      <c r="B95" s="20" t="s">
        <v>1671</v>
      </c>
      <c r="C95" s="20" t="s">
        <v>1668</v>
      </c>
      <c r="D95" s="20" t="s">
        <v>1352</v>
      </c>
      <c r="E95" s="21">
        <v>4</v>
      </c>
      <c r="F95" s="46">
        <v>0</v>
      </c>
      <c r="G95" s="46">
        <v>27</v>
      </c>
      <c r="H95" s="46" t="s">
        <v>1258</v>
      </c>
      <c r="I95" s="46" t="s">
        <v>116</v>
      </c>
      <c r="J95" s="46">
        <v>9</v>
      </c>
      <c r="K95" s="46">
        <v>13</v>
      </c>
      <c r="L95" s="46">
        <v>53</v>
      </c>
      <c r="M95" s="46" t="s">
        <v>1252</v>
      </c>
      <c r="N95" s="46"/>
      <c r="O95" s="61">
        <v>935</v>
      </c>
      <c r="Q95" s="81">
        <f t="shared" si="1"/>
        <v>0.73699999999999999</v>
      </c>
    </row>
    <row r="96" spans="1:17" ht="13.2">
      <c r="A96" s="18">
        <v>540099</v>
      </c>
      <c r="B96" s="17" t="s">
        <v>1496</v>
      </c>
      <c r="C96" s="17" t="s">
        <v>1495</v>
      </c>
      <c r="D96" s="17" t="s">
        <v>1354</v>
      </c>
      <c r="E96" s="18">
        <v>6</v>
      </c>
      <c r="F96" s="48">
        <v>0</v>
      </c>
      <c r="G96" s="48">
        <v>26</v>
      </c>
      <c r="H96" s="48" t="s">
        <v>611</v>
      </c>
      <c r="I96" s="48" t="s">
        <v>606</v>
      </c>
      <c r="J96" s="48">
        <v>7</v>
      </c>
      <c r="K96" s="48">
        <v>12</v>
      </c>
      <c r="L96" s="48">
        <v>5</v>
      </c>
      <c r="M96" s="48" t="s">
        <v>613</v>
      </c>
      <c r="N96" s="48"/>
      <c r="O96" s="60">
        <v>50</v>
      </c>
      <c r="Q96" s="81">
        <f t="shared" si="1"/>
        <v>0.73299999999999998</v>
      </c>
    </row>
    <row r="97" spans="1:17" ht="13.2">
      <c r="A97" s="18">
        <v>540064</v>
      </c>
      <c r="B97" s="17" t="s">
        <v>1455</v>
      </c>
      <c r="C97" s="17" t="s">
        <v>1453</v>
      </c>
      <c r="D97" s="17" t="s">
        <v>1354</v>
      </c>
      <c r="E97" s="18">
        <v>5</v>
      </c>
      <c r="F97" s="48">
        <v>0</v>
      </c>
      <c r="G97" s="48">
        <v>25</v>
      </c>
      <c r="H97" s="48" t="s">
        <v>421</v>
      </c>
      <c r="I97" s="48" t="s">
        <v>434</v>
      </c>
      <c r="J97" s="48">
        <v>19</v>
      </c>
      <c r="K97" s="48">
        <v>6</v>
      </c>
      <c r="L97" s="48">
        <v>9</v>
      </c>
      <c r="M97" s="48" t="s">
        <v>426</v>
      </c>
      <c r="N97" s="48"/>
      <c r="O97" s="60">
        <v>17</v>
      </c>
      <c r="Q97" s="81">
        <f t="shared" si="1"/>
        <v>0.72199999999999998</v>
      </c>
    </row>
    <row r="98" spans="1:17" ht="13.2">
      <c r="A98" s="21">
        <v>540149</v>
      </c>
      <c r="B98" s="20" t="s">
        <v>1576</v>
      </c>
      <c r="C98" s="20" t="s">
        <v>1574</v>
      </c>
      <c r="D98" s="20" t="s">
        <v>1352</v>
      </c>
      <c r="E98" s="21">
        <v>10</v>
      </c>
      <c r="F98" s="46">
        <v>0</v>
      </c>
      <c r="G98" s="46">
        <v>25</v>
      </c>
      <c r="H98" s="46" t="s">
        <v>904</v>
      </c>
      <c r="I98" s="46" t="s">
        <v>905</v>
      </c>
      <c r="J98" s="46">
        <v>6</v>
      </c>
      <c r="K98" s="46">
        <v>28</v>
      </c>
      <c r="L98" s="46">
        <v>17</v>
      </c>
      <c r="M98" s="46" t="s">
        <v>901</v>
      </c>
      <c r="N98" s="46"/>
      <c r="O98" s="61">
        <v>373</v>
      </c>
      <c r="Q98" s="81">
        <f t="shared" si="1"/>
        <v>0.72199999999999998</v>
      </c>
    </row>
    <row r="99" spans="1:17" ht="13.2">
      <c r="A99" s="18">
        <v>540286</v>
      </c>
      <c r="B99" s="17" t="s">
        <v>1615</v>
      </c>
      <c r="C99" s="17" t="s">
        <v>1613</v>
      </c>
      <c r="D99" s="17" t="s">
        <v>1354</v>
      </c>
      <c r="E99" s="18">
        <v>1</v>
      </c>
      <c r="F99" s="48">
        <v>0</v>
      </c>
      <c r="G99" s="48">
        <v>25</v>
      </c>
      <c r="H99" s="48" t="s">
        <v>1044</v>
      </c>
      <c r="I99" s="48" t="s">
        <v>1052</v>
      </c>
      <c r="J99" s="48">
        <v>3</v>
      </c>
      <c r="K99" s="48">
        <v>0</v>
      </c>
      <c r="L99" s="48">
        <v>1</v>
      </c>
      <c r="M99" s="48" t="s">
        <v>1047</v>
      </c>
      <c r="N99" s="48"/>
      <c r="O99" s="60">
        <v>70</v>
      </c>
      <c r="Q99" s="81">
        <f t="shared" si="1"/>
        <v>0.72199999999999998</v>
      </c>
    </row>
    <row r="100" spans="1:17" ht="13.2">
      <c r="A100" s="18">
        <v>540075</v>
      </c>
      <c r="B100" s="38" t="s">
        <v>1468</v>
      </c>
      <c r="C100" s="17" t="s">
        <v>1464</v>
      </c>
      <c r="D100" s="17" t="s">
        <v>1354</v>
      </c>
      <c r="E100" s="18">
        <v>3</v>
      </c>
      <c r="F100" s="48">
        <v>0</v>
      </c>
      <c r="G100" s="48">
        <v>24</v>
      </c>
      <c r="H100" s="48" t="s">
        <v>488</v>
      </c>
      <c r="I100" s="48" t="s">
        <v>489</v>
      </c>
      <c r="J100" s="48">
        <v>0</v>
      </c>
      <c r="K100" s="48">
        <v>6</v>
      </c>
      <c r="L100" s="48">
        <v>35</v>
      </c>
      <c r="M100" s="48" t="s">
        <v>479</v>
      </c>
      <c r="N100" s="48"/>
      <c r="O100" s="60">
        <v>302</v>
      </c>
      <c r="Q100" s="81">
        <f t="shared" si="1"/>
        <v>0.71799999999999997</v>
      </c>
    </row>
    <row r="101" spans="1:17" ht="13.2">
      <c r="A101" s="18">
        <v>540039</v>
      </c>
      <c r="B101" s="17" t="s">
        <v>1417</v>
      </c>
      <c r="C101" s="17" t="s">
        <v>1415</v>
      </c>
      <c r="D101" s="17" t="s">
        <v>1354</v>
      </c>
      <c r="E101" s="18">
        <v>8</v>
      </c>
      <c r="F101" s="48">
        <v>0</v>
      </c>
      <c r="G101" s="48">
        <v>22</v>
      </c>
      <c r="H101" s="48"/>
      <c r="I101" s="48" t="s">
        <v>275</v>
      </c>
      <c r="J101" s="48">
        <v>5</v>
      </c>
      <c r="K101" s="48">
        <v>13</v>
      </c>
      <c r="L101" s="48">
        <v>9</v>
      </c>
      <c r="M101" s="48" t="s">
        <v>282</v>
      </c>
      <c r="N101" s="48"/>
      <c r="O101" s="60">
        <v>23</v>
      </c>
      <c r="Q101" s="81">
        <f t="shared" si="1"/>
        <v>0.71099999999999997</v>
      </c>
    </row>
    <row r="102" spans="1:17" ht="13.2">
      <c r="A102" s="18">
        <v>540052</v>
      </c>
      <c r="B102" s="17" t="s">
        <v>1438</v>
      </c>
      <c r="C102" s="17" t="s">
        <v>1437</v>
      </c>
      <c r="D102" s="17" t="s">
        <v>1354</v>
      </c>
      <c r="E102" s="18">
        <v>8</v>
      </c>
      <c r="F102" s="48">
        <v>0</v>
      </c>
      <c r="G102" s="48">
        <v>22</v>
      </c>
      <c r="H102" s="48" t="s">
        <v>359</v>
      </c>
      <c r="I102" s="48" t="s">
        <v>364</v>
      </c>
      <c r="J102" s="48">
        <v>1</v>
      </c>
      <c r="K102" s="48">
        <v>14</v>
      </c>
      <c r="L102" s="48">
        <v>26</v>
      </c>
      <c r="M102" s="48" t="s">
        <v>282</v>
      </c>
      <c r="N102" s="48"/>
      <c r="O102" s="60">
        <v>77</v>
      </c>
      <c r="Q102" s="81">
        <f t="shared" si="1"/>
        <v>0.71099999999999997</v>
      </c>
    </row>
    <row r="103" spans="1:17" ht="13.2">
      <c r="A103" s="18">
        <v>540002</v>
      </c>
      <c r="B103" s="17" t="s">
        <v>1353</v>
      </c>
      <c r="C103" s="17" t="s">
        <v>1351</v>
      </c>
      <c r="D103" s="17" t="s">
        <v>1354</v>
      </c>
      <c r="E103" s="18">
        <v>7</v>
      </c>
      <c r="F103" s="48">
        <v>0</v>
      </c>
      <c r="G103" s="48">
        <v>21</v>
      </c>
      <c r="H103" s="48" t="s">
        <v>30</v>
      </c>
      <c r="I103" s="48" t="s">
        <v>31</v>
      </c>
      <c r="J103" s="48">
        <v>6</v>
      </c>
      <c r="K103" s="48">
        <v>12</v>
      </c>
      <c r="L103" s="48">
        <v>11</v>
      </c>
      <c r="M103" s="48" t="s">
        <v>26</v>
      </c>
      <c r="N103" s="48"/>
      <c r="O103" s="60">
        <v>109</v>
      </c>
      <c r="Q103" s="81">
        <f t="shared" si="1"/>
        <v>0.69899999999999995</v>
      </c>
    </row>
    <row r="104" spans="1:17" ht="13.2">
      <c r="A104" s="18">
        <v>540280</v>
      </c>
      <c r="B104" s="17" t="s">
        <v>1405</v>
      </c>
      <c r="C104" s="17" t="s">
        <v>1399</v>
      </c>
      <c r="D104" s="17" t="s">
        <v>1354</v>
      </c>
      <c r="E104" s="18">
        <v>4</v>
      </c>
      <c r="F104" s="48">
        <v>0</v>
      </c>
      <c r="G104" s="48">
        <v>21</v>
      </c>
      <c r="H104" s="48" t="s">
        <v>235</v>
      </c>
      <c r="I104" s="48" t="s">
        <v>236</v>
      </c>
      <c r="J104" s="48">
        <v>14</v>
      </c>
      <c r="K104" s="48">
        <v>1</v>
      </c>
      <c r="L104" s="48">
        <v>5</v>
      </c>
      <c r="M104" s="48" t="s">
        <v>215</v>
      </c>
      <c r="N104" s="48"/>
      <c r="O104" s="60">
        <v>44</v>
      </c>
      <c r="Q104" s="81">
        <f t="shared" si="1"/>
        <v>0.69899999999999995</v>
      </c>
    </row>
    <row r="105" spans="1:17" ht="13.2">
      <c r="A105" s="21">
        <v>540211</v>
      </c>
      <c r="B105" s="20" t="s">
        <v>1680</v>
      </c>
      <c r="C105" s="20" t="s">
        <v>1679</v>
      </c>
      <c r="D105" s="20" t="s">
        <v>1352</v>
      </c>
      <c r="E105" s="21">
        <v>5</v>
      </c>
      <c r="F105" s="46">
        <v>0</v>
      </c>
      <c r="G105" s="46">
        <v>21</v>
      </c>
      <c r="H105" s="46" t="s">
        <v>1292</v>
      </c>
      <c r="I105" s="46"/>
      <c r="J105" s="46">
        <v>2</v>
      </c>
      <c r="K105" s="46">
        <v>40</v>
      </c>
      <c r="L105" s="46">
        <v>13</v>
      </c>
      <c r="M105" s="46" t="s">
        <v>1294</v>
      </c>
      <c r="N105" s="46"/>
      <c r="O105" s="61">
        <v>456</v>
      </c>
      <c r="Q105" s="81">
        <f t="shared" si="1"/>
        <v>0.69899999999999995</v>
      </c>
    </row>
    <row r="106" spans="1:17" ht="13.2">
      <c r="A106" s="18">
        <v>540150</v>
      </c>
      <c r="B106" s="17" t="s">
        <v>1577</v>
      </c>
      <c r="C106" s="17" t="s">
        <v>1574</v>
      </c>
      <c r="D106" s="17" t="s">
        <v>1354</v>
      </c>
      <c r="E106" s="18">
        <v>10</v>
      </c>
      <c r="F106" s="48">
        <v>0</v>
      </c>
      <c r="G106" s="48">
        <v>20</v>
      </c>
      <c r="H106" s="48" t="s">
        <v>909</v>
      </c>
      <c r="I106" s="48" t="s">
        <v>910</v>
      </c>
      <c r="J106" s="48">
        <v>9</v>
      </c>
      <c r="K106" s="48">
        <v>5</v>
      </c>
      <c r="L106" s="48">
        <v>28</v>
      </c>
      <c r="M106" s="48" t="s">
        <v>901</v>
      </c>
      <c r="N106" s="48"/>
      <c r="O106" s="60">
        <v>125</v>
      </c>
      <c r="Q106" s="81">
        <f t="shared" si="1"/>
        <v>0.68799999999999994</v>
      </c>
    </row>
    <row r="107" spans="1:17" ht="13.2">
      <c r="A107" s="21">
        <v>540183</v>
      </c>
      <c r="B107" s="20" t="s">
        <v>1637</v>
      </c>
      <c r="C107" s="20" t="s">
        <v>1636</v>
      </c>
      <c r="D107" s="20" t="s">
        <v>1352</v>
      </c>
      <c r="E107" s="21">
        <v>5</v>
      </c>
      <c r="F107" s="46">
        <v>0</v>
      </c>
      <c r="G107" s="46">
        <v>20</v>
      </c>
      <c r="H107" s="46" t="s">
        <v>1130</v>
      </c>
      <c r="I107" s="46"/>
      <c r="J107" s="46">
        <v>9</v>
      </c>
      <c r="K107" s="46">
        <v>95</v>
      </c>
      <c r="L107" s="46">
        <v>62</v>
      </c>
      <c r="M107" s="46" t="s">
        <v>1127</v>
      </c>
      <c r="N107" s="46"/>
      <c r="O107" s="61">
        <v>828</v>
      </c>
      <c r="Q107" s="81">
        <f t="shared" si="1"/>
        <v>0.68799999999999994</v>
      </c>
    </row>
    <row r="108" spans="1:17" ht="13.2">
      <c r="A108" s="18">
        <v>540215</v>
      </c>
      <c r="B108" s="17" t="s">
        <v>1684</v>
      </c>
      <c r="C108" s="17" t="s">
        <v>1682</v>
      </c>
      <c r="D108" s="17" t="s">
        <v>1354</v>
      </c>
      <c r="E108" s="18">
        <v>5</v>
      </c>
      <c r="F108" s="48">
        <v>0</v>
      </c>
      <c r="G108" s="48">
        <v>20</v>
      </c>
      <c r="H108" s="48" t="s">
        <v>1306</v>
      </c>
      <c r="I108" s="48" t="s">
        <v>944</v>
      </c>
      <c r="J108" s="48">
        <v>0</v>
      </c>
      <c r="K108" s="48">
        <v>73</v>
      </c>
      <c r="L108" s="48">
        <v>57</v>
      </c>
      <c r="M108" s="48" t="s">
        <v>1303</v>
      </c>
      <c r="N108" s="48"/>
      <c r="O108" s="60">
        <v>319</v>
      </c>
      <c r="Q108" s="81">
        <f t="shared" si="1"/>
        <v>0.68799999999999994</v>
      </c>
    </row>
    <row r="109" spans="1:17" ht="13.2">
      <c r="A109" s="21">
        <v>540129</v>
      </c>
      <c r="B109" s="20" t="s">
        <v>1545</v>
      </c>
      <c r="C109" s="20" t="s">
        <v>1542</v>
      </c>
      <c r="D109" s="20" t="s">
        <v>1352</v>
      </c>
      <c r="E109" s="21">
        <v>8</v>
      </c>
      <c r="F109" s="46">
        <v>0</v>
      </c>
      <c r="G109" s="46">
        <v>19</v>
      </c>
      <c r="H109" s="46" t="s">
        <v>327</v>
      </c>
      <c r="I109" s="46" t="s">
        <v>270</v>
      </c>
      <c r="J109" s="46">
        <v>0</v>
      </c>
      <c r="K109" s="46">
        <v>78</v>
      </c>
      <c r="L109" s="46">
        <v>89</v>
      </c>
      <c r="M109" s="46" t="s">
        <v>784</v>
      </c>
      <c r="N109" s="46"/>
      <c r="O109" s="61">
        <v>708</v>
      </c>
      <c r="Q109" s="81">
        <f t="shared" si="1"/>
        <v>0.68</v>
      </c>
    </row>
    <row r="110" spans="1:17" ht="13.2">
      <c r="A110" s="18">
        <v>540135</v>
      </c>
      <c r="B110" s="17" t="s">
        <v>1550</v>
      </c>
      <c r="C110" s="17" t="s">
        <v>1549</v>
      </c>
      <c r="D110" s="17" t="s">
        <v>1354</v>
      </c>
      <c r="E110" s="18">
        <v>2</v>
      </c>
      <c r="F110" s="48">
        <v>0</v>
      </c>
      <c r="G110" s="48">
        <v>19</v>
      </c>
      <c r="H110" s="48" t="s">
        <v>800</v>
      </c>
      <c r="I110" s="48" t="s">
        <v>801</v>
      </c>
      <c r="J110" s="48">
        <v>18</v>
      </c>
      <c r="K110" s="48">
        <v>3</v>
      </c>
      <c r="L110" s="48">
        <v>8</v>
      </c>
      <c r="M110" s="48" t="s">
        <v>374</v>
      </c>
      <c r="N110" s="48"/>
      <c r="O110" s="60">
        <v>92</v>
      </c>
      <c r="Q110" s="81">
        <f t="shared" si="1"/>
        <v>0.68</v>
      </c>
    </row>
    <row r="111" spans="1:17" ht="13.2">
      <c r="A111" s="18">
        <v>540163</v>
      </c>
      <c r="B111" s="17" t="s">
        <v>1601</v>
      </c>
      <c r="C111" s="17" t="s">
        <v>1593</v>
      </c>
      <c r="D111" s="17" t="s">
        <v>1354</v>
      </c>
      <c r="E111" s="18">
        <v>6</v>
      </c>
      <c r="F111" s="48">
        <v>0</v>
      </c>
      <c r="G111" s="48">
        <v>18</v>
      </c>
      <c r="H111" s="48" t="s">
        <v>996</v>
      </c>
      <c r="I111" s="48" t="s">
        <v>626</v>
      </c>
      <c r="J111" s="48">
        <v>12</v>
      </c>
      <c r="K111" s="48">
        <v>2</v>
      </c>
      <c r="L111" s="48">
        <v>12</v>
      </c>
      <c r="M111" s="48" t="s">
        <v>973</v>
      </c>
      <c r="N111" s="48"/>
      <c r="O111" s="60">
        <v>125</v>
      </c>
      <c r="Q111" s="81">
        <f t="shared" si="1"/>
        <v>0.67600000000000005</v>
      </c>
    </row>
    <row r="112" spans="1:17" ht="13.2">
      <c r="A112" s="18">
        <v>540110</v>
      </c>
      <c r="B112" s="17" t="s">
        <v>1512</v>
      </c>
      <c r="C112" s="17" t="s">
        <v>1508</v>
      </c>
      <c r="D112" s="17" t="s">
        <v>1354</v>
      </c>
      <c r="E112" s="18">
        <v>10</v>
      </c>
      <c r="F112" s="48">
        <v>0</v>
      </c>
      <c r="G112" s="48">
        <v>17</v>
      </c>
      <c r="H112" s="48" t="s">
        <v>667</v>
      </c>
      <c r="I112" s="48" t="s">
        <v>657</v>
      </c>
      <c r="J112" s="48">
        <v>1</v>
      </c>
      <c r="K112" s="48">
        <v>20</v>
      </c>
      <c r="L112" s="48">
        <v>21</v>
      </c>
      <c r="M112" s="48" t="s">
        <v>648</v>
      </c>
      <c r="N112" s="48"/>
      <c r="O112" s="60">
        <v>143</v>
      </c>
      <c r="Q112" s="81">
        <f t="shared" si="1"/>
        <v>0.66500000000000004</v>
      </c>
    </row>
    <row r="113" spans="1:17" ht="13.2">
      <c r="A113" s="18">
        <v>540121</v>
      </c>
      <c r="B113" s="17" t="s">
        <v>1531</v>
      </c>
      <c r="C113" s="17" t="s">
        <v>1523</v>
      </c>
      <c r="D113" s="17" t="s">
        <v>1354</v>
      </c>
      <c r="E113" s="18">
        <v>1</v>
      </c>
      <c r="F113" s="48">
        <v>0</v>
      </c>
      <c r="G113" s="48">
        <v>17</v>
      </c>
      <c r="H113" s="48" t="s">
        <v>709</v>
      </c>
      <c r="I113" s="48" t="s">
        <v>740</v>
      </c>
      <c r="J113" s="48">
        <v>2</v>
      </c>
      <c r="K113" s="48">
        <v>2</v>
      </c>
      <c r="L113" s="48">
        <v>4</v>
      </c>
      <c r="M113" s="48" t="s">
        <v>172</v>
      </c>
      <c r="N113" s="48"/>
      <c r="O113" s="60">
        <v>130</v>
      </c>
      <c r="Q113" s="81">
        <f t="shared" si="1"/>
        <v>0.66500000000000004</v>
      </c>
    </row>
    <row r="114" spans="1:17" ht="13.2">
      <c r="A114" s="21">
        <v>540153</v>
      </c>
      <c r="B114" s="20" t="s">
        <v>1582</v>
      </c>
      <c r="C114" s="20" t="s">
        <v>1581</v>
      </c>
      <c r="D114" s="20" t="s">
        <v>1352</v>
      </c>
      <c r="E114" s="21">
        <v>8</v>
      </c>
      <c r="F114" s="46">
        <v>0</v>
      </c>
      <c r="G114" s="46">
        <v>17</v>
      </c>
      <c r="H114" s="46"/>
      <c r="I114" s="46" t="s">
        <v>925</v>
      </c>
      <c r="J114" s="46">
        <v>6</v>
      </c>
      <c r="K114" s="46">
        <v>32</v>
      </c>
      <c r="L114" s="46">
        <v>59</v>
      </c>
      <c r="M114" s="46" t="s">
        <v>927</v>
      </c>
      <c r="N114" s="46"/>
      <c r="O114" s="61">
        <v>457</v>
      </c>
      <c r="Q114" s="81">
        <f t="shared" si="1"/>
        <v>0.66500000000000004</v>
      </c>
    </row>
    <row r="115" spans="1:17" ht="13.2">
      <c r="A115" s="18">
        <v>540109</v>
      </c>
      <c r="B115" s="17" t="s">
        <v>1510</v>
      </c>
      <c r="C115" s="17" t="s">
        <v>1508</v>
      </c>
      <c r="D115" s="17" t="s">
        <v>1354</v>
      </c>
      <c r="E115" s="18">
        <v>10</v>
      </c>
      <c r="F115" s="48">
        <v>0</v>
      </c>
      <c r="G115" s="48">
        <v>16</v>
      </c>
      <c r="H115" s="48" t="s">
        <v>656</v>
      </c>
      <c r="I115" s="48" t="s">
        <v>657</v>
      </c>
      <c r="J115" s="48">
        <v>4</v>
      </c>
      <c r="K115" s="48">
        <v>4</v>
      </c>
      <c r="L115" s="48">
        <v>6</v>
      </c>
      <c r="M115" s="48" t="s">
        <v>648</v>
      </c>
      <c r="N115" s="48"/>
      <c r="O115" s="60">
        <v>40</v>
      </c>
      <c r="Q115" s="81">
        <f t="shared" si="1"/>
        <v>0.66100000000000003</v>
      </c>
    </row>
    <row r="116" spans="1:17" ht="13.2">
      <c r="A116" s="18">
        <v>540006</v>
      </c>
      <c r="B116" s="17" t="s">
        <v>1360</v>
      </c>
      <c r="C116" s="17" t="s">
        <v>1358</v>
      </c>
      <c r="D116" s="17" t="s">
        <v>1354</v>
      </c>
      <c r="E116" s="18">
        <v>9</v>
      </c>
      <c r="F116" s="48">
        <v>1</v>
      </c>
      <c r="G116" s="48">
        <v>15</v>
      </c>
      <c r="H116" s="48" t="s">
        <v>63</v>
      </c>
      <c r="I116" s="48" t="s">
        <v>64</v>
      </c>
      <c r="J116" s="48">
        <v>4</v>
      </c>
      <c r="K116" s="48">
        <v>26</v>
      </c>
      <c r="L116" s="48">
        <v>14</v>
      </c>
      <c r="M116" s="48" t="s">
        <v>59</v>
      </c>
      <c r="N116" s="48" t="s">
        <v>48</v>
      </c>
      <c r="O116" s="60">
        <v>75</v>
      </c>
      <c r="Q116" s="81">
        <f t="shared" si="1"/>
        <v>0.65300000000000002</v>
      </c>
    </row>
    <row r="117" spans="1:17" ht="13.2">
      <c r="A117" s="18">
        <v>540076</v>
      </c>
      <c r="B117" s="17" t="s">
        <v>1469</v>
      </c>
      <c r="C117" s="17" t="s">
        <v>1464</v>
      </c>
      <c r="D117" s="17" t="s">
        <v>1354</v>
      </c>
      <c r="E117" s="18">
        <v>3</v>
      </c>
      <c r="F117" s="48">
        <v>0</v>
      </c>
      <c r="G117" s="48">
        <v>15</v>
      </c>
      <c r="H117" s="48" t="s">
        <v>463</v>
      </c>
      <c r="I117" s="48" t="s">
        <v>493</v>
      </c>
      <c r="J117" s="48">
        <v>6</v>
      </c>
      <c r="K117" s="48">
        <v>89</v>
      </c>
      <c r="L117" s="48">
        <v>134</v>
      </c>
      <c r="M117" s="48" t="s">
        <v>466</v>
      </c>
      <c r="N117" s="48"/>
      <c r="O117" s="60">
        <v>1067</v>
      </c>
      <c r="Q117" s="81">
        <f t="shared" si="1"/>
        <v>0.65300000000000002</v>
      </c>
    </row>
    <row r="118" spans="1:17" ht="13.2">
      <c r="A118" s="37">
        <v>540081</v>
      </c>
      <c r="B118" s="22" t="s">
        <v>1475</v>
      </c>
      <c r="C118" s="22" t="s">
        <v>1696</v>
      </c>
      <c r="D118" s="22" t="s">
        <v>1354</v>
      </c>
      <c r="E118" s="37">
        <v>3</v>
      </c>
      <c r="F118" s="50">
        <v>0</v>
      </c>
      <c r="G118" s="50">
        <v>14</v>
      </c>
      <c r="H118" s="50" t="s">
        <v>1037</v>
      </c>
      <c r="I118" s="50" t="s">
        <v>1038</v>
      </c>
      <c r="J118" s="50">
        <v>5</v>
      </c>
      <c r="K118" s="50">
        <v>62</v>
      </c>
      <c r="L118" s="50">
        <v>59</v>
      </c>
      <c r="M118" s="50" t="s">
        <v>466</v>
      </c>
      <c r="N118" s="50"/>
      <c r="O118" s="64">
        <v>756</v>
      </c>
      <c r="Q118" s="81">
        <f t="shared" si="1"/>
        <v>0.63400000000000001</v>
      </c>
    </row>
    <row r="119" spans="1:17" ht="13.2">
      <c r="A119" s="18">
        <v>540120</v>
      </c>
      <c r="B119" s="17" t="s">
        <v>1529</v>
      </c>
      <c r="C119" s="17" t="s">
        <v>1523</v>
      </c>
      <c r="D119" s="17" t="s">
        <v>1354</v>
      </c>
      <c r="E119" s="18">
        <v>1</v>
      </c>
      <c r="F119" s="48">
        <v>0</v>
      </c>
      <c r="G119" s="48">
        <v>14</v>
      </c>
      <c r="H119" s="48" t="s">
        <v>709</v>
      </c>
      <c r="I119" s="48" t="s">
        <v>728</v>
      </c>
      <c r="J119" s="48">
        <v>2</v>
      </c>
      <c r="K119" s="48">
        <v>1</v>
      </c>
      <c r="L119" s="48">
        <v>5</v>
      </c>
      <c r="M119" s="48" t="s">
        <v>172</v>
      </c>
      <c r="N119" s="48"/>
      <c r="O119" s="60">
        <v>85</v>
      </c>
      <c r="Q119" s="81">
        <f t="shared" si="1"/>
        <v>0.63400000000000001</v>
      </c>
    </row>
    <row r="120" spans="1:17" ht="13.2">
      <c r="A120" s="18">
        <v>540185</v>
      </c>
      <c r="B120" s="17" t="s">
        <v>1638</v>
      </c>
      <c r="C120" s="17" t="s">
        <v>1636</v>
      </c>
      <c r="D120" s="17" t="s">
        <v>1354</v>
      </c>
      <c r="E120" s="18">
        <v>5</v>
      </c>
      <c r="F120" s="48">
        <v>0</v>
      </c>
      <c r="G120" s="48">
        <v>14</v>
      </c>
      <c r="H120" s="48" t="s">
        <v>1135</v>
      </c>
      <c r="I120" s="48" t="s">
        <v>1125</v>
      </c>
      <c r="J120" s="48">
        <v>6</v>
      </c>
      <c r="K120" s="48">
        <v>7</v>
      </c>
      <c r="L120" s="48">
        <v>16</v>
      </c>
      <c r="M120" s="48" t="s">
        <v>1127</v>
      </c>
      <c r="N120" s="48"/>
      <c r="O120" s="60">
        <v>220</v>
      </c>
      <c r="Q120" s="81">
        <f t="shared" si="1"/>
        <v>0.63400000000000001</v>
      </c>
    </row>
    <row r="121" spans="1:17" ht="13.2">
      <c r="A121" s="18">
        <v>540210</v>
      </c>
      <c r="B121" s="17" t="s">
        <v>1675</v>
      </c>
      <c r="C121" s="17" t="s">
        <v>1673</v>
      </c>
      <c r="D121" s="17" t="s">
        <v>1354</v>
      </c>
      <c r="E121" s="18">
        <v>10</v>
      </c>
      <c r="F121" s="48">
        <v>0</v>
      </c>
      <c r="G121" s="48">
        <v>14</v>
      </c>
      <c r="H121" s="48" t="s">
        <v>1274</v>
      </c>
      <c r="I121" s="48"/>
      <c r="J121" s="48">
        <v>3</v>
      </c>
      <c r="K121" s="48">
        <v>2</v>
      </c>
      <c r="L121" s="48">
        <v>4</v>
      </c>
      <c r="M121" s="48" t="s">
        <v>648</v>
      </c>
      <c r="N121" s="48"/>
      <c r="O121" s="60">
        <v>113</v>
      </c>
      <c r="Q121" s="81">
        <f t="shared" si="1"/>
        <v>0.63400000000000001</v>
      </c>
    </row>
    <row r="122" spans="1:17" ht="13.2">
      <c r="A122" s="18">
        <v>540220</v>
      </c>
      <c r="B122" s="17" t="s">
        <v>1690</v>
      </c>
      <c r="C122" s="17" t="s">
        <v>1688</v>
      </c>
      <c r="D122" s="17" t="s">
        <v>1354</v>
      </c>
      <c r="E122" s="18">
        <v>1</v>
      </c>
      <c r="F122" s="48">
        <v>0</v>
      </c>
      <c r="G122" s="48">
        <v>14</v>
      </c>
      <c r="H122" s="48" t="s">
        <v>1329</v>
      </c>
      <c r="I122" s="48" t="s">
        <v>1334</v>
      </c>
      <c r="J122" s="48">
        <v>4</v>
      </c>
      <c r="K122" s="48">
        <v>1</v>
      </c>
      <c r="L122" s="48">
        <v>13</v>
      </c>
      <c r="M122" s="48" t="s">
        <v>1326</v>
      </c>
      <c r="N122" s="48"/>
      <c r="O122" s="60">
        <v>117</v>
      </c>
      <c r="Q122" s="81">
        <f t="shared" si="1"/>
        <v>0.63400000000000001</v>
      </c>
    </row>
    <row r="123" spans="1:17" ht="13.2">
      <c r="A123" s="18">
        <v>540082</v>
      </c>
      <c r="B123" s="17" t="s">
        <v>1476</v>
      </c>
      <c r="C123" s="17" t="s">
        <v>1464</v>
      </c>
      <c r="D123" s="17" t="s">
        <v>1354</v>
      </c>
      <c r="E123" s="18">
        <v>3</v>
      </c>
      <c r="F123" s="48">
        <v>0</v>
      </c>
      <c r="G123" s="48">
        <v>13</v>
      </c>
      <c r="H123" s="48" t="s">
        <v>520</v>
      </c>
      <c r="I123" s="48" t="s">
        <v>469</v>
      </c>
      <c r="J123" s="48">
        <v>0</v>
      </c>
      <c r="K123" s="48">
        <v>2</v>
      </c>
      <c r="L123" s="48">
        <v>5</v>
      </c>
      <c r="M123" s="48" t="s">
        <v>466</v>
      </c>
      <c r="N123" s="48"/>
      <c r="O123" s="60">
        <v>43</v>
      </c>
      <c r="Q123" s="81">
        <f t="shared" si="1"/>
        <v>0.623</v>
      </c>
    </row>
    <row r="124" spans="1:17" ht="13.2">
      <c r="A124" s="18">
        <v>540285</v>
      </c>
      <c r="B124" s="17" t="s">
        <v>1536</v>
      </c>
      <c r="C124" s="17" t="s">
        <v>1535</v>
      </c>
      <c r="D124" s="17" t="s">
        <v>1354</v>
      </c>
      <c r="E124" s="18">
        <v>1</v>
      </c>
      <c r="F124" s="48">
        <v>0</v>
      </c>
      <c r="G124" s="48">
        <v>13</v>
      </c>
      <c r="H124" s="48" t="s">
        <v>751</v>
      </c>
      <c r="I124" s="48"/>
      <c r="J124" s="48">
        <v>13</v>
      </c>
      <c r="K124" s="48">
        <v>3</v>
      </c>
      <c r="L124" s="48">
        <v>0</v>
      </c>
      <c r="M124" s="48" t="s">
        <v>753</v>
      </c>
      <c r="N124" s="48"/>
      <c r="O124" s="60">
        <v>2</v>
      </c>
      <c r="Q124" s="81">
        <f t="shared" si="1"/>
        <v>0.623</v>
      </c>
    </row>
    <row r="125" spans="1:17" ht="13.2">
      <c r="A125" s="18">
        <v>540170</v>
      </c>
      <c r="B125" s="17" t="s">
        <v>1612</v>
      </c>
      <c r="C125" s="17" t="s">
        <v>1613</v>
      </c>
      <c r="D125" s="17" t="s">
        <v>1354</v>
      </c>
      <c r="E125" s="18">
        <v>1</v>
      </c>
      <c r="F125" s="48">
        <v>0</v>
      </c>
      <c r="G125" s="48">
        <v>13</v>
      </c>
      <c r="H125" s="48" t="s">
        <v>1044</v>
      </c>
      <c r="I125" s="48" t="s">
        <v>1045</v>
      </c>
      <c r="J125" s="48">
        <v>10</v>
      </c>
      <c r="K125" s="48">
        <v>12</v>
      </c>
      <c r="L125" s="48">
        <v>9</v>
      </c>
      <c r="M125" s="48" t="s">
        <v>1047</v>
      </c>
      <c r="N125" s="48"/>
      <c r="O125" s="60">
        <v>25</v>
      </c>
      <c r="Q125" s="81">
        <f t="shared" si="1"/>
        <v>0.623</v>
      </c>
    </row>
    <row r="126" spans="1:17" ht="13.2">
      <c r="A126" s="21">
        <v>540085</v>
      </c>
      <c r="B126" s="20" t="s">
        <v>1481</v>
      </c>
      <c r="C126" s="20" t="s">
        <v>1480</v>
      </c>
      <c r="D126" s="20" t="s">
        <v>1352</v>
      </c>
      <c r="E126" s="21">
        <v>7</v>
      </c>
      <c r="F126" s="46">
        <v>0</v>
      </c>
      <c r="G126" s="46">
        <v>12</v>
      </c>
      <c r="H126" s="46" t="s">
        <v>546</v>
      </c>
      <c r="I126" s="46"/>
      <c r="J126" s="46">
        <v>8</v>
      </c>
      <c r="K126" s="46">
        <v>152</v>
      </c>
      <c r="L126" s="46">
        <v>43</v>
      </c>
      <c r="M126" s="46" t="s">
        <v>107</v>
      </c>
      <c r="N126" s="46"/>
      <c r="O126" s="61">
        <v>689</v>
      </c>
      <c r="Q126" s="81">
        <f t="shared" si="1"/>
        <v>0.60799999999999998</v>
      </c>
    </row>
    <row r="127" spans="1:17" ht="13.2">
      <c r="A127" s="18">
        <v>540103</v>
      </c>
      <c r="B127" s="17" t="s">
        <v>1500</v>
      </c>
      <c r="C127" s="17" t="s">
        <v>1495</v>
      </c>
      <c r="D127" s="17" t="s">
        <v>1354</v>
      </c>
      <c r="E127" s="18">
        <v>6</v>
      </c>
      <c r="F127" s="48">
        <v>0</v>
      </c>
      <c r="G127" s="48">
        <v>12</v>
      </c>
      <c r="H127" s="48" t="s">
        <v>611</v>
      </c>
      <c r="I127" s="48" t="s">
        <v>626</v>
      </c>
      <c r="J127" s="48">
        <v>1</v>
      </c>
      <c r="K127" s="48">
        <v>5</v>
      </c>
      <c r="L127" s="48">
        <v>19</v>
      </c>
      <c r="M127" s="48" t="s">
        <v>608</v>
      </c>
      <c r="N127" s="48"/>
      <c r="O127" s="60">
        <v>199</v>
      </c>
      <c r="Q127" s="81">
        <f t="shared" si="1"/>
        <v>0.60799999999999998</v>
      </c>
    </row>
    <row r="128" spans="1:17" ht="13.2">
      <c r="A128" s="18">
        <v>540128</v>
      </c>
      <c r="B128" s="17" t="s">
        <v>1540</v>
      </c>
      <c r="C128" s="17" t="s">
        <v>1535</v>
      </c>
      <c r="D128" s="17" t="s">
        <v>1354</v>
      </c>
      <c r="E128" s="18">
        <v>1</v>
      </c>
      <c r="F128" s="48">
        <v>0</v>
      </c>
      <c r="G128" s="48">
        <v>12</v>
      </c>
      <c r="H128" s="48" t="s">
        <v>775</v>
      </c>
      <c r="I128" s="48" t="s">
        <v>776</v>
      </c>
      <c r="J128" s="48">
        <v>0</v>
      </c>
      <c r="K128" s="48">
        <v>44</v>
      </c>
      <c r="L128" s="48">
        <v>41</v>
      </c>
      <c r="M128" s="48" t="s">
        <v>753</v>
      </c>
      <c r="N128" s="48"/>
      <c r="O128" s="60">
        <v>241</v>
      </c>
      <c r="Q128" s="81">
        <f t="shared" si="1"/>
        <v>0.60799999999999998</v>
      </c>
    </row>
    <row r="129" spans="1:17" ht="13.2">
      <c r="A129" s="18">
        <v>540184</v>
      </c>
      <c r="B129" s="17" t="s">
        <v>1635</v>
      </c>
      <c r="C129" s="17" t="s">
        <v>1636</v>
      </c>
      <c r="D129" s="17" t="s">
        <v>1354</v>
      </c>
      <c r="E129" s="18">
        <v>5</v>
      </c>
      <c r="F129" s="48">
        <v>0</v>
      </c>
      <c r="G129" s="48">
        <v>12</v>
      </c>
      <c r="H129" s="48" t="s">
        <v>1124</v>
      </c>
      <c r="I129" s="48" t="s">
        <v>1125</v>
      </c>
      <c r="J129" s="48">
        <v>6</v>
      </c>
      <c r="K129" s="48">
        <v>6</v>
      </c>
      <c r="L129" s="48">
        <v>4</v>
      </c>
      <c r="M129" s="48" t="s">
        <v>1127</v>
      </c>
      <c r="N129" s="48"/>
      <c r="O129" s="60">
        <v>29</v>
      </c>
      <c r="Q129" s="81">
        <f t="shared" si="1"/>
        <v>0.60799999999999998</v>
      </c>
    </row>
    <row r="130" spans="1:17" ht="13.2">
      <c r="A130" s="21">
        <v>540009</v>
      </c>
      <c r="B130" s="20" t="s">
        <v>1367</v>
      </c>
      <c r="C130" s="20" t="s">
        <v>1368</v>
      </c>
      <c r="D130" s="20" t="s">
        <v>1352</v>
      </c>
      <c r="E130" s="21">
        <v>7</v>
      </c>
      <c r="F130" s="46">
        <v>2</v>
      </c>
      <c r="G130" s="46">
        <v>11</v>
      </c>
      <c r="H130" s="46" t="s">
        <v>102</v>
      </c>
      <c r="I130" s="46" t="s">
        <v>103</v>
      </c>
      <c r="J130" s="46">
        <v>4</v>
      </c>
      <c r="K130" s="46">
        <v>57</v>
      </c>
      <c r="L130" s="46">
        <v>42</v>
      </c>
      <c r="M130" s="46" t="s">
        <v>107</v>
      </c>
      <c r="N130" s="46"/>
      <c r="O130" s="61">
        <v>735</v>
      </c>
      <c r="Q130" s="81">
        <f t="shared" si="1"/>
        <v>0.58899999999999997</v>
      </c>
    </row>
    <row r="131" spans="1:17" ht="13.2">
      <c r="A131" s="21">
        <v>540022</v>
      </c>
      <c r="B131" s="20" t="s">
        <v>1394</v>
      </c>
      <c r="C131" s="20" t="s">
        <v>1393</v>
      </c>
      <c r="D131" s="20" t="s">
        <v>1352</v>
      </c>
      <c r="E131" s="21">
        <v>3</v>
      </c>
      <c r="F131" s="46">
        <v>0</v>
      </c>
      <c r="G131" s="46">
        <v>11</v>
      </c>
      <c r="H131" s="46" t="s">
        <v>186</v>
      </c>
      <c r="I131" s="46" t="s">
        <v>187</v>
      </c>
      <c r="J131" s="46">
        <v>9</v>
      </c>
      <c r="K131" s="46">
        <v>67</v>
      </c>
      <c r="L131" s="46">
        <v>54</v>
      </c>
      <c r="M131" s="46" t="s">
        <v>192</v>
      </c>
      <c r="N131" s="46"/>
      <c r="O131" s="61">
        <v>984</v>
      </c>
      <c r="Q131" s="81">
        <f t="shared" si="1"/>
        <v>0.58899999999999997</v>
      </c>
    </row>
    <row r="132" spans="1:17" ht="13.2">
      <c r="A132" s="18">
        <v>540242</v>
      </c>
      <c r="B132" s="17" t="s">
        <v>1448</v>
      </c>
      <c r="C132" s="17" t="s">
        <v>1441</v>
      </c>
      <c r="D132" s="17" t="s">
        <v>1354</v>
      </c>
      <c r="E132" s="18">
        <v>6</v>
      </c>
      <c r="F132" s="48">
        <v>0</v>
      </c>
      <c r="G132" s="48">
        <v>11</v>
      </c>
      <c r="H132" s="48"/>
      <c r="I132" s="48" t="s">
        <v>406</v>
      </c>
      <c r="J132" s="48">
        <v>9</v>
      </c>
      <c r="K132" s="48">
        <v>5</v>
      </c>
      <c r="L132" s="48">
        <v>8</v>
      </c>
      <c r="M132" s="48" t="s">
        <v>374</v>
      </c>
      <c r="N132" s="48"/>
      <c r="O132" s="60">
        <v>151</v>
      </c>
      <c r="Q132" s="81">
        <f t="shared" si="1"/>
        <v>0.58899999999999997</v>
      </c>
    </row>
    <row r="133" spans="1:17" ht="13.2">
      <c r="A133" s="18">
        <v>540205</v>
      </c>
      <c r="B133" s="38" t="s">
        <v>1669</v>
      </c>
      <c r="C133" s="17" t="s">
        <v>1668</v>
      </c>
      <c r="D133" s="17" t="s">
        <v>1354</v>
      </c>
      <c r="E133" s="18">
        <v>4</v>
      </c>
      <c r="F133" s="48">
        <v>0</v>
      </c>
      <c r="G133" s="48">
        <v>11</v>
      </c>
      <c r="H133" s="48" t="s">
        <v>116</v>
      </c>
      <c r="I133" s="48"/>
      <c r="J133" s="48">
        <v>0</v>
      </c>
      <c r="K133" s="48">
        <v>0</v>
      </c>
      <c r="L133" s="48">
        <v>1</v>
      </c>
      <c r="M133" s="48" t="s">
        <v>1252</v>
      </c>
      <c r="N133" s="48"/>
      <c r="O133" s="60">
        <v>21</v>
      </c>
      <c r="Q133" s="81">
        <f t="shared" si="1"/>
        <v>0.58899999999999997</v>
      </c>
    </row>
    <row r="134" spans="1:17" ht="13.2">
      <c r="A134" s="18">
        <v>540219</v>
      </c>
      <c r="B134" s="17" t="s">
        <v>1689</v>
      </c>
      <c r="C134" s="17" t="s">
        <v>1688</v>
      </c>
      <c r="D134" s="17" t="s">
        <v>1354</v>
      </c>
      <c r="E134" s="18">
        <v>1</v>
      </c>
      <c r="F134" s="48">
        <v>0</v>
      </c>
      <c r="G134" s="48">
        <v>11</v>
      </c>
      <c r="H134" s="48" t="s">
        <v>1329</v>
      </c>
      <c r="I134" s="48" t="s">
        <v>1330</v>
      </c>
      <c r="J134" s="48">
        <v>0</v>
      </c>
      <c r="K134" s="48">
        <v>2</v>
      </c>
      <c r="L134" s="48">
        <v>31</v>
      </c>
      <c r="M134" s="48" t="s">
        <v>1326</v>
      </c>
      <c r="N134" s="48"/>
      <c r="O134" s="60">
        <v>318</v>
      </c>
      <c r="Q134" s="81">
        <f t="shared" ref="Q134:Q197" si="2">IFERROR(_xlfn.PERCENTRANK.INC(G$6:G$289,G134),"-9999")</f>
        <v>0.58899999999999997</v>
      </c>
    </row>
    <row r="135" spans="1:17" ht="13.2">
      <c r="A135" s="21">
        <v>540001</v>
      </c>
      <c r="B135" s="20" t="s">
        <v>1350</v>
      </c>
      <c r="C135" s="20" t="s">
        <v>1351</v>
      </c>
      <c r="D135" s="20" t="s">
        <v>1352</v>
      </c>
      <c r="E135" s="21">
        <v>7</v>
      </c>
      <c r="F135" s="46">
        <v>0</v>
      </c>
      <c r="G135" s="46">
        <v>10</v>
      </c>
      <c r="H135" s="46" t="s">
        <v>20</v>
      </c>
      <c r="I135" s="46" t="s">
        <v>21</v>
      </c>
      <c r="J135" s="46">
        <v>5</v>
      </c>
      <c r="K135" s="46">
        <v>25</v>
      </c>
      <c r="L135" s="46">
        <v>19</v>
      </c>
      <c r="M135" s="46" t="s">
        <v>26</v>
      </c>
      <c r="N135" s="46"/>
      <c r="O135" s="61">
        <v>403</v>
      </c>
      <c r="Q135" s="81">
        <f t="shared" si="2"/>
        <v>0.57399999999999995</v>
      </c>
    </row>
    <row r="136" spans="1:17" ht="13.2">
      <c r="A136" s="21">
        <v>540011</v>
      </c>
      <c r="B136" s="20" t="s">
        <v>1376</v>
      </c>
      <c r="C136" s="20" t="s">
        <v>1374</v>
      </c>
      <c r="D136" s="20" t="s">
        <v>1352</v>
      </c>
      <c r="E136" s="21">
        <v>11</v>
      </c>
      <c r="F136" s="46">
        <v>0</v>
      </c>
      <c r="G136" s="46">
        <v>10</v>
      </c>
      <c r="H136" s="46" t="s">
        <v>129</v>
      </c>
      <c r="I136" s="46" t="s">
        <v>130</v>
      </c>
      <c r="J136" s="46">
        <v>2</v>
      </c>
      <c r="K136" s="46">
        <v>6</v>
      </c>
      <c r="L136" s="46">
        <v>12</v>
      </c>
      <c r="M136" s="46" t="s">
        <v>107</v>
      </c>
      <c r="N136" s="46"/>
      <c r="O136" s="61">
        <v>164</v>
      </c>
      <c r="Q136" s="81">
        <f t="shared" si="2"/>
        <v>0.57399999999999995</v>
      </c>
    </row>
    <row r="137" spans="1:17" ht="13.2">
      <c r="A137" s="21">
        <v>540038</v>
      </c>
      <c r="B137" s="20" t="s">
        <v>1416</v>
      </c>
      <c r="C137" s="20" t="s">
        <v>1415</v>
      </c>
      <c r="D137" s="20" t="s">
        <v>1352</v>
      </c>
      <c r="E137" s="21">
        <v>8</v>
      </c>
      <c r="F137" s="46">
        <v>0</v>
      </c>
      <c r="G137" s="46">
        <v>10</v>
      </c>
      <c r="H137" s="46"/>
      <c r="I137" s="46" t="s">
        <v>275</v>
      </c>
      <c r="J137" s="46">
        <v>4</v>
      </c>
      <c r="K137" s="46">
        <v>38</v>
      </c>
      <c r="L137" s="46">
        <v>39</v>
      </c>
      <c r="M137" s="46" t="s">
        <v>272</v>
      </c>
      <c r="N137" s="46"/>
      <c r="O137" s="61">
        <v>272</v>
      </c>
      <c r="Q137" s="81">
        <f t="shared" si="2"/>
        <v>0.57399999999999995</v>
      </c>
    </row>
    <row r="138" spans="1:17" ht="13.2">
      <c r="A138" s="18">
        <v>540250</v>
      </c>
      <c r="B138" s="17" t="s">
        <v>1521</v>
      </c>
      <c r="C138" s="17" t="s">
        <v>1516</v>
      </c>
      <c r="D138" s="17" t="s">
        <v>1354</v>
      </c>
      <c r="E138" s="18">
        <v>2</v>
      </c>
      <c r="F138" s="48">
        <v>0</v>
      </c>
      <c r="G138" s="48">
        <v>10</v>
      </c>
      <c r="H138" s="48" t="s">
        <v>687</v>
      </c>
      <c r="I138" s="48" t="s">
        <v>704</v>
      </c>
      <c r="J138" s="48">
        <v>7</v>
      </c>
      <c r="K138" s="48">
        <v>2</v>
      </c>
      <c r="L138" s="48">
        <v>4</v>
      </c>
      <c r="M138" s="48" t="s">
        <v>680</v>
      </c>
      <c r="N138" s="48"/>
      <c r="O138" s="60">
        <v>79</v>
      </c>
      <c r="Q138" s="81">
        <f t="shared" si="2"/>
        <v>0.57399999999999995</v>
      </c>
    </row>
    <row r="139" spans="1:17" ht="13.2">
      <c r="A139" s="18">
        <v>540037</v>
      </c>
      <c r="B139" s="17" t="s">
        <v>1413</v>
      </c>
      <c r="C139" s="17" t="s">
        <v>1411</v>
      </c>
      <c r="D139" s="17" t="s">
        <v>1354</v>
      </c>
      <c r="E139" s="18">
        <v>7</v>
      </c>
      <c r="F139" s="48">
        <v>0</v>
      </c>
      <c r="G139" s="48">
        <v>9</v>
      </c>
      <c r="H139" s="48"/>
      <c r="I139" s="48" t="s">
        <v>103</v>
      </c>
      <c r="J139" s="48">
        <v>2</v>
      </c>
      <c r="K139" s="48">
        <v>2</v>
      </c>
      <c r="L139" s="48">
        <v>1</v>
      </c>
      <c r="M139" s="48" t="s">
        <v>259</v>
      </c>
      <c r="N139" s="48"/>
      <c r="O139" s="60">
        <v>21</v>
      </c>
      <c r="Q139" s="81">
        <f t="shared" si="2"/>
        <v>0.55100000000000005</v>
      </c>
    </row>
    <row r="140" spans="1:17" ht="13.2">
      <c r="A140" s="18">
        <v>540044</v>
      </c>
      <c r="B140" s="17" t="s">
        <v>1427</v>
      </c>
      <c r="C140" s="17" t="s">
        <v>1419</v>
      </c>
      <c r="D140" s="17" t="s">
        <v>1354</v>
      </c>
      <c r="E140" s="18">
        <v>4</v>
      </c>
      <c r="F140" s="48">
        <v>0</v>
      </c>
      <c r="G140" s="48">
        <v>9</v>
      </c>
      <c r="H140" s="48" t="s">
        <v>315</v>
      </c>
      <c r="I140" s="48" t="s">
        <v>316</v>
      </c>
      <c r="J140" s="48">
        <v>4</v>
      </c>
      <c r="K140" s="48">
        <v>2</v>
      </c>
      <c r="L140" s="48">
        <v>3</v>
      </c>
      <c r="M140" s="48" t="s">
        <v>288</v>
      </c>
      <c r="N140" s="48"/>
      <c r="O140" s="60">
        <v>56</v>
      </c>
      <c r="Q140" s="81">
        <f t="shared" si="2"/>
        <v>0.55100000000000005</v>
      </c>
    </row>
    <row r="141" spans="1:17" ht="13.2">
      <c r="A141" s="18">
        <v>540058</v>
      </c>
      <c r="B141" s="17" t="s">
        <v>1446</v>
      </c>
      <c r="C141" s="17" t="s">
        <v>1441</v>
      </c>
      <c r="D141" s="17" t="s">
        <v>1354</v>
      </c>
      <c r="E141" s="18">
        <v>6</v>
      </c>
      <c r="F141" s="48">
        <v>0</v>
      </c>
      <c r="G141" s="48">
        <v>9</v>
      </c>
      <c r="H141" s="48" t="s">
        <v>397</v>
      </c>
      <c r="I141" s="48" t="s">
        <v>398</v>
      </c>
      <c r="J141" s="48">
        <v>1</v>
      </c>
      <c r="K141" s="48">
        <v>1</v>
      </c>
      <c r="L141" s="48">
        <v>3</v>
      </c>
      <c r="M141" s="48" t="s">
        <v>374</v>
      </c>
      <c r="N141" s="48"/>
      <c r="O141" s="60">
        <v>49</v>
      </c>
      <c r="Q141" s="81">
        <f t="shared" si="2"/>
        <v>0.55100000000000005</v>
      </c>
    </row>
    <row r="142" spans="1:17" ht="13.2">
      <c r="A142" s="18">
        <v>540060</v>
      </c>
      <c r="B142" s="17" t="s">
        <v>1449</v>
      </c>
      <c r="C142" s="17" t="s">
        <v>1441</v>
      </c>
      <c r="D142" s="17" t="s">
        <v>1354</v>
      </c>
      <c r="E142" s="18">
        <v>6</v>
      </c>
      <c r="F142" s="48">
        <v>0</v>
      </c>
      <c r="G142" s="48">
        <v>9</v>
      </c>
      <c r="H142" s="48" t="s">
        <v>377</v>
      </c>
      <c r="I142" s="48" t="s">
        <v>397</v>
      </c>
      <c r="J142" s="48">
        <v>0</v>
      </c>
      <c r="K142" s="48">
        <v>1</v>
      </c>
      <c r="L142" s="48">
        <v>4</v>
      </c>
      <c r="M142" s="48" t="s">
        <v>374</v>
      </c>
      <c r="N142" s="48"/>
      <c r="O142" s="60">
        <v>84</v>
      </c>
      <c r="Q142" s="81">
        <f t="shared" si="2"/>
        <v>0.55100000000000005</v>
      </c>
    </row>
    <row r="143" spans="1:17" ht="13.2">
      <c r="A143" s="21">
        <v>540224</v>
      </c>
      <c r="B143" s="20" t="s">
        <v>1634</v>
      </c>
      <c r="C143" s="20" t="s">
        <v>1628</v>
      </c>
      <c r="D143" s="20" t="s">
        <v>1352</v>
      </c>
      <c r="E143" s="21">
        <v>5</v>
      </c>
      <c r="F143" s="46">
        <v>0</v>
      </c>
      <c r="G143" s="46">
        <v>9</v>
      </c>
      <c r="H143" s="46" t="s">
        <v>1119</v>
      </c>
      <c r="I143" s="46" t="s">
        <v>1104</v>
      </c>
      <c r="J143" s="46">
        <v>0</v>
      </c>
      <c r="K143" s="46">
        <v>14</v>
      </c>
      <c r="L143" s="46">
        <v>22</v>
      </c>
      <c r="M143" s="46" t="s">
        <v>1006</v>
      </c>
      <c r="N143" s="46"/>
      <c r="O143" s="61">
        <v>395</v>
      </c>
      <c r="Q143" s="81">
        <f t="shared" si="2"/>
        <v>0.55100000000000005</v>
      </c>
    </row>
    <row r="144" spans="1:17" ht="13.2">
      <c r="A144" s="18">
        <v>540187</v>
      </c>
      <c r="B144" s="17" t="s">
        <v>1639</v>
      </c>
      <c r="C144" s="17" t="s">
        <v>1640</v>
      </c>
      <c r="D144" s="17" t="s">
        <v>1354</v>
      </c>
      <c r="E144" s="18">
        <v>1</v>
      </c>
      <c r="F144" s="48">
        <v>0</v>
      </c>
      <c r="G144" s="48">
        <v>9</v>
      </c>
      <c r="H144" s="48" t="s">
        <v>1140</v>
      </c>
      <c r="I144" s="48" t="s">
        <v>1141</v>
      </c>
      <c r="J144" s="48">
        <v>3</v>
      </c>
      <c r="K144" s="48">
        <v>5</v>
      </c>
      <c r="L144" s="48">
        <v>8</v>
      </c>
      <c r="M144" s="48" t="s">
        <v>1143</v>
      </c>
      <c r="N144" s="48"/>
      <c r="O144" s="60">
        <v>39</v>
      </c>
      <c r="Q144" s="81">
        <f t="shared" si="2"/>
        <v>0.55100000000000005</v>
      </c>
    </row>
    <row r="145" spans="1:17" ht="13.2">
      <c r="A145" s="18">
        <v>545535</v>
      </c>
      <c r="B145" s="17" t="s">
        <v>1489</v>
      </c>
      <c r="C145" s="17" t="s">
        <v>1488</v>
      </c>
      <c r="D145" s="17" t="s">
        <v>1354</v>
      </c>
      <c r="E145" s="18">
        <v>2</v>
      </c>
      <c r="F145" s="48">
        <v>0</v>
      </c>
      <c r="G145" s="48">
        <v>8</v>
      </c>
      <c r="H145" s="48" t="s">
        <v>587</v>
      </c>
      <c r="I145" s="48" t="s">
        <v>588</v>
      </c>
      <c r="J145" s="48">
        <v>4</v>
      </c>
      <c r="K145" s="48">
        <v>2</v>
      </c>
      <c r="L145" s="48">
        <v>6</v>
      </c>
      <c r="M145" s="48" t="s">
        <v>466</v>
      </c>
      <c r="N145" s="48"/>
      <c r="O145" s="60">
        <v>4</v>
      </c>
      <c r="Q145" s="81">
        <f t="shared" si="2"/>
        <v>0.53900000000000003</v>
      </c>
    </row>
    <row r="146" spans="1:17" ht="13.2">
      <c r="A146" s="21">
        <v>540225</v>
      </c>
      <c r="B146" s="20" t="s">
        <v>1585</v>
      </c>
      <c r="C146" s="20" t="s">
        <v>1584</v>
      </c>
      <c r="D146" s="20" t="s">
        <v>1352</v>
      </c>
      <c r="E146" s="21">
        <v>5</v>
      </c>
      <c r="F146" s="46">
        <v>0</v>
      </c>
      <c r="G146" s="46">
        <v>8</v>
      </c>
      <c r="H146" s="46"/>
      <c r="I146" s="46" t="s">
        <v>935</v>
      </c>
      <c r="J146" s="46">
        <v>0</v>
      </c>
      <c r="K146" s="46">
        <v>11</v>
      </c>
      <c r="L146" s="46">
        <v>18</v>
      </c>
      <c r="M146" s="46" t="s">
        <v>937</v>
      </c>
      <c r="N146" s="46"/>
      <c r="O146" s="61">
        <v>279</v>
      </c>
      <c r="Q146" s="81">
        <f t="shared" si="2"/>
        <v>0.53900000000000003</v>
      </c>
    </row>
    <row r="147" spans="1:17" ht="13.2">
      <c r="A147" s="18">
        <v>540167</v>
      </c>
      <c r="B147" s="17" t="s">
        <v>1608</v>
      </c>
      <c r="C147" s="17" t="s">
        <v>1605</v>
      </c>
      <c r="D147" s="17" t="s">
        <v>1354</v>
      </c>
      <c r="E147" s="18">
        <v>3</v>
      </c>
      <c r="F147" s="48">
        <v>0</v>
      </c>
      <c r="G147" s="48">
        <v>8</v>
      </c>
      <c r="H147" s="48"/>
      <c r="I147" s="48" t="s">
        <v>1016</v>
      </c>
      <c r="J147" s="48">
        <v>8</v>
      </c>
      <c r="K147" s="48">
        <v>26</v>
      </c>
      <c r="L147" s="48">
        <v>6</v>
      </c>
      <c r="M147" s="48" t="s">
        <v>1006</v>
      </c>
      <c r="N147" s="48"/>
      <c r="O147" s="60">
        <v>41</v>
      </c>
      <c r="Q147" s="81">
        <f t="shared" si="2"/>
        <v>0.53900000000000003</v>
      </c>
    </row>
    <row r="148" spans="1:17" ht="13.2">
      <c r="A148" s="18">
        <v>540238</v>
      </c>
      <c r="B148" s="17" t="s">
        <v>1365</v>
      </c>
      <c r="C148" s="17" t="s">
        <v>1362</v>
      </c>
      <c r="D148" s="17" t="s">
        <v>1354</v>
      </c>
      <c r="E148" s="18">
        <v>3</v>
      </c>
      <c r="F148" s="48">
        <v>0</v>
      </c>
      <c r="G148" s="48">
        <v>7</v>
      </c>
      <c r="H148" s="48"/>
      <c r="I148" s="48" t="s">
        <v>89</v>
      </c>
      <c r="J148" s="48">
        <v>0</v>
      </c>
      <c r="K148" s="48">
        <v>3</v>
      </c>
      <c r="L148" s="48">
        <v>7</v>
      </c>
      <c r="M148" s="48" t="s">
        <v>77</v>
      </c>
      <c r="N148" s="48"/>
      <c r="O148" s="60">
        <v>77</v>
      </c>
      <c r="Q148" s="81">
        <f t="shared" si="2"/>
        <v>0.505</v>
      </c>
    </row>
    <row r="149" spans="1:17" ht="13.2">
      <c r="A149" s="21">
        <v>540024</v>
      </c>
      <c r="B149" s="20" t="s">
        <v>1395</v>
      </c>
      <c r="C149" s="20" t="s">
        <v>1396</v>
      </c>
      <c r="D149" s="20" t="s">
        <v>1352</v>
      </c>
      <c r="E149" s="21">
        <v>6</v>
      </c>
      <c r="F149" s="46">
        <v>0</v>
      </c>
      <c r="G149" s="46">
        <v>7</v>
      </c>
      <c r="H149" s="46" t="s">
        <v>201</v>
      </c>
      <c r="I149" s="46" t="s">
        <v>202</v>
      </c>
      <c r="J149" s="46">
        <v>4</v>
      </c>
      <c r="K149" s="46">
        <v>57</v>
      </c>
      <c r="L149" s="46">
        <v>34</v>
      </c>
      <c r="M149" s="46" t="s">
        <v>205</v>
      </c>
      <c r="N149" s="46"/>
      <c r="O149" s="61">
        <v>748</v>
      </c>
      <c r="Q149" s="81">
        <f t="shared" si="2"/>
        <v>0.505</v>
      </c>
    </row>
    <row r="150" spans="1:17" ht="13.2">
      <c r="A150" s="18">
        <v>540032</v>
      </c>
      <c r="B150" s="17" t="s">
        <v>1407</v>
      </c>
      <c r="C150" s="17" t="s">
        <v>1399</v>
      </c>
      <c r="D150" s="17" t="s">
        <v>1354</v>
      </c>
      <c r="E150" s="18">
        <v>4</v>
      </c>
      <c r="F150" s="48">
        <v>0</v>
      </c>
      <c r="G150" s="48">
        <v>7</v>
      </c>
      <c r="H150" s="48" t="s">
        <v>240</v>
      </c>
      <c r="I150" s="48" t="s">
        <v>213</v>
      </c>
      <c r="J150" s="48">
        <v>4</v>
      </c>
      <c r="K150" s="48">
        <v>4</v>
      </c>
      <c r="L150" s="48">
        <v>0</v>
      </c>
      <c r="M150" s="48" t="s">
        <v>215</v>
      </c>
      <c r="N150" s="48"/>
      <c r="O150" s="60">
        <v>39</v>
      </c>
      <c r="Q150" s="81">
        <f t="shared" si="2"/>
        <v>0.505</v>
      </c>
    </row>
    <row r="151" spans="1:17" ht="13.2">
      <c r="A151" s="18">
        <v>540046</v>
      </c>
      <c r="B151" s="17" t="s">
        <v>1429</v>
      </c>
      <c r="C151" s="17" t="s">
        <v>1430</v>
      </c>
      <c r="D151" s="17" t="s">
        <v>1354</v>
      </c>
      <c r="E151" s="18">
        <v>8</v>
      </c>
      <c r="F151" s="48">
        <v>0</v>
      </c>
      <c r="G151" s="48">
        <v>7</v>
      </c>
      <c r="H151" s="48" t="s">
        <v>327</v>
      </c>
      <c r="I151" s="48"/>
      <c r="J151" s="48">
        <v>4</v>
      </c>
      <c r="K151" s="48">
        <v>9</v>
      </c>
      <c r="L151" s="48">
        <v>2</v>
      </c>
      <c r="M151" s="48" t="s">
        <v>329</v>
      </c>
      <c r="N151" s="48"/>
      <c r="O151" s="60">
        <v>38</v>
      </c>
      <c r="Q151" s="81">
        <f t="shared" si="2"/>
        <v>0.505</v>
      </c>
    </row>
    <row r="152" spans="1:17" ht="13.2">
      <c r="A152" s="18">
        <v>540134</v>
      </c>
      <c r="B152" s="17" t="s">
        <v>1548</v>
      </c>
      <c r="C152" s="17" t="s">
        <v>1549</v>
      </c>
      <c r="D152" s="17" t="s">
        <v>1354</v>
      </c>
      <c r="E152" s="18">
        <v>2</v>
      </c>
      <c r="F152" s="48">
        <v>0</v>
      </c>
      <c r="G152" s="48">
        <v>7</v>
      </c>
      <c r="H152" s="48" t="s">
        <v>795</v>
      </c>
      <c r="I152" s="48" t="s">
        <v>796</v>
      </c>
      <c r="J152" s="48">
        <v>4</v>
      </c>
      <c r="K152" s="48">
        <v>6</v>
      </c>
      <c r="L152" s="48">
        <v>9</v>
      </c>
      <c r="M152" s="48" t="s">
        <v>374</v>
      </c>
      <c r="N152" s="48"/>
      <c r="O152" s="60">
        <v>126</v>
      </c>
      <c r="Q152" s="81">
        <f t="shared" si="2"/>
        <v>0.505</v>
      </c>
    </row>
    <row r="153" spans="1:17" ht="13.2">
      <c r="A153" s="18">
        <v>540274</v>
      </c>
      <c r="B153" s="17" t="s">
        <v>1561</v>
      </c>
      <c r="C153" s="17" t="s">
        <v>1556</v>
      </c>
      <c r="D153" s="17" t="s">
        <v>1354</v>
      </c>
      <c r="E153" s="18">
        <v>6</v>
      </c>
      <c r="F153" s="48">
        <v>0</v>
      </c>
      <c r="G153" s="48">
        <v>7</v>
      </c>
      <c r="H153" s="48"/>
      <c r="I153" s="48" t="s">
        <v>397</v>
      </c>
      <c r="J153" s="48">
        <v>6</v>
      </c>
      <c r="K153" s="48">
        <v>8</v>
      </c>
      <c r="L153" s="48">
        <v>6</v>
      </c>
      <c r="M153" s="48" t="s">
        <v>613</v>
      </c>
      <c r="N153" s="48"/>
      <c r="O153" s="60">
        <v>30</v>
      </c>
      <c r="Q153" s="81">
        <f t="shared" si="2"/>
        <v>0.505</v>
      </c>
    </row>
    <row r="154" spans="1:17" ht="13.2">
      <c r="A154" s="18">
        <v>540005</v>
      </c>
      <c r="B154" s="17" t="s">
        <v>1565</v>
      </c>
      <c r="C154" s="17" t="s">
        <v>1566</v>
      </c>
      <c r="D154" s="17" t="s">
        <v>1354</v>
      </c>
      <c r="E154" s="18">
        <v>9</v>
      </c>
      <c r="F154" s="48">
        <v>0</v>
      </c>
      <c r="G154" s="48">
        <v>7</v>
      </c>
      <c r="H154" s="48" t="s">
        <v>63</v>
      </c>
      <c r="I154" s="48" t="s">
        <v>872</v>
      </c>
      <c r="J154" s="48">
        <v>1</v>
      </c>
      <c r="K154" s="48">
        <v>12</v>
      </c>
      <c r="L154" s="48">
        <v>5</v>
      </c>
      <c r="M154" s="48" t="s">
        <v>648</v>
      </c>
      <c r="N154" s="48"/>
      <c r="O154" s="60">
        <v>130</v>
      </c>
      <c r="Q154" s="81">
        <f t="shared" si="2"/>
        <v>0.505</v>
      </c>
    </row>
    <row r="155" spans="1:17" ht="13.2">
      <c r="A155" s="21">
        <v>540146</v>
      </c>
      <c r="B155" s="20" t="s">
        <v>1569</v>
      </c>
      <c r="C155" s="20" t="s">
        <v>1570</v>
      </c>
      <c r="D155" s="20" t="s">
        <v>1352</v>
      </c>
      <c r="E155" s="21">
        <v>4</v>
      </c>
      <c r="F155" s="46">
        <v>0</v>
      </c>
      <c r="G155" s="46">
        <v>7</v>
      </c>
      <c r="H155" s="46" t="s">
        <v>884</v>
      </c>
      <c r="I155" s="46" t="s">
        <v>885</v>
      </c>
      <c r="J155" s="46">
        <v>3</v>
      </c>
      <c r="K155" s="46">
        <v>37</v>
      </c>
      <c r="L155" s="46">
        <v>39</v>
      </c>
      <c r="M155" s="46" t="s">
        <v>887</v>
      </c>
      <c r="N155" s="46"/>
      <c r="O155" s="61">
        <v>675</v>
      </c>
      <c r="Q155" s="81">
        <f t="shared" si="2"/>
        <v>0.505</v>
      </c>
    </row>
    <row r="156" spans="1:17" ht="13.2">
      <c r="A156" s="21">
        <v>540188</v>
      </c>
      <c r="B156" s="20" t="s">
        <v>1645</v>
      </c>
      <c r="C156" s="20" t="s">
        <v>1643</v>
      </c>
      <c r="D156" s="20" t="s">
        <v>1352</v>
      </c>
      <c r="E156" s="21">
        <v>6</v>
      </c>
      <c r="F156" s="46">
        <v>0</v>
      </c>
      <c r="G156" s="46">
        <v>7</v>
      </c>
      <c r="H156" s="46" t="s">
        <v>1162</v>
      </c>
      <c r="I156" s="46" t="s">
        <v>1152</v>
      </c>
      <c r="J156" s="46">
        <v>3</v>
      </c>
      <c r="K156" s="46">
        <v>13</v>
      </c>
      <c r="L156" s="46">
        <v>13</v>
      </c>
      <c r="M156" s="46" t="s">
        <v>1155</v>
      </c>
      <c r="N156" s="46"/>
      <c r="O156" s="61">
        <v>261</v>
      </c>
      <c r="Q156" s="81">
        <f t="shared" si="2"/>
        <v>0.505</v>
      </c>
    </row>
    <row r="157" spans="1:17" ht="13.2">
      <c r="A157" s="18">
        <v>540013</v>
      </c>
      <c r="B157" s="17" t="s">
        <v>1377</v>
      </c>
      <c r="C157" s="17" t="s">
        <v>1374</v>
      </c>
      <c r="D157" s="17" t="s">
        <v>1354</v>
      </c>
      <c r="E157" s="18">
        <v>11</v>
      </c>
      <c r="F157" s="48">
        <v>0</v>
      </c>
      <c r="G157" s="48">
        <v>6</v>
      </c>
      <c r="H157" s="48" t="s">
        <v>129</v>
      </c>
      <c r="I157" s="48" t="s">
        <v>134</v>
      </c>
      <c r="J157" s="48">
        <v>1</v>
      </c>
      <c r="K157" s="48">
        <v>4</v>
      </c>
      <c r="L157" s="48">
        <v>8</v>
      </c>
      <c r="M157" s="48" t="s">
        <v>107</v>
      </c>
      <c r="N157" s="48"/>
      <c r="O157" s="60">
        <v>82</v>
      </c>
      <c r="Q157" s="81">
        <f t="shared" si="2"/>
        <v>0.48199999999999998</v>
      </c>
    </row>
    <row r="158" spans="1:17" ht="13.2">
      <c r="A158" s="18">
        <v>540294</v>
      </c>
      <c r="B158" s="17" t="s">
        <v>1402</v>
      </c>
      <c r="C158" s="17" t="s">
        <v>1399</v>
      </c>
      <c r="D158" s="17" t="s">
        <v>1354</v>
      </c>
      <c r="E158" s="18">
        <v>4</v>
      </c>
      <c r="F158" s="48">
        <v>0</v>
      </c>
      <c r="G158" s="48">
        <v>6</v>
      </c>
      <c r="H158" s="48" t="s">
        <v>226</v>
      </c>
      <c r="I158" s="48" t="s">
        <v>227</v>
      </c>
      <c r="J158" s="48">
        <v>0</v>
      </c>
      <c r="K158" s="48">
        <v>3</v>
      </c>
      <c r="L158" s="48">
        <v>7</v>
      </c>
      <c r="M158" s="48" t="s">
        <v>215</v>
      </c>
      <c r="N158" s="48"/>
      <c r="O158" s="60">
        <v>41</v>
      </c>
      <c r="Q158" s="81">
        <f t="shared" si="2"/>
        <v>0.48199999999999998</v>
      </c>
    </row>
    <row r="159" spans="1:17" ht="13.2">
      <c r="A159" s="18">
        <v>540059</v>
      </c>
      <c r="B159" s="17" t="s">
        <v>1447</v>
      </c>
      <c r="C159" s="17" t="s">
        <v>1441</v>
      </c>
      <c r="D159" s="17" t="s">
        <v>1354</v>
      </c>
      <c r="E159" s="18">
        <v>6</v>
      </c>
      <c r="F159" s="48">
        <v>0</v>
      </c>
      <c r="G159" s="48">
        <v>6</v>
      </c>
      <c r="H159" s="48"/>
      <c r="I159" s="48" t="s">
        <v>402</v>
      </c>
      <c r="J159" s="48">
        <v>2</v>
      </c>
      <c r="K159" s="48">
        <v>5</v>
      </c>
      <c r="L159" s="48">
        <v>5</v>
      </c>
      <c r="M159" s="48" t="s">
        <v>374</v>
      </c>
      <c r="N159" s="48"/>
      <c r="O159" s="60">
        <v>69</v>
      </c>
      <c r="Q159" s="81">
        <f t="shared" si="2"/>
        <v>0.48199999999999998</v>
      </c>
    </row>
    <row r="160" spans="1:17" ht="13.2">
      <c r="A160" s="18">
        <v>540068</v>
      </c>
      <c r="B160" s="17" t="s">
        <v>1461</v>
      </c>
      <c r="C160" s="17" t="s">
        <v>1457</v>
      </c>
      <c r="D160" s="17" t="s">
        <v>1354</v>
      </c>
      <c r="E160" s="18">
        <v>9</v>
      </c>
      <c r="F160" s="48">
        <v>0</v>
      </c>
      <c r="G160" s="48">
        <v>6</v>
      </c>
      <c r="H160" s="48"/>
      <c r="I160" s="48" t="s">
        <v>454</v>
      </c>
      <c r="J160" s="48">
        <v>0</v>
      </c>
      <c r="K160" s="48">
        <v>15</v>
      </c>
      <c r="L160" s="48">
        <v>16</v>
      </c>
      <c r="M160" s="48" t="s">
        <v>441</v>
      </c>
      <c r="N160" s="48"/>
      <c r="O160" s="60">
        <v>80</v>
      </c>
      <c r="Q160" s="81">
        <f t="shared" si="2"/>
        <v>0.48199999999999998</v>
      </c>
    </row>
    <row r="161" spans="1:17" ht="13.2">
      <c r="A161" s="18">
        <v>540089</v>
      </c>
      <c r="B161" s="17" t="s">
        <v>1483</v>
      </c>
      <c r="C161" s="17" t="s">
        <v>1484</v>
      </c>
      <c r="D161" s="17" t="s">
        <v>1354</v>
      </c>
      <c r="E161" s="18">
        <v>2</v>
      </c>
      <c r="F161" s="48">
        <v>0</v>
      </c>
      <c r="G161" s="48">
        <v>6</v>
      </c>
      <c r="H161" s="48" t="s">
        <v>556</v>
      </c>
      <c r="I161" s="48" t="s">
        <v>557</v>
      </c>
      <c r="J161" s="48">
        <v>1</v>
      </c>
      <c r="K161" s="48">
        <v>8</v>
      </c>
      <c r="L161" s="48">
        <v>14</v>
      </c>
      <c r="M161" s="48" t="s">
        <v>559</v>
      </c>
      <c r="N161" s="48"/>
      <c r="O161" s="60">
        <v>115</v>
      </c>
      <c r="Q161" s="81">
        <f t="shared" si="2"/>
        <v>0.48199999999999998</v>
      </c>
    </row>
    <row r="162" spans="1:17" ht="13.2">
      <c r="A162" s="18">
        <v>540267</v>
      </c>
      <c r="B162" s="17" t="s">
        <v>1618</v>
      </c>
      <c r="C162" s="17" t="s">
        <v>1619</v>
      </c>
      <c r="D162" s="17" t="s">
        <v>1354</v>
      </c>
      <c r="E162" s="18">
        <v>7</v>
      </c>
      <c r="F162" s="48">
        <v>0</v>
      </c>
      <c r="G162" s="48">
        <v>6</v>
      </c>
      <c r="H162" s="48" t="s">
        <v>1068</v>
      </c>
      <c r="I162" s="48"/>
      <c r="J162" s="48">
        <v>6</v>
      </c>
      <c r="K162" s="48">
        <v>4</v>
      </c>
      <c r="L162" s="48">
        <v>2</v>
      </c>
      <c r="M162" s="48" t="s">
        <v>1069</v>
      </c>
      <c r="N162" s="48"/>
      <c r="O162" s="60">
        <v>30</v>
      </c>
      <c r="Q162" s="81">
        <f t="shared" si="2"/>
        <v>0.48199999999999998</v>
      </c>
    </row>
    <row r="163" spans="1:17" ht="13.2">
      <c r="A163" s="18">
        <v>540025</v>
      </c>
      <c r="B163" s="17" t="s">
        <v>1397</v>
      </c>
      <c r="C163" s="17" t="s">
        <v>1396</v>
      </c>
      <c r="D163" s="17" t="s">
        <v>1354</v>
      </c>
      <c r="E163" s="18">
        <v>6</v>
      </c>
      <c r="F163" s="48">
        <v>0</v>
      </c>
      <c r="G163" s="48">
        <v>5</v>
      </c>
      <c r="H163" s="48"/>
      <c r="I163" s="48"/>
      <c r="J163" s="48">
        <v>0</v>
      </c>
      <c r="K163" s="48">
        <v>4</v>
      </c>
      <c r="L163" s="48">
        <v>0</v>
      </c>
      <c r="M163" s="48" t="s">
        <v>205</v>
      </c>
      <c r="N163" s="48"/>
      <c r="O163" s="60">
        <v>20</v>
      </c>
      <c r="Q163" s="81">
        <f t="shared" si="2"/>
        <v>0.437</v>
      </c>
    </row>
    <row r="164" spans="1:17" ht="13.2">
      <c r="A164" s="21">
        <v>540051</v>
      </c>
      <c r="B164" s="20" t="s">
        <v>1436</v>
      </c>
      <c r="C164" s="20" t="s">
        <v>1437</v>
      </c>
      <c r="D164" s="20" t="s">
        <v>1352</v>
      </c>
      <c r="E164" s="21">
        <v>8</v>
      </c>
      <c r="F164" s="46">
        <v>0</v>
      </c>
      <c r="G164" s="46">
        <v>5</v>
      </c>
      <c r="H164" s="46"/>
      <c r="I164" s="46" t="s">
        <v>359</v>
      </c>
      <c r="J164" s="46">
        <v>1</v>
      </c>
      <c r="K164" s="46">
        <v>31</v>
      </c>
      <c r="L164" s="46">
        <v>40</v>
      </c>
      <c r="M164" s="46" t="s">
        <v>282</v>
      </c>
      <c r="N164" s="46"/>
      <c r="O164" s="61">
        <v>518</v>
      </c>
      <c r="Q164" s="81">
        <f t="shared" si="2"/>
        <v>0.437</v>
      </c>
    </row>
    <row r="165" spans="1:17" ht="13.2">
      <c r="A165" s="18">
        <v>540057</v>
      </c>
      <c r="B165" s="17" t="s">
        <v>1445</v>
      </c>
      <c r="C165" s="17" t="s">
        <v>1441</v>
      </c>
      <c r="D165" s="17" t="s">
        <v>1354</v>
      </c>
      <c r="E165" s="18">
        <v>6</v>
      </c>
      <c r="F165" s="48">
        <v>0</v>
      </c>
      <c r="G165" s="48">
        <v>5</v>
      </c>
      <c r="H165" s="48"/>
      <c r="I165" s="48" t="s">
        <v>393</v>
      </c>
      <c r="J165" s="48">
        <v>0</v>
      </c>
      <c r="K165" s="48">
        <v>18</v>
      </c>
      <c r="L165" s="48">
        <v>11</v>
      </c>
      <c r="M165" s="48" t="s">
        <v>374</v>
      </c>
      <c r="N165" s="48"/>
      <c r="O165" s="60">
        <v>71</v>
      </c>
      <c r="Q165" s="81">
        <f t="shared" si="2"/>
        <v>0.437</v>
      </c>
    </row>
    <row r="166" spans="1:17" ht="13.2">
      <c r="A166" s="18">
        <v>540241</v>
      </c>
      <c r="B166" s="17" t="s">
        <v>1454</v>
      </c>
      <c r="C166" s="17" t="s">
        <v>1453</v>
      </c>
      <c r="D166" s="17" t="s">
        <v>1354</v>
      </c>
      <c r="E166" s="18">
        <v>5</v>
      </c>
      <c r="F166" s="48">
        <v>0</v>
      </c>
      <c r="G166" s="48">
        <v>5</v>
      </c>
      <c r="H166" s="48" t="s">
        <v>430</v>
      </c>
      <c r="I166" s="48"/>
      <c r="J166" s="48">
        <v>0</v>
      </c>
      <c r="K166" s="48">
        <v>5</v>
      </c>
      <c r="L166" s="48">
        <v>15</v>
      </c>
      <c r="M166" s="48" t="s">
        <v>426</v>
      </c>
      <c r="N166" s="48"/>
      <c r="O166" s="60">
        <v>151</v>
      </c>
      <c r="Q166" s="81">
        <f t="shared" si="2"/>
        <v>0.437</v>
      </c>
    </row>
    <row r="167" spans="1:17" ht="13.2">
      <c r="A167" s="18">
        <v>540079</v>
      </c>
      <c r="B167" s="17" t="s">
        <v>1474</v>
      </c>
      <c r="C167" s="17" t="s">
        <v>1464</v>
      </c>
      <c r="D167" s="17" t="s">
        <v>1354</v>
      </c>
      <c r="E167" s="18">
        <v>3</v>
      </c>
      <c r="F167" s="48">
        <v>0</v>
      </c>
      <c r="G167" s="48">
        <v>5</v>
      </c>
      <c r="H167" s="48" t="s">
        <v>482</v>
      </c>
      <c r="I167" s="48" t="s">
        <v>516</v>
      </c>
      <c r="J167" s="48">
        <v>0</v>
      </c>
      <c r="K167" s="48">
        <v>1</v>
      </c>
      <c r="L167" s="48">
        <v>2</v>
      </c>
      <c r="M167" s="48" t="s">
        <v>466</v>
      </c>
      <c r="N167" s="48"/>
      <c r="O167" s="60">
        <v>95</v>
      </c>
      <c r="Q167" s="81">
        <f t="shared" si="2"/>
        <v>0.437</v>
      </c>
    </row>
    <row r="168" spans="1:17" ht="13.2">
      <c r="A168" s="18">
        <v>540101</v>
      </c>
      <c r="B168" s="17" t="s">
        <v>1498</v>
      </c>
      <c r="C168" s="17" t="s">
        <v>1495</v>
      </c>
      <c r="D168" s="17" t="s">
        <v>1354</v>
      </c>
      <c r="E168" s="18">
        <v>6</v>
      </c>
      <c r="F168" s="48">
        <v>0</v>
      </c>
      <c r="G168" s="48">
        <v>5</v>
      </c>
      <c r="H168" s="48" t="s">
        <v>430</v>
      </c>
      <c r="I168" s="48" t="s">
        <v>393</v>
      </c>
      <c r="J168" s="48">
        <v>0</v>
      </c>
      <c r="K168" s="48">
        <v>8</v>
      </c>
      <c r="L168" s="48">
        <v>2</v>
      </c>
      <c r="M168" s="48" t="s">
        <v>608</v>
      </c>
      <c r="N168" s="48"/>
      <c r="O168" s="60">
        <v>51</v>
      </c>
      <c r="Q168" s="81">
        <f t="shared" si="2"/>
        <v>0.437</v>
      </c>
    </row>
    <row r="169" spans="1:17" ht="13.2">
      <c r="A169" s="18">
        <v>540249</v>
      </c>
      <c r="B169" s="17" t="s">
        <v>1520</v>
      </c>
      <c r="C169" s="17" t="s">
        <v>1516</v>
      </c>
      <c r="D169" s="17" t="s">
        <v>1354</v>
      </c>
      <c r="E169" s="18">
        <v>2</v>
      </c>
      <c r="F169" s="48">
        <v>0</v>
      </c>
      <c r="G169" s="48">
        <v>5</v>
      </c>
      <c r="H169" s="48"/>
      <c r="I169" s="48" t="s">
        <v>700</v>
      </c>
      <c r="J169" s="48">
        <v>5</v>
      </c>
      <c r="K169" s="48">
        <v>7</v>
      </c>
      <c r="L169" s="48">
        <v>12</v>
      </c>
      <c r="M169" s="48" t="s">
        <v>680</v>
      </c>
      <c r="N169" s="48"/>
      <c r="O169" s="60">
        <v>81</v>
      </c>
      <c r="Q169" s="81">
        <f t="shared" si="2"/>
        <v>0.437</v>
      </c>
    </row>
    <row r="170" spans="1:17" ht="13.2">
      <c r="A170" s="18">
        <v>540127</v>
      </c>
      <c r="B170" s="17" t="s">
        <v>1539</v>
      </c>
      <c r="C170" s="17" t="s">
        <v>1535</v>
      </c>
      <c r="D170" s="17" t="s">
        <v>1354</v>
      </c>
      <c r="E170" s="18">
        <v>1</v>
      </c>
      <c r="F170" s="48">
        <v>0</v>
      </c>
      <c r="G170" s="48">
        <v>5</v>
      </c>
      <c r="H170" s="48" t="s">
        <v>751</v>
      </c>
      <c r="I170" s="48" t="s">
        <v>306</v>
      </c>
      <c r="J170" s="48">
        <v>3</v>
      </c>
      <c r="K170" s="48">
        <v>2</v>
      </c>
      <c r="L170" s="48">
        <v>1</v>
      </c>
      <c r="M170" s="48" t="s">
        <v>753</v>
      </c>
      <c r="N170" s="48"/>
      <c r="O170" s="60">
        <v>27</v>
      </c>
      <c r="Q170" s="81">
        <f t="shared" si="2"/>
        <v>0.437</v>
      </c>
    </row>
    <row r="171" spans="1:17" ht="13.2">
      <c r="A171" s="18">
        <v>540136</v>
      </c>
      <c r="B171" s="17" t="s">
        <v>1551</v>
      </c>
      <c r="C171" s="17" t="s">
        <v>1549</v>
      </c>
      <c r="D171" s="17" t="s">
        <v>1354</v>
      </c>
      <c r="E171" s="18">
        <v>2</v>
      </c>
      <c r="F171" s="48">
        <v>0</v>
      </c>
      <c r="G171" s="48">
        <v>5</v>
      </c>
      <c r="H171" s="48" t="s">
        <v>795</v>
      </c>
      <c r="I171" s="48" t="s">
        <v>805</v>
      </c>
      <c r="J171" s="48">
        <v>2</v>
      </c>
      <c r="K171" s="48">
        <v>1</v>
      </c>
      <c r="L171" s="48">
        <v>13</v>
      </c>
      <c r="M171" s="48" t="s">
        <v>807</v>
      </c>
      <c r="N171" s="48"/>
      <c r="O171" s="60">
        <v>80</v>
      </c>
      <c r="Q171" s="81">
        <f t="shared" si="2"/>
        <v>0.437</v>
      </c>
    </row>
    <row r="172" spans="1:17" ht="13.2">
      <c r="A172" s="18">
        <v>540272</v>
      </c>
      <c r="B172" s="17" t="s">
        <v>1557</v>
      </c>
      <c r="C172" s="17" t="s">
        <v>1556</v>
      </c>
      <c r="D172" s="17" t="s">
        <v>1354</v>
      </c>
      <c r="E172" s="18">
        <v>6</v>
      </c>
      <c r="F172" s="48">
        <v>0</v>
      </c>
      <c r="G172" s="48">
        <v>5</v>
      </c>
      <c r="H172" s="48"/>
      <c r="I172" s="48" t="s">
        <v>831</v>
      </c>
      <c r="J172" s="48">
        <v>0</v>
      </c>
      <c r="K172" s="48">
        <v>0</v>
      </c>
      <c r="L172" s="48">
        <v>4</v>
      </c>
      <c r="M172" s="48" t="s">
        <v>613</v>
      </c>
      <c r="N172" s="48"/>
      <c r="O172" s="60">
        <v>29</v>
      </c>
      <c r="Q172" s="81">
        <f t="shared" si="2"/>
        <v>0.437</v>
      </c>
    </row>
    <row r="173" spans="1:17" ht="13.2">
      <c r="A173" s="21">
        <v>540160</v>
      </c>
      <c r="B173" s="20" t="s">
        <v>1599</v>
      </c>
      <c r="C173" s="20" t="s">
        <v>1593</v>
      </c>
      <c r="D173" s="20" t="s">
        <v>1352</v>
      </c>
      <c r="E173" s="21">
        <v>6</v>
      </c>
      <c r="F173" s="46">
        <v>0</v>
      </c>
      <c r="G173" s="46">
        <v>5</v>
      </c>
      <c r="H173" s="46" t="s">
        <v>988</v>
      </c>
      <c r="I173" s="46"/>
      <c r="J173" s="46">
        <v>0</v>
      </c>
      <c r="K173" s="46">
        <v>40</v>
      </c>
      <c r="L173" s="46">
        <v>34</v>
      </c>
      <c r="M173" s="46" t="s">
        <v>973</v>
      </c>
      <c r="N173" s="46"/>
      <c r="O173" s="61">
        <v>502</v>
      </c>
      <c r="Q173" s="81">
        <f t="shared" si="2"/>
        <v>0.437</v>
      </c>
    </row>
    <row r="174" spans="1:17" ht="13.2">
      <c r="A174" s="18">
        <v>540202</v>
      </c>
      <c r="B174" s="17" t="s">
        <v>1663</v>
      </c>
      <c r="C174" s="17" t="s">
        <v>1387</v>
      </c>
      <c r="D174" s="17" t="s">
        <v>1354</v>
      </c>
      <c r="E174" s="18">
        <v>2</v>
      </c>
      <c r="F174" s="48">
        <v>0</v>
      </c>
      <c r="G174" s="48">
        <v>5</v>
      </c>
      <c r="H174" s="48" t="s">
        <v>1223</v>
      </c>
      <c r="I174" s="48" t="s">
        <v>1224</v>
      </c>
      <c r="J174" s="48">
        <v>0</v>
      </c>
      <c r="K174" s="48">
        <v>7</v>
      </c>
      <c r="L174" s="48">
        <v>2</v>
      </c>
      <c r="M174" s="48" t="s">
        <v>1220</v>
      </c>
      <c r="N174" s="48"/>
      <c r="O174" s="60">
        <v>83</v>
      </c>
      <c r="Q174" s="81">
        <f t="shared" si="2"/>
        <v>0.437</v>
      </c>
    </row>
    <row r="175" spans="1:17" ht="13.2">
      <c r="A175" s="18">
        <v>540092</v>
      </c>
      <c r="B175" s="17" t="s">
        <v>1487</v>
      </c>
      <c r="C175" s="17" t="s">
        <v>1488</v>
      </c>
      <c r="D175" s="17" t="s">
        <v>1354</v>
      </c>
      <c r="E175" s="18">
        <v>2</v>
      </c>
      <c r="F175" s="48">
        <v>0</v>
      </c>
      <c r="G175" s="48">
        <v>4</v>
      </c>
      <c r="H175" s="48" t="s">
        <v>573</v>
      </c>
      <c r="I175" s="48" t="s">
        <v>574</v>
      </c>
      <c r="J175" s="48">
        <v>2</v>
      </c>
      <c r="K175" s="48">
        <v>7</v>
      </c>
      <c r="L175" s="48">
        <v>3</v>
      </c>
      <c r="M175" s="48" t="s">
        <v>466</v>
      </c>
      <c r="N175" s="48"/>
      <c r="O175" s="60">
        <v>70</v>
      </c>
      <c r="Q175" s="81">
        <f t="shared" si="2"/>
        <v>0.39500000000000002</v>
      </c>
    </row>
    <row r="176" spans="1:17" ht="13.2">
      <c r="A176" s="18">
        <v>545539</v>
      </c>
      <c r="B176" s="17" t="s">
        <v>1493</v>
      </c>
      <c r="C176" s="17" t="s">
        <v>1488</v>
      </c>
      <c r="D176" s="17" t="s">
        <v>1354</v>
      </c>
      <c r="E176" s="18">
        <v>2</v>
      </c>
      <c r="F176" s="48">
        <v>0</v>
      </c>
      <c r="G176" s="48">
        <v>4</v>
      </c>
      <c r="H176" s="48" t="s">
        <v>587</v>
      </c>
      <c r="I176" s="48" t="s">
        <v>593</v>
      </c>
      <c r="J176" s="48">
        <v>4</v>
      </c>
      <c r="K176" s="48">
        <v>0</v>
      </c>
      <c r="L176" s="48">
        <v>1</v>
      </c>
      <c r="M176" s="48" t="s">
        <v>466</v>
      </c>
      <c r="N176" s="48"/>
      <c r="O176" s="60">
        <v>18</v>
      </c>
      <c r="Q176" s="81">
        <f t="shared" si="2"/>
        <v>0.39500000000000002</v>
      </c>
    </row>
    <row r="177" spans="1:17" ht="13.2">
      <c r="A177" s="18">
        <v>540287</v>
      </c>
      <c r="B177" s="17" t="s">
        <v>1509</v>
      </c>
      <c r="C177" s="17" t="s">
        <v>1508</v>
      </c>
      <c r="D177" s="17" t="s">
        <v>1354</v>
      </c>
      <c r="E177" s="18">
        <v>10</v>
      </c>
      <c r="F177" s="48">
        <v>0</v>
      </c>
      <c r="G177" s="48">
        <v>4</v>
      </c>
      <c r="H177" s="48" t="s">
        <v>651</v>
      </c>
      <c r="I177" s="48" t="s">
        <v>652</v>
      </c>
      <c r="J177" s="48">
        <v>2</v>
      </c>
      <c r="K177" s="48">
        <v>7</v>
      </c>
      <c r="L177" s="48">
        <v>4</v>
      </c>
      <c r="M177" s="48" t="s">
        <v>648</v>
      </c>
      <c r="N177" s="48"/>
      <c r="O177" s="60">
        <v>76</v>
      </c>
      <c r="Q177" s="81">
        <f t="shared" si="2"/>
        <v>0.39500000000000002</v>
      </c>
    </row>
    <row r="178" spans="1:17" ht="13.2">
      <c r="A178" s="18">
        <v>540125</v>
      </c>
      <c r="B178" s="17" t="s">
        <v>1537</v>
      </c>
      <c r="C178" s="17" t="s">
        <v>1535</v>
      </c>
      <c r="D178" s="17" t="s">
        <v>1354</v>
      </c>
      <c r="E178" s="18">
        <v>1</v>
      </c>
      <c r="F178" s="48">
        <v>0</v>
      </c>
      <c r="G178" s="48">
        <v>4</v>
      </c>
      <c r="H178" s="48" t="s">
        <v>756</v>
      </c>
      <c r="I178" s="48" t="s">
        <v>757</v>
      </c>
      <c r="J178" s="48">
        <v>2</v>
      </c>
      <c r="K178" s="48">
        <v>0</v>
      </c>
      <c r="L178" s="48">
        <v>2</v>
      </c>
      <c r="M178" s="48" t="s">
        <v>753</v>
      </c>
      <c r="N178" s="48"/>
      <c r="O178" s="60">
        <v>46</v>
      </c>
      <c r="Q178" s="81">
        <f t="shared" si="2"/>
        <v>0.39500000000000002</v>
      </c>
    </row>
    <row r="179" spans="1:17" ht="13.2">
      <c r="A179" s="18">
        <v>540140</v>
      </c>
      <c r="B179" s="17" t="s">
        <v>1555</v>
      </c>
      <c r="C179" s="17" t="s">
        <v>1556</v>
      </c>
      <c r="D179" s="17" t="s">
        <v>1354</v>
      </c>
      <c r="E179" s="18">
        <v>6</v>
      </c>
      <c r="F179" s="48">
        <v>0</v>
      </c>
      <c r="G179" s="48">
        <v>4</v>
      </c>
      <c r="H179" s="48" t="s">
        <v>825</v>
      </c>
      <c r="I179" s="48" t="s">
        <v>826</v>
      </c>
      <c r="J179" s="48">
        <v>4</v>
      </c>
      <c r="K179" s="48">
        <v>0</v>
      </c>
      <c r="L179" s="48">
        <v>1</v>
      </c>
      <c r="M179" s="48" t="s">
        <v>828</v>
      </c>
      <c r="N179" s="48"/>
      <c r="O179" s="60">
        <v>15</v>
      </c>
      <c r="Q179" s="81">
        <f t="shared" si="2"/>
        <v>0.39500000000000002</v>
      </c>
    </row>
    <row r="180" spans="1:17" ht="13.2">
      <c r="A180" s="18">
        <v>540168</v>
      </c>
      <c r="B180" s="17" t="s">
        <v>1609</v>
      </c>
      <c r="C180" s="17" t="s">
        <v>1605</v>
      </c>
      <c r="D180" s="17" t="s">
        <v>1354</v>
      </c>
      <c r="E180" s="18">
        <v>3</v>
      </c>
      <c r="F180" s="48">
        <v>0</v>
      </c>
      <c r="G180" s="48">
        <v>4</v>
      </c>
      <c r="H180" s="48"/>
      <c r="I180" s="48" t="s">
        <v>1020</v>
      </c>
      <c r="J180" s="48">
        <v>0</v>
      </c>
      <c r="K180" s="48">
        <v>21</v>
      </c>
      <c r="L180" s="48">
        <v>9</v>
      </c>
      <c r="M180" s="48" t="s">
        <v>1006</v>
      </c>
      <c r="N180" s="48"/>
      <c r="O180" s="60">
        <v>70</v>
      </c>
      <c r="Q180" s="81">
        <f t="shared" si="2"/>
        <v>0.39500000000000002</v>
      </c>
    </row>
    <row r="181" spans="1:17" ht="13.2">
      <c r="A181" s="18">
        <v>540174</v>
      </c>
      <c r="B181" s="17" t="s">
        <v>1617</v>
      </c>
      <c r="C181" s="17" t="s">
        <v>1613</v>
      </c>
      <c r="D181" s="17" t="s">
        <v>1354</v>
      </c>
      <c r="E181" s="18">
        <v>1</v>
      </c>
      <c r="F181" s="48">
        <v>0</v>
      </c>
      <c r="G181" s="48">
        <v>4</v>
      </c>
      <c r="H181" s="48" t="s">
        <v>1044</v>
      </c>
      <c r="I181" s="48" t="s">
        <v>1052</v>
      </c>
      <c r="J181" s="48">
        <v>0</v>
      </c>
      <c r="K181" s="48">
        <v>6</v>
      </c>
      <c r="L181" s="48">
        <v>5</v>
      </c>
      <c r="M181" s="48" t="s">
        <v>259</v>
      </c>
      <c r="N181" s="48"/>
      <c r="O181" s="60">
        <v>13</v>
      </c>
      <c r="Q181" s="81">
        <f t="shared" si="2"/>
        <v>0.39500000000000002</v>
      </c>
    </row>
    <row r="182" spans="1:17" ht="13.2">
      <c r="A182" s="18">
        <v>540179</v>
      </c>
      <c r="B182" s="17" t="s">
        <v>1629</v>
      </c>
      <c r="C182" s="17" t="s">
        <v>1628</v>
      </c>
      <c r="D182" s="17" t="s">
        <v>1354</v>
      </c>
      <c r="E182" s="18">
        <v>5</v>
      </c>
      <c r="F182" s="48">
        <v>0</v>
      </c>
      <c r="G182" s="48">
        <v>4</v>
      </c>
      <c r="H182" s="48" t="s">
        <v>1104</v>
      </c>
      <c r="I182" s="48"/>
      <c r="J182" s="48">
        <v>0</v>
      </c>
      <c r="K182" s="48">
        <v>3</v>
      </c>
      <c r="L182" s="48">
        <v>2</v>
      </c>
      <c r="M182" s="48" t="s">
        <v>1006</v>
      </c>
      <c r="N182" s="48"/>
      <c r="O182" s="60">
        <v>43</v>
      </c>
      <c r="Q182" s="81">
        <f t="shared" si="2"/>
        <v>0.39500000000000002</v>
      </c>
    </row>
    <row r="183" spans="1:17" ht="13.2">
      <c r="A183" s="18">
        <v>540197</v>
      </c>
      <c r="B183" s="17" t="s">
        <v>1657</v>
      </c>
      <c r="C183" s="17" t="s">
        <v>1654</v>
      </c>
      <c r="D183" s="17" t="s">
        <v>1354</v>
      </c>
      <c r="E183" s="18">
        <v>5</v>
      </c>
      <c r="F183" s="48">
        <v>0</v>
      </c>
      <c r="G183" s="48">
        <v>4</v>
      </c>
      <c r="H183" s="48" t="s">
        <v>1197</v>
      </c>
      <c r="I183" s="48" t="s">
        <v>1193</v>
      </c>
      <c r="J183" s="48">
        <v>4</v>
      </c>
      <c r="K183" s="48">
        <v>5</v>
      </c>
      <c r="L183" s="48">
        <v>6</v>
      </c>
      <c r="M183" s="48" t="s">
        <v>1194</v>
      </c>
      <c r="N183" s="48"/>
      <c r="O183" s="60">
        <v>92</v>
      </c>
      <c r="Q183" s="81">
        <f t="shared" si="2"/>
        <v>0.39500000000000002</v>
      </c>
    </row>
    <row r="184" spans="1:17" ht="13.2">
      <c r="A184" s="18">
        <v>540232</v>
      </c>
      <c r="B184" s="17" t="s">
        <v>1662</v>
      </c>
      <c r="C184" s="17" t="s">
        <v>1387</v>
      </c>
      <c r="D184" s="17" t="s">
        <v>1354</v>
      </c>
      <c r="E184" s="18">
        <v>2</v>
      </c>
      <c r="F184" s="48">
        <v>0</v>
      </c>
      <c r="G184" s="48">
        <v>4</v>
      </c>
      <c r="H184" s="48" t="s">
        <v>1218</v>
      </c>
      <c r="I184" s="48"/>
      <c r="J184" s="48">
        <v>0</v>
      </c>
      <c r="K184" s="48">
        <v>4</v>
      </c>
      <c r="L184" s="48">
        <v>6</v>
      </c>
      <c r="M184" s="48" t="s">
        <v>1220</v>
      </c>
      <c r="N184" s="48"/>
      <c r="O184" s="60">
        <v>86</v>
      </c>
      <c r="Q184" s="81">
        <f t="shared" si="2"/>
        <v>0.39500000000000002</v>
      </c>
    </row>
    <row r="185" spans="1:17" ht="13.2">
      <c r="A185" s="18">
        <v>540256</v>
      </c>
      <c r="B185" s="17" t="s">
        <v>1672</v>
      </c>
      <c r="C185" s="17" t="s">
        <v>1673</v>
      </c>
      <c r="D185" s="17" t="s">
        <v>1354</v>
      </c>
      <c r="E185" s="18">
        <v>10</v>
      </c>
      <c r="F185" s="48">
        <v>0</v>
      </c>
      <c r="G185" s="48">
        <v>4</v>
      </c>
      <c r="H185" s="48" t="s">
        <v>430</v>
      </c>
      <c r="I185" s="48"/>
      <c r="J185" s="48">
        <v>0</v>
      </c>
      <c r="K185" s="48">
        <v>2</v>
      </c>
      <c r="L185" s="48">
        <v>5</v>
      </c>
      <c r="M185" s="48" t="s">
        <v>648</v>
      </c>
      <c r="N185" s="48"/>
      <c r="O185" s="60">
        <v>76</v>
      </c>
      <c r="Q185" s="81">
        <f t="shared" si="2"/>
        <v>0.39500000000000002</v>
      </c>
    </row>
    <row r="186" spans="1:17" ht="13.2">
      <c r="A186" s="18">
        <v>540229</v>
      </c>
      <c r="B186" s="17" t="s">
        <v>1366</v>
      </c>
      <c r="C186" s="17" t="s">
        <v>1362</v>
      </c>
      <c r="D186" s="17" t="s">
        <v>1354</v>
      </c>
      <c r="E186" s="18">
        <v>3</v>
      </c>
      <c r="F186" s="48">
        <v>0</v>
      </c>
      <c r="G186" s="48">
        <v>3</v>
      </c>
      <c r="H186" s="48"/>
      <c r="I186" s="48" t="s">
        <v>82</v>
      </c>
      <c r="J186" s="48">
        <v>0</v>
      </c>
      <c r="K186" s="48">
        <v>2</v>
      </c>
      <c r="L186" s="48">
        <v>6</v>
      </c>
      <c r="M186" s="48" t="s">
        <v>77</v>
      </c>
      <c r="N186" s="48"/>
      <c r="O186" s="60">
        <v>126</v>
      </c>
      <c r="Q186" s="81">
        <f t="shared" si="2"/>
        <v>0.35699999999999998</v>
      </c>
    </row>
    <row r="187" spans="1:17" ht="13.2">
      <c r="A187" s="18">
        <v>540083</v>
      </c>
      <c r="B187" s="17" t="s">
        <v>1478</v>
      </c>
      <c r="C187" s="17" t="s">
        <v>1464</v>
      </c>
      <c r="D187" s="17" t="s">
        <v>1354</v>
      </c>
      <c r="E187" s="18">
        <v>3</v>
      </c>
      <c r="F187" s="48">
        <v>0</v>
      </c>
      <c r="G187" s="48">
        <v>3</v>
      </c>
      <c r="H187" s="48" t="s">
        <v>531</v>
      </c>
      <c r="I187" s="48" t="s">
        <v>532</v>
      </c>
      <c r="J187" s="48">
        <v>3</v>
      </c>
      <c r="K187" s="48">
        <v>39</v>
      </c>
      <c r="L187" s="48">
        <v>33</v>
      </c>
      <c r="M187" s="48" t="s">
        <v>466</v>
      </c>
      <c r="N187" s="48"/>
      <c r="O187" s="60">
        <v>1059</v>
      </c>
      <c r="Q187" s="81">
        <f t="shared" si="2"/>
        <v>0.35699999999999998</v>
      </c>
    </row>
    <row r="188" spans="1:17" ht="13.2">
      <c r="A188" s="18">
        <v>540090</v>
      </c>
      <c r="B188" s="17" t="s">
        <v>1486</v>
      </c>
      <c r="C188" s="17" t="s">
        <v>1484</v>
      </c>
      <c r="D188" s="17" t="s">
        <v>1354</v>
      </c>
      <c r="E188" s="18">
        <v>2</v>
      </c>
      <c r="F188" s="48">
        <v>0</v>
      </c>
      <c r="G188" s="48">
        <v>3</v>
      </c>
      <c r="H188" s="48"/>
      <c r="I188" s="48" t="s">
        <v>568</v>
      </c>
      <c r="J188" s="48">
        <v>0</v>
      </c>
      <c r="K188" s="48">
        <v>3</v>
      </c>
      <c r="L188" s="48">
        <v>0</v>
      </c>
      <c r="M188" s="48" t="s">
        <v>559</v>
      </c>
      <c r="N188" s="48"/>
      <c r="O188" s="60">
        <v>44</v>
      </c>
      <c r="Q188" s="81">
        <f t="shared" si="2"/>
        <v>0.35699999999999998</v>
      </c>
    </row>
    <row r="189" spans="1:17" ht="13.2">
      <c r="A189" s="18">
        <v>545537</v>
      </c>
      <c r="B189" s="17" t="s">
        <v>1491</v>
      </c>
      <c r="C189" s="17" t="s">
        <v>1488</v>
      </c>
      <c r="D189" s="17" t="s">
        <v>1354</v>
      </c>
      <c r="E189" s="18">
        <v>2</v>
      </c>
      <c r="F189" s="48">
        <v>0</v>
      </c>
      <c r="G189" s="48">
        <v>3</v>
      </c>
      <c r="H189" s="48" t="s">
        <v>592</v>
      </c>
      <c r="I189" s="48" t="s">
        <v>593</v>
      </c>
      <c r="J189" s="48">
        <v>3</v>
      </c>
      <c r="K189" s="48">
        <v>6</v>
      </c>
      <c r="L189" s="48">
        <v>14</v>
      </c>
      <c r="M189" s="48" t="s">
        <v>466</v>
      </c>
      <c r="N189" s="48"/>
      <c r="O189" s="60">
        <v>164</v>
      </c>
      <c r="Q189" s="81">
        <f t="shared" si="2"/>
        <v>0.35699999999999998</v>
      </c>
    </row>
    <row r="190" spans="1:17" ht="13.2">
      <c r="A190" s="18">
        <v>540116</v>
      </c>
      <c r="B190" s="17" t="s">
        <v>1525</v>
      </c>
      <c r="C190" s="17" t="s">
        <v>1523</v>
      </c>
      <c r="D190" s="17" t="s">
        <v>1354</v>
      </c>
      <c r="E190" s="18">
        <v>1</v>
      </c>
      <c r="F190" s="48">
        <v>0</v>
      </c>
      <c r="G190" s="48">
        <v>3</v>
      </c>
      <c r="H190" s="48" t="s">
        <v>709</v>
      </c>
      <c r="I190" s="48" t="s">
        <v>717</v>
      </c>
      <c r="J190" s="48">
        <v>0</v>
      </c>
      <c r="K190" s="48">
        <v>1</v>
      </c>
      <c r="L190" s="48">
        <v>0</v>
      </c>
      <c r="M190" s="48" t="s">
        <v>172</v>
      </c>
      <c r="N190" s="48"/>
      <c r="O190" s="60">
        <v>58</v>
      </c>
      <c r="Q190" s="81">
        <f t="shared" si="2"/>
        <v>0.35699999999999998</v>
      </c>
    </row>
    <row r="191" spans="1:17" ht="13.2">
      <c r="A191" s="18">
        <v>540117</v>
      </c>
      <c r="B191" s="17" t="s">
        <v>1526</v>
      </c>
      <c r="C191" s="17" t="s">
        <v>1523</v>
      </c>
      <c r="D191" s="17" t="s">
        <v>1354</v>
      </c>
      <c r="E191" s="18">
        <v>1</v>
      </c>
      <c r="F191" s="48">
        <v>0</v>
      </c>
      <c r="G191" s="48">
        <v>3</v>
      </c>
      <c r="H191" s="48" t="s">
        <v>709</v>
      </c>
      <c r="I191" s="48"/>
      <c r="J191" s="48">
        <v>0</v>
      </c>
      <c r="K191" s="48">
        <v>4</v>
      </c>
      <c r="L191" s="48">
        <v>6</v>
      </c>
      <c r="M191" s="48" t="s">
        <v>172</v>
      </c>
      <c r="N191" s="48"/>
      <c r="O191" s="60">
        <v>278</v>
      </c>
      <c r="Q191" s="81">
        <f t="shared" si="2"/>
        <v>0.35699999999999998</v>
      </c>
    </row>
    <row r="192" spans="1:17" ht="13.2">
      <c r="A192" s="18">
        <v>540119</v>
      </c>
      <c r="B192" s="17" t="s">
        <v>1528</v>
      </c>
      <c r="C192" s="17" t="s">
        <v>1523</v>
      </c>
      <c r="D192" s="17" t="s">
        <v>1354</v>
      </c>
      <c r="E192" s="18">
        <v>1</v>
      </c>
      <c r="F192" s="48">
        <v>0</v>
      </c>
      <c r="G192" s="48">
        <v>3</v>
      </c>
      <c r="H192" s="48" t="s">
        <v>709</v>
      </c>
      <c r="I192" s="48" t="s">
        <v>728</v>
      </c>
      <c r="J192" s="48">
        <v>0</v>
      </c>
      <c r="K192" s="48">
        <v>0</v>
      </c>
      <c r="L192" s="48">
        <v>1</v>
      </c>
      <c r="M192" s="48" t="s">
        <v>172</v>
      </c>
      <c r="N192" s="48"/>
      <c r="O192" s="60">
        <v>90</v>
      </c>
      <c r="Q192" s="81">
        <f t="shared" si="2"/>
        <v>0.35699999999999998</v>
      </c>
    </row>
    <row r="193" spans="1:17" ht="13.2">
      <c r="A193" s="18">
        <v>540253</v>
      </c>
      <c r="B193" s="17" t="s">
        <v>1583</v>
      </c>
      <c r="C193" s="17" t="s">
        <v>1584</v>
      </c>
      <c r="D193" s="17" t="s">
        <v>1354</v>
      </c>
      <c r="E193" s="18">
        <v>5</v>
      </c>
      <c r="F193" s="48">
        <v>0</v>
      </c>
      <c r="G193" s="48">
        <v>3</v>
      </c>
      <c r="H193" s="48" t="s">
        <v>935</v>
      </c>
      <c r="I193" s="48"/>
      <c r="J193" s="48">
        <v>0</v>
      </c>
      <c r="K193" s="48">
        <v>9</v>
      </c>
      <c r="L193" s="48">
        <v>0</v>
      </c>
      <c r="M193" s="48" t="s">
        <v>937</v>
      </c>
      <c r="N193" s="48"/>
      <c r="O193" s="60">
        <v>17</v>
      </c>
      <c r="Q193" s="81">
        <f t="shared" si="2"/>
        <v>0.35699999999999998</v>
      </c>
    </row>
    <row r="194" spans="1:17" ht="13.2">
      <c r="A194" s="18">
        <v>540182</v>
      </c>
      <c r="B194" s="17" t="s">
        <v>1632</v>
      </c>
      <c r="C194" s="17" t="s">
        <v>1628</v>
      </c>
      <c r="D194" s="17" t="s">
        <v>1354</v>
      </c>
      <c r="E194" s="18">
        <v>5</v>
      </c>
      <c r="F194" s="48">
        <v>0</v>
      </c>
      <c r="G194" s="48">
        <v>3</v>
      </c>
      <c r="H194" s="48" t="s">
        <v>1104</v>
      </c>
      <c r="I194" s="48"/>
      <c r="J194" s="48">
        <v>0</v>
      </c>
      <c r="K194" s="48">
        <v>5</v>
      </c>
      <c r="L194" s="48">
        <v>11</v>
      </c>
      <c r="M194" s="48" t="s">
        <v>1006</v>
      </c>
      <c r="N194" s="48"/>
      <c r="O194" s="60">
        <v>33</v>
      </c>
      <c r="Q194" s="81">
        <f t="shared" si="2"/>
        <v>0.35699999999999998</v>
      </c>
    </row>
    <row r="195" spans="1:17" ht="13.2">
      <c r="A195" s="18">
        <v>540258</v>
      </c>
      <c r="B195" s="17" t="s">
        <v>1676</v>
      </c>
      <c r="C195" s="17" t="s">
        <v>1673</v>
      </c>
      <c r="D195" s="17" t="s">
        <v>1354</v>
      </c>
      <c r="E195" s="18">
        <v>10</v>
      </c>
      <c r="F195" s="48">
        <v>0</v>
      </c>
      <c r="G195" s="48">
        <v>3</v>
      </c>
      <c r="H195" s="48" t="s">
        <v>1278</v>
      </c>
      <c r="I195" s="48"/>
      <c r="J195" s="48">
        <v>3</v>
      </c>
      <c r="K195" s="48">
        <v>0</v>
      </c>
      <c r="L195" s="48">
        <v>1</v>
      </c>
      <c r="M195" s="48" t="s">
        <v>648</v>
      </c>
      <c r="N195" s="48"/>
      <c r="O195" s="60">
        <v>38</v>
      </c>
      <c r="Q195" s="81">
        <f t="shared" si="2"/>
        <v>0.35699999999999998</v>
      </c>
    </row>
    <row r="196" spans="1:17" ht="13.2">
      <c r="A196" s="18">
        <v>540010</v>
      </c>
      <c r="B196" s="17" t="s">
        <v>1369</v>
      </c>
      <c r="C196" s="17" t="s">
        <v>1368</v>
      </c>
      <c r="D196" s="17" t="s">
        <v>1354</v>
      </c>
      <c r="E196" s="18">
        <v>7</v>
      </c>
      <c r="F196" s="48">
        <v>0</v>
      </c>
      <c r="G196" s="48">
        <v>2</v>
      </c>
      <c r="H196" s="48"/>
      <c r="I196" s="48" t="s">
        <v>103</v>
      </c>
      <c r="J196" s="48">
        <v>0</v>
      </c>
      <c r="K196" s="48">
        <v>3</v>
      </c>
      <c r="L196" s="48">
        <v>1</v>
      </c>
      <c r="M196" s="48" t="s">
        <v>107</v>
      </c>
      <c r="N196" s="48"/>
      <c r="O196" s="60">
        <v>20</v>
      </c>
      <c r="Q196" s="81">
        <f t="shared" si="2"/>
        <v>0.30399999999999999</v>
      </c>
    </row>
    <row r="197" spans="1:17" ht="13.2">
      <c r="A197" s="18">
        <v>540012</v>
      </c>
      <c r="B197" s="17" t="s">
        <v>1375</v>
      </c>
      <c r="C197" s="17" t="s">
        <v>1374</v>
      </c>
      <c r="D197" s="17" t="s">
        <v>1354</v>
      </c>
      <c r="E197" s="18">
        <v>11</v>
      </c>
      <c r="F197" s="48">
        <v>0</v>
      </c>
      <c r="G197" s="48">
        <v>2</v>
      </c>
      <c r="H197" s="48" t="s">
        <v>125</v>
      </c>
      <c r="I197" s="48"/>
      <c r="J197" s="48">
        <v>0</v>
      </c>
      <c r="K197" s="48">
        <v>0</v>
      </c>
      <c r="L197" s="48">
        <v>2</v>
      </c>
      <c r="M197" s="48" t="s">
        <v>107</v>
      </c>
      <c r="N197" s="48"/>
      <c r="O197" s="60">
        <v>5</v>
      </c>
      <c r="Q197" s="81">
        <f t="shared" si="2"/>
        <v>0.30399999999999999</v>
      </c>
    </row>
    <row r="198" spans="1:17" ht="13.2">
      <c r="A198" s="18">
        <v>540045</v>
      </c>
      <c r="B198" s="38" t="s">
        <v>1428</v>
      </c>
      <c r="C198" s="17" t="s">
        <v>1419</v>
      </c>
      <c r="D198" s="17" t="s">
        <v>1354</v>
      </c>
      <c r="E198" s="18">
        <v>4</v>
      </c>
      <c r="F198" s="48">
        <v>0</v>
      </c>
      <c r="G198" s="48">
        <v>2</v>
      </c>
      <c r="H198" s="48" t="s">
        <v>320</v>
      </c>
      <c r="I198" s="48" t="s">
        <v>321</v>
      </c>
      <c r="J198" s="48">
        <v>2</v>
      </c>
      <c r="K198" s="48">
        <v>42</v>
      </c>
      <c r="L198" s="48">
        <v>53</v>
      </c>
      <c r="M198" s="48" t="s">
        <v>288</v>
      </c>
      <c r="N198" s="48"/>
      <c r="O198" s="60">
        <v>302</v>
      </c>
      <c r="Q198" s="81">
        <f t="shared" ref="Q198:Q261" si="3">IFERROR(_xlfn.PERCENTRANK.INC(G$6:G$289,G198),"-9999")</f>
        <v>0.30399999999999999</v>
      </c>
    </row>
    <row r="199" spans="1:17" ht="13.2">
      <c r="A199" s="18">
        <v>540055</v>
      </c>
      <c r="B199" s="17" t="s">
        <v>1442</v>
      </c>
      <c r="C199" s="17" t="s">
        <v>1441</v>
      </c>
      <c r="D199" s="17" t="s">
        <v>1354</v>
      </c>
      <c r="E199" s="18">
        <v>6</v>
      </c>
      <c r="F199" s="48">
        <v>0</v>
      </c>
      <c r="G199" s="48">
        <v>2</v>
      </c>
      <c r="H199" s="48" t="s">
        <v>377</v>
      </c>
      <c r="I199" s="48" t="s">
        <v>378</v>
      </c>
      <c r="J199" s="48">
        <v>2</v>
      </c>
      <c r="K199" s="48">
        <v>23</v>
      </c>
      <c r="L199" s="48">
        <v>26</v>
      </c>
      <c r="M199" s="48" t="s">
        <v>374</v>
      </c>
      <c r="N199" s="48"/>
      <c r="O199" s="60">
        <v>156</v>
      </c>
      <c r="Q199" s="81">
        <f t="shared" si="3"/>
        <v>0.30399999999999999</v>
      </c>
    </row>
    <row r="200" spans="1:17" ht="13.2">
      <c r="A200" s="18">
        <v>540061</v>
      </c>
      <c r="B200" s="17" t="s">
        <v>1450</v>
      </c>
      <c r="C200" s="17" t="s">
        <v>1441</v>
      </c>
      <c r="D200" s="17" t="s">
        <v>1354</v>
      </c>
      <c r="E200" s="18">
        <v>6</v>
      </c>
      <c r="F200" s="48">
        <v>0</v>
      </c>
      <c r="G200" s="48">
        <v>2</v>
      </c>
      <c r="H200" s="48"/>
      <c r="I200" s="48" t="s">
        <v>413</v>
      </c>
      <c r="J200" s="48">
        <v>2</v>
      </c>
      <c r="K200" s="48">
        <v>5</v>
      </c>
      <c r="L200" s="48">
        <v>1</v>
      </c>
      <c r="M200" s="48" t="s">
        <v>374</v>
      </c>
      <c r="N200" s="48"/>
      <c r="O200" s="60">
        <v>22</v>
      </c>
      <c r="Q200" s="81">
        <f t="shared" si="3"/>
        <v>0.30399999999999999</v>
      </c>
    </row>
    <row r="201" spans="1:17" ht="13.2">
      <c r="A201" s="18">
        <v>540067</v>
      </c>
      <c r="B201" s="17" t="s">
        <v>1459</v>
      </c>
      <c r="C201" s="17" t="s">
        <v>1457</v>
      </c>
      <c r="D201" s="17" t="s">
        <v>1354</v>
      </c>
      <c r="E201" s="18">
        <v>9</v>
      </c>
      <c r="F201" s="48">
        <v>0</v>
      </c>
      <c r="G201" s="48">
        <v>2</v>
      </c>
      <c r="H201" s="48"/>
      <c r="I201" s="48" t="s">
        <v>444</v>
      </c>
      <c r="J201" s="48">
        <v>0</v>
      </c>
      <c r="K201" s="48">
        <v>6</v>
      </c>
      <c r="L201" s="48">
        <v>3</v>
      </c>
      <c r="M201" s="48" t="s">
        <v>441</v>
      </c>
      <c r="N201" s="48"/>
      <c r="O201" s="60">
        <v>31</v>
      </c>
      <c r="Q201" s="81">
        <f t="shared" si="3"/>
        <v>0.30399999999999999</v>
      </c>
    </row>
    <row r="202" spans="1:17" ht="13.2">
      <c r="A202" s="18">
        <v>540074</v>
      </c>
      <c r="B202" s="17" t="s">
        <v>1467</v>
      </c>
      <c r="C202" s="17" t="s">
        <v>1464</v>
      </c>
      <c r="D202" s="17" t="s">
        <v>1354</v>
      </c>
      <c r="E202" s="18">
        <v>3</v>
      </c>
      <c r="F202" s="48">
        <v>0</v>
      </c>
      <c r="G202" s="48">
        <v>2</v>
      </c>
      <c r="H202" s="48" t="s">
        <v>482</v>
      </c>
      <c r="I202" s="48" t="s">
        <v>483</v>
      </c>
      <c r="J202" s="48">
        <v>2</v>
      </c>
      <c r="K202" s="48">
        <v>10</v>
      </c>
      <c r="L202" s="48">
        <v>13</v>
      </c>
      <c r="M202" s="48" t="s">
        <v>466</v>
      </c>
      <c r="N202" s="48"/>
      <c r="O202" s="60">
        <v>272</v>
      </c>
      <c r="Q202" s="81">
        <f t="shared" si="3"/>
        <v>0.30399999999999999</v>
      </c>
    </row>
    <row r="203" spans="1:17" ht="13.2">
      <c r="A203" s="18">
        <v>540115</v>
      </c>
      <c r="B203" s="17" t="s">
        <v>1522</v>
      </c>
      <c r="C203" s="17" t="s">
        <v>1523</v>
      </c>
      <c r="D203" s="17" t="s">
        <v>1354</v>
      </c>
      <c r="E203" s="18">
        <v>1</v>
      </c>
      <c r="F203" s="48">
        <v>0</v>
      </c>
      <c r="G203" s="48">
        <v>2</v>
      </c>
      <c r="H203" s="48" t="s">
        <v>709</v>
      </c>
      <c r="I203" s="48" t="s">
        <v>710</v>
      </c>
      <c r="J203" s="48">
        <v>0</v>
      </c>
      <c r="K203" s="48">
        <v>0</v>
      </c>
      <c r="L203" s="48">
        <v>1</v>
      </c>
      <c r="M203" s="48" t="s">
        <v>172</v>
      </c>
      <c r="N203" s="48"/>
      <c r="O203" s="60">
        <v>51</v>
      </c>
      <c r="Q203" s="81">
        <f t="shared" si="3"/>
        <v>0.30399999999999999</v>
      </c>
    </row>
    <row r="204" spans="1:17" ht="13.2">
      <c r="A204" s="18">
        <v>540118</v>
      </c>
      <c r="B204" s="17" t="s">
        <v>1527</v>
      </c>
      <c r="C204" s="17" t="s">
        <v>1523</v>
      </c>
      <c r="D204" s="17" t="s">
        <v>1354</v>
      </c>
      <c r="E204" s="18">
        <v>1</v>
      </c>
      <c r="F204" s="48">
        <v>0</v>
      </c>
      <c r="G204" s="48">
        <v>2</v>
      </c>
      <c r="H204" s="48" t="s">
        <v>709</v>
      </c>
      <c r="I204" s="48" t="s">
        <v>724</v>
      </c>
      <c r="J204" s="48">
        <v>0</v>
      </c>
      <c r="K204" s="48">
        <v>0</v>
      </c>
      <c r="L204" s="48">
        <v>7</v>
      </c>
      <c r="M204" s="48" t="s">
        <v>172</v>
      </c>
      <c r="N204" s="48"/>
      <c r="O204" s="60">
        <v>73</v>
      </c>
      <c r="Q204" s="81">
        <f t="shared" si="3"/>
        <v>0.30399999999999999</v>
      </c>
    </row>
    <row r="205" spans="1:17" ht="13.2">
      <c r="A205" s="21">
        <v>540278</v>
      </c>
      <c r="B205" s="20" t="s">
        <v>1562</v>
      </c>
      <c r="C205" s="20" t="s">
        <v>1420</v>
      </c>
      <c r="D205" s="20" t="s">
        <v>1352</v>
      </c>
      <c r="E205" s="21">
        <v>1</v>
      </c>
      <c r="F205" s="46">
        <v>0</v>
      </c>
      <c r="G205" s="46">
        <v>2</v>
      </c>
      <c r="H205" s="46" t="s">
        <v>857</v>
      </c>
      <c r="I205" s="46" t="s">
        <v>858</v>
      </c>
      <c r="J205" s="46">
        <v>2</v>
      </c>
      <c r="K205" s="46">
        <v>22</v>
      </c>
      <c r="L205" s="46">
        <v>17</v>
      </c>
      <c r="M205" s="46" t="s">
        <v>860</v>
      </c>
      <c r="N205" s="46"/>
      <c r="O205" s="61">
        <v>435</v>
      </c>
      <c r="Q205" s="81">
        <f t="shared" si="3"/>
        <v>0.30399999999999999</v>
      </c>
    </row>
    <row r="206" spans="1:17" ht="13.2">
      <c r="A206" s="18">
        <v>540148</v>
      </c>
      <c r="B206" s="17" t="s">
        <v>1572</v>
      </c>
      <c r="C206" s="17" t="s">
        <v>1570</v>
      </c>
      <c r="D206" s="17" t="s">
        <v>1354</v>
      </c>
      <c r="E206" s="18">
        <v>4</v>
      </c>
      <c r="F206" s="48">
        <v>0</v>
      </c>
      <c r="G206" s="48">
        <v>2</v>
      </c>
      <c r="H206" s="48" t="s">
        <v>895</v>
      </c>
      <c r="I206" s="48"/>
      <c r="J206" s="48">
        <v>2</v>
      </c>
      <c r="K206" s="48">
        <v>8</v>
      </c>
      <c r="L206" s="48">
        <v>2</v>
      </c>
      <c r="M206" s="48" t="s">
        <v>896</v>
      </c>
      <c r="N206" s="48"/>
      <c r="O206" s="60">
        <v>36</v>
      </c>
      <c r="Q206" s="81">
        <f t="shared" si="3"/>
        <v>0.30399999999999999</v>
      </c>
    </row>
    <row r="207" spans="1:17" ht="13.2">
      <c r="A207" s="18">
        <v>540266</v>
      </c>
      <c r="B207" s="17" t="s">
        <v>1623</v>
      </c>
      <c r="C207" s="17" t="s">
        <v>1619</v>
      </c>
      <c r="D207" s="17" t="s">
        <v>1354</v>
      </c>
      <c r="E207" s="18">
        <v>7</v>
      </c>
      <c r="F207" s="48">
        <v>0</v>
      </c>
      <c r="G207" s="48">
        <v>2</v>
      </c>
      <c r="H207" s="48" t="s">
        <v>1068</v>
      </c>
      <c r="I207" s="48"/>
      <c r="J207" s="48">
        <v>2</v>
      </c>
      <c r="K207" s="48">
        <v>0</v>
      </c>
      <c r="L207" s="48">
        <v>1</v>
      </c>
      <c r="M207" s="48" t="s">
        <v>1069</v>
      </c>
      <c r="N207" s="48"/>
      <c r="O207" s="60">
        <v>41</v>
      </c>
      <c r="Q207" s="81">
        <f t="shared" si="3"/>
        <v>0.30399999999999999</v>
      </c>
    </row>
    <row r="208" spans="1:17" ht="13.2">
      <c r="A208" s="21">
        <v>540277</v>
      </c>
      <c r="B208" s="20" t="s">
        <v>1658</v>
      </c>
      <c r="C208" s="20" t="s">
        <v>1654</v>
      </c>
      <c r="D208" s="20" t="s">
        <v>1352</v>
      </c>
      <c r="E208" s="21">
        <v>5</v>
      </c>
      <c r="F208" s="46">
        <v>0</v>
      </c>
      <c r="G208" s="46">
        <v>2</v>
      </c>
      <c r="H208" s="46" t="s">
        <v>1204</v>
      </c>
      <c r="I208" s="46" t="s">
        <v>943</v>
      </c>
      <c r="J208" s="46">
        <v>2</v>
      </c>
      <c r="K208" s="46">
        <v>40</v>
      </c>
      <c r="L208" s="46">
        <v>22</v>
      </c>
      <c r="M208" s="46" t="s">
        <v>1194</v>
      </c>
      <c r="N208" s="46"/>
      <c r="O208" s="61">
        <v>672</v>
      </c>
      <c r="Q208" s="81">
        <f t="shared" si="3"/>
        <v>0.30399999999999999</v>
      </c>
    </row>
    <row r="209" spans="1:17" ht="13.2">
      <c r="A209" s="18">
        <v>540231</v>
      </c>
      <c r="B209" s="17" t="s">
        <v>1665</v>
      </c>
      <c r="C209" s="17" t="s">
        <v>1387</v>
      </c>
      <c r="D209" s="17" t="s">
        <v>1354</v>
      </c>
      <c r="E209" s="18">
        <v>2</v>
      </c>
      <c r="F209" s="48">
        <v>0</v>
      </c>
      <c r="G209" s="48">
        <v>2</v>
      </c>
      <c r="H209" s="48" t="s">
        <v>1223</v>
      </c>
      <c r="I209" s="48" t="s">
        <v>805</v>
      </c>
      <c r="J209" s="48">
        <v>0</v>
      </c>
      <c r="K209" s="48">
        <v>19</v>
      </c>
      <c r="L209" s="48">
        <v>16</v>
      </c>
      <c r="M209" s="48" t="s">
        <v>1237</v>
      </c>
      <c r="N209" s="48"/>
      <c r="O209" s="60">
        <v>217</v>
      </c>
      <c r="Q209" s="81">
        <f t="shared" si="3"/>
        <v>0.30399999999999999</v>
      </c>
    </row>
    <row r="210" spans="1:17" ht="13.2">
      <c r="A210" s="18">
        <v>540054</v>
      </c>
      <c r="B210" s="17" t="s">
        <v>1440</v>
      </c>
      <c r="C210" s="17" t="s">
        <v>1441</v>
      </c>
      <c r="D210" s="17" t="s">
        <v>1354</v>
      </c>
      <c r="E210" s="18">
        <v>6</v>
      </c>
      <c r="F210" s="48">
        <v>0</v>
      </c>
      <c r="G210" s="48">
        <v>1</v>
      </c>
      <c r="H210" s="48" t="s">
        <v>371</v>
      </c>
      <c r="I210" s="48" t="s">
        <v>372</v>
      </c>
      <c r="J210" s="48">
        <v>0</v>
      </c>
      <c r="K210" s="48">
        <v>0</v>
      </c>
      <c r="L210" s="48">
        <v>1</v>
      </c>
      <c r="M210" s="48" t="s">
        <v>374</v>
      </c>
      <c r="N210" s="48"/>
      <c r="O210" s="60">
        <v>44</v>
      </c>
      <c r="Q210" s="81">
        <f t="shared" si="3"/>
        <v>0.29199999999999998</v>
      </c>
    </row>
    <row r="211" spans="1:17" ht="13.2">
      <c r="A211" s="18">
        <v>540106</v>
      </c>
      <c r="B211" s="17" t="s">
        <v>1506</v>
      </c>
      <c r="C211" s="17" t="s">
        <v>1495</v>
      </c>
      <c r="D211" s="17" t="s">
        <v>1354</v>
      </c>
      <c r="E211" s="18">
        <v>6</v>
      </c>
      <c r="F211" s="48">
        <v>0</v>
      </c>
      <c r="G211" s="48">
        <v>1</v>
      </c>
      <c r="H211" s="48" t="s">
        <v>605</v>
      </c>
      <c r="I211" s="48" t="s">
        <v>606</v>
      </c>
      <c r="J211" s="48">
        <v>0</v>
      </c>
      <c r="K211" s="48">
        <v>0</v>
      </c>
      <c r="L211" s="48">
        <v>5</v>
      </c>
      <c r="M211" s="48" t="s">
        <v>608</v>
      </c>
      <c r="N211" s="48"/>
      <c r="O211" s="60">
        <v>48</v>
      </c>
      <c r="Q211" s="81">
        <f t="shared" si="3"/>
        <v>0.29199999999999998</v>
      </c>
    </row>
    <row r="212" spans="1:17" ht="13.2">
      <c r="A212" s="18">
        <v>540195</v>
      </c>
      <c r="B212" s="17" t="s">
        <v>1655</v>
      </c>
      <c r="C212" s="17" t="s">
        <v>1654</v>
      </c>
      <c r="D212" s="17" t="s">
        <v>1354</v>
      </c>
      <c r="E212" s="18">
        <v>5</v>
      </c>
      <c r="F212" s="48">
        <v>0</v>
      </c>
      <c r="G212" s="48">
        <v>1</v>
      </c>
      <c r="H212" s="48" t="s">
        <v>1197</v>
      </c>
      <c r="I212" s="48" t="s">
        <v>1198</v>
      </c>
      <c r="J212" s="48">
        <v>1</v>
      </c>
      <c r="K212" s="48">
        <v>2</v>
      </c>
      <c r="L212" s="48">
        <v>1</v>
      </c>
      <c r="M212" s="48" t="s">
        <v>1194</v>
      </c>
      <c r="N212" s="48"/>
      <c r="O212" s="60">
        <v>12</v>
      </c>
      <c r="Q212" s="81">
        <f t="shared" si="3"/>
        <v>0.29199999999999998</v>
      </c>
    </row>
    <row r="213" spans="1:17" ht="13.2">
      <c r="A213" s="18">
        <v>540003</v>
      </c>
      <c r="B213" s="17" t="s">
        <v>1355</v>
      </c>
      <c r="C213" s="17" t="s">
        <v>1351</v>
      </c>
      <c r="D213" s="17" t="s">
        <v>1354</v>
      </c>
      <c r="E213" s="18">
        <v>7</v>
      </c>
      <c r="F213" s="48">
        <v>0</v>
      </c>
      <c r="G213" s="48">
        <v>0</v>
      </c>
      <c r="H213" s="48" t="s">
        <v>38</v>
      </c>
      <c r="I213" s="48"/>
      <c r="J213" s="48">
        <v>0</v>
      </c>
      <c r="K213" s="48">
        <v>0</v>
      </c>
      <c r="L213" s="48">
        <v>0</v>
      </c>
      <c r="M213" s="48" t="s">
        <v>26</v>
      </c>
      <c r="N213" s="48"/>
      <c r="O213" s="60">
        <v>18</v>
      </c>
      <c r="Q213" s="81">
        <f t="shared" si="3"/>
        <v>0</v>
      </c>
    </row>
    <row r="214" spans="1:17" ht="13.2">
      <c r="A214" s="18">
        <v>540235</v>
      </c>
      <c r="B214" s="17" t="s">
        <v>1370</v>
      </c>
      <c r="C214" s="17" t="s">
        <v>1368</v>
      </c>
      <c r="D214" s="17" t="s">
        <v>1354</v>
      </c>
      <c r="E214" s="18">
        <v>7</v>
      </c>
      <c r="F214" s="48">
        <v>0</v>
      </c>
      <c r="G214" s="48">
        <v>0</v>
      </c>
      <c r="H214" s="48"/>
      <c r="I214" s="48"/>
      <c r="J214" s="48">
        <v>0</v>
      </c>
      <c r="K214" s="48">
        <v>1</v>
      </c>
      <c r="L214" s="48">
        <v>0</v>
      </c>
      <c r="M214" s="48" t="s">
        <v>107</v>
      </c>
      <c r="N214" s="48"/>
      <c r="O214" s="60" t="s">
        <v>1700</v>
      </c>
      <c r="Q214" s="81">
        <f t="shared" si="3"/>
        <v>0</v>
      </c>
    </row>
    <row r="215" spans="1:17" ht="13.2">
      <c r="A215" s="18">
        <v>540237</v>
      </c>
      <c r="B215" s="17" t="s">
        <v>1371</v>
      </c>
      <c r="C215" s="17" t="s">
        <v>1368</v>
      </c>
      <c r="D215" s="17" t="s">
        <v>1354</v>
      </c>
      <c r="E215" s="18">
        <v>7</v>
      </c>
      <c r="F215" s="48">
        <v>0</v>
      </c>
      <c r="G215" s="48">
        <v>0</v>
      </c>
      <c r="H215" s="48" t="s">
        <v>116</v>
      </c>
      <c r="I215" s="48" t="s">
        <v>103</v>
      </c>
      <c r="J215" s="48">
        <v>0</v>
      </c>
      <c r="K215" s="48">
        <v>8</v>
      </c>
      <c r="L215" s="48">
        <v>3</v>
      </c>
      <c r="M215" s="48" t="s">
        <v>107</v>
      </c>
      <c r="N215" s="48"/>
      <c r="O215" s="60">
        <v>42</v>
      </c>
      <c r="Q215" s="81">
        <f t="shared" si="3"/>
        <v>0</v>
      </c>
    </row>
    <row r="216" spans="1:17" ht="13.2">
      <c r="A216" s="18">
        <v>540236</v>
      </c>
      <c r="B216" s="17" t="s">
        <v>1372</v>
      </c>
      <c r="C216" s="17" t="s">
        <v>1368</v>
      </c>
      <c r="D216" s="17" t="s">
        <v>1354</v>
      </c>
      <c r="E216" s="18">
        <v>7</v>
      </c>
      <c r="F216" s="48">
        <v>0</v>
      </c>
      <c r="G216" s="48">
        <v>0</v>
      </c>
      <c r="H216" s="48" t="s">
        <v>116</v>
      </c>
      <c r="I216" s="48" t="s">
        <v>103</v>
      </c>
      <c r="J216" s="48">
        <v>0</v>
      </c>
      <c r="K216" s="48">
        <v>7</v>
      </c>
      <c r="L216" s="48">
        <v>4</v>
      </c>
      <c r="M216" s="48" t="s">
        <v>107</v>
      </c>
      <c r="N216" s="48"/>
      <c r="O216" s="60">
        <v>27</v>
      </c>
      <c r="Q216" s="81">
        <f t="shared" si="3"/>
        <v>0</v>
      </c>
    </row>
    <row r="217" spans="1:17" ht="13.2">
      <c r="A217" s="18">
        <v>540017</v>
      </c>
      <c r="B217" s="17" t="s">
        <v>1383</v>
      </c>
      <c r="C217" s="17" t="s">
        <v>1384</v>
      </c>
      <c r="D217" s="17" t="s">
        <v>1354</v>
      </c>
      <c r="E217" s="18">
        <v>2</v>
      </c>
      <c r="F217" s="48">
        <v>0</v>
      </c>
      <c r="G217" s="48">
        <v>0</v>
      </c>
      <c r="H217" s="48"/>
      <c r="I217" s="48" t="s">
        <v>150</v>
      </c>
      <c r="J217" s="48">
        <v>0</v>
      </c>
      <c r="K217" s="48">
        <v>39</v>
      </c>
      <c r="L217" s="48">
        <v>12</v>
      </c>
      <c r="M217" s="48" t="s">
        <v>153</v>
      </c>
      <c r="N217" s="48"/>
      <c r="O217" s="60">
        <v>43</v>
      </c>
      <c r="Q217" s="81">
        <f t="shared" si="3"/>
        <v>0</v>
      </c>
    </row>
    <row r="218" spans="1:17" ht="13.2">
      <c r="A218" s="18">
        <v>540023</v>
      </c>
      <c r="B218" s="17" t="s">
        <v>1392</v>
      </c>
      <c r="C218" s="17" t="s">
        <v>1393</v>
      </c>
      <c r="D218" s="17" t="s">
        <v>1354</v>
      </c>
      <c r="E218" s="18">
        <v>3</v>
      </c>
      <c r="F218" s="48">
        <v>0</v>
      </c>
      <c r="G218" s="48">
        <v>0</v>
      </c>
      <c r="H218" s="48" t="s">
        <v>195</v>
      </c>
      <c r="I218" s="48" t="s">
        <v>196</v>
      </c>
      <c r="J218" s="48">
        <v>0</v>
      </c>
      <c r="K218" s="48">
        <v>4</v>
      </c>
      <c r="L218" s="48">
        <v>4</v>
      </c>
      <c r="M218" s="48" t="s">
        <v>192</v>
      </c>
      <c r="N218" s="48"/>
      <c r="O218" s="60">
        <v>57</v>
      </c>
      <c r="Q218" s="81">
        <f t="shared" si="3"/>
        <v>0</v>
      </c>
    </row>
    <row r="219" spans="1:17" ht="13.2">
      <c r="A219" s="18">
        <v>540027</v>
      </c>
      <c r="B219" s="17" t="s">
        <v>1398</v>
      </c>
      <c r="C219" s="17" t="s">
        <v>1399</v>
      </c>
      <c r="D219" s="17" t="s">
        <v>1354</v>
      </c>
      <c r="E219" s="18">
        <v>4</v>
      </c>
      <c r="F219" s="48">
        <v>0</v>
      </c>
      <c r="G219" s="48">
        <v>0</v>
      </c>
      <c r="H219" s="48" t="s">
        <v>212</v>
      </c>
      <c r="I219" s="48" t="s">
        <v>213</v>
      </c>
      <c r="J219" s="48">
        <v>0</v>
      </c>
      <c r="K219" s="48">
        <v>0</v>
      </c>
      <c r="L219" s="48">
        <v>1</v>
      </c>
      <c r="M219" s="48" t="s">
        <v>215</v>
      </c>
      <c r="N219" s="48"/>
      <c r="O219" s="60">
        <v>1</v>
      </c>
      <c r="Q219" s="81">
        <f t="shared" si="3"/>
        <v>0</v>
      </c>
    </row>
    <row r="220" spans="1:17" ht="13.2">
      <c r="A220" s="18">
        <v>540028</v>
      </c>
      <c r="B220" s="17" t="s">
        <v>1403</v>
      </c>
      <c r="C220" s="17" t="s">
        <v>1399</v>
      </c>
      <c r="D220" s="17" t="s">
        <v>1354</v>
      </c>
      <c r="E220" s="18">
        <v>4</v>
      </c>
      <c r="F220" s="48">
        <v>0</v>
      </c>
      <c r="G220" s="48">
        <v>0</v>
      </c>
      <c r="H220" s="48" t="s">
        <v>231</v>
      </c>
      <c r="I220" s="48" t="s">
        <v>213</v>
      </c>
      <c r="J220" s="48">
        <v>0</v>
      </c>
      <c r="K220" s="48">
        <v>0</v>
      </c>
      <c r="L220" s="48">
        <v>0</v>
      </c>
      <c r="M220" s="48" t="s">
        <v>215</v>
      </c>
      <c r="N220" s="48"/>
      <c r="O220" s="60">
        <v>23</v>
      </c>
      <c r="Q220" s="81">
        <f t="shared" si="3"/>
        <v>0</v>
      </c>
    </row>
    <row r="221" spans="1:17" ht="13.2">
      <c r="A221" s="18">
        <v>540031</v>
      </c>
      <c r="B221" s="17" t="s">
        <v>1406</v>
      </c>
      <c r="C221" s="17" t="s">
        <v>1399</v>
      </c>
      <c r="D221" s="17" t="s">
        <v>1354</v>
      </c>
      <c r="E221" s="18">
        <v>4</v>
      </c>
      <c r="F221" s="48">
        <v>0</v>
      </c>
      <c r="G221" s="48">
        <v>0</v>
      </c>
      <c r="H221" s="48" t="s">
        <v>240</v>
      </c>
      <c r="I221" s="48" t="s">
        <v>213</v>
      </c>
      <c r="J221" s="48">
        <v>0</v>
      </c>
      <c r="K221" s="48">
        <v>1</v>
      </c>
      <c r="L221" s="48">
        <v>3</v>
      </c>
      <c r="M221" s="48" t="s">
        <v>215</v>
      </c>
      <c r="N221" s="48"/>
      <c r="O221" s="60">
        <v>55</v>
      </c>
      <c r="Q221" s="81">
        <f t="shared" si="3"/>
        <v>0</v>
      </c>
    </row>
    <row r="222" spans="1:17" ht="13.2">
      <c r="A222" s="37">
        <v>540029</v>
      </c>
      <c r="B222" s="22" t="s">
        <v>1404</v>
      </c>
      <c r="C222" s="22" t="s">
        <v>1695</v>
      </c>
      <c r="D222" s="22" t="s">
        <v>1354</v>
      </c>
      <c r="E222" s="37">
        <v>4</v>
      </c>
      <c r="F222" s="50">
        <v>0</v>
      </c>
      <c r="G222" s="50">
        <v>0</v>
      </c>
      <c r="H222" s="50" t="s">
        <v>212</v>
      </c>
      <c r="I222" s="50" t="s">
        <v>227</v>
      </c>
      <c r="J222" s="50">
        <v>0</v>
      </c>
      <c r="K222" s="50">
        <v>6</v>
      </c>
      <c r="L222" s="50">
        <v>3</v>
      </c>
      <c r="M222" s="50" t="s">
        <v>215</v>
      </c>
      <c r="N222" s="50"/>
      <c r="O222" s="64">
        <v>68</v>
      </c>
      <c r="Q222" s="81">
        <f t="shared" si="3"/>
        <v>0</v>
      </c>
    </row>
    <row r="223" spans="1:17" ht="13.2">
      <c r="A223" s="37">
        <v>540033</v>
      </c>
      <c r="B223" s="22" t="s">
        <v>1408</v>
      </c>
      <c r="C223" s="22" t="s">
        <v>1695</v>
      </c>
      <c r="D223" s="22" t="s">
        <v>1354</v>
      </c>
      <c r="E223" s="37">
        <v>4</v>
      </c>
      <c r="F223" s="50">
        <v>0</v>
      </c>
      <c r="G223" s="50">
        <v>0</v>
      </c>
      <c r="H223" s="50" t="s">
        <v>250</v>
      </c>
      <c r="I223" s="50" t="s">
        <v>227</v>
      </c>
      <c r="J223" s="50">
        <v>0</v>
      </c>
      <c r="K223" s="50">
        <v>4</v>
      </c>
      <c r="L223" s="50">
        <v>5</v>
      </c>
      <c r="M223" s="50" t="s">
        <v>215</v>
      </c>
      <c r="N223" s="50"/>
      <c r="O223" s="64">
        <v>74</v>
      </c>
      <c r="Q223" s="81">
        <f t="shared" si="3"/>
        <v>0</v>
      </c>
    </row>
    <row r="224" spans="1:17" ht="13.2">
      <c r="A224" s="18">
        <v>540240</v>
      </c>
      <c r="B224" s="17" t="s">
        <v>1414</v>
      </c>
      <c r="C224" s="17" t="s">
        <v>1415</v>
      </c>
      <c r="D224" s="17" t="s">
        <v>1354</v>
      </c>
      <c r="E224" s="18">
        <v>8</v>
      </c>
      <c r="F224" s="48">
        <v>0</v>
      </c>
      <c r="G224" s="48">
        <v>0</v>
      </c>
      <c r="H224" s="48" t="s">
        <v>270</v>
      </c>
      <c r="I224" s="48"/>
      <c r="J224" s="48">
        <v>0</v>
      </c>
      <c r="K224" s="48">
        <v>1</v>
      </c>
      <c r="L224" s="48">
        <v>1</v>
      </c>
      <c r="M224" s="48" t="s">
        <v>272</v>
      </c>
      <c r="N224" s="48"/>
      <c r="O224" s="60">
        <v>23</v>
      </c>
      <c r="Q224" s="81">
        <f t="shared" si="3"/>
        <v>0</v>
      </c>
    </row>
    <row r="225" spans="1:17" ht="13.2">
      <c r="A225" s="18">
        <v>540243</v>
      </c>
      <c r="B225" s="17" t="s">
        <v>1421</v>
      </c>
      <c r="C225" s="17" t="s">
        <v>1419</v>
      </c>
      <c r="D225" s="17" t="s">
        <v>1354</v>
      </c>
      <c r="E225" s="18">
        <v>4</v>
      </c>
      <c r="F225" s="48">
        <v>0</v>
      </c>
      <c r="G225" s="48">
        <v>0</v>
      </c>
      <c r="H225" s="48" t="s">
        <v>286</v>
      </c>
      <c r="I225" s="48"/>
      <c r="J225" s="48">
        <v>0</v>
      </c>
      <c r="K225" s="48">
        <v>0</v>
      </c>
      <c r="L225" s="48">
        <v>2</v>
      </c>
      <c r="M225" s="48" t="s">
        <v>288</v>
      </c>
      <c r="N225" s="48"/>
      <c r="O225" s="60">
        <v>3</v>
      </c>
      <c r="Q225" s="81">
        <f t="shared" si="3"/>
        <v>0</v>
      </c>
    </row>
    <row r="226" spans="1:17" ht="13.2">
      <c r="A226" s="18">
        <v>540281</v>
      </c>
      <c r="B226" s="17" t="s">
        <v>1423</v>
      </c>
      <c r="C226" s="17" t="s">
        <v>1419</v>
      </c>
      <c r="D226" s="17" t="s">
        <v>1354</v>
      </c>
      <c r="E226" s="18">
        <v>4</v>
      </c>
      <c r="F226" s="48">
        <v>0</v>
      </c>
      <c r="G226" s="48">
        <v>0</v>
      </c>
      <c r="H226" s="48" t="s">
        <v>286</v>
      </c>
      <c r="I226" s="48"/>
      <c r="J226" s="48">
        <v>0</v>
      </c>
      <c r="K226" s="48">
        <v>0</v>
      </c>
      <c r="L226" s="48">
        <v>1</v>
      </c>
      <c r="M226" s="48" t="s">
        <v>288</v>
      </c>
      <c r="N226" s="48"/>
      <c r="O226" s="60" t="s">
        <v>1700</v>
      </c>
      <c r="Q226" s="81">
        <f t="shared" si="3"/>
        <v>0</v>
      </c>
    </row>
    <row r="227" spans="1:17" ht="13.2">
      <c r="A227" s="18">
        <v>540244</v>
      </c>
      <c r="B227" s="17" t="s">
        <v>1424</v>
      </c>
      <c r="C227" s="17" t="s">
        <v>1419</v>
      </c>
      <c r="D227" s="17" t="s">
        <v>1354</v>
      </c>
      <c r="E227" s="18">
        <v>4</v>
      </c>
      <c r="F227" s="48">
        <v>0</v>
      </c>
      <c r="G227" s="48">
        <v>0</v>
      </c>
      <c r="H227" s="48"/>
      <c r="I227" s="48"/>
      <c r="J227" s="48">
        <v>0</v>
      </c>
      <c r="K227" s="48">
        <v>0</v>
      </c>
      <c r="L227" s="48">
        <v>0</v>
      </c>
      <c r="M227" s="48" t="s">
        <v>288</v>
      </c>
      <c r="N227" s="48"/>
      <c r="O227" s="60" t="s">
        <v>1700</v>
      </c>
      <c r="Q227" s="81">
        <f t="shared" si="3"/>
        <v>0</v>
      </c>
    </row>
    <row r="228" spans="1:17" ht="13.2">
      <c r="A228" s="18">
        <v>540276</v>
      </c>
      <c r="B228" s="17" t="s">
        <v>1432</v>
      </c>
      <c r="C228" s="17" t="s">
        <v>1430</v>
      </c>
      <c r="D228" s="17" t="s">
        <v>1354</v>
      </c>
      <c r="E228" s="18">
        <v>8</v>
      </c>
      <c r="F228" s="48">
        <v>0</v>
      </c>
      <c r="G228" s="48">
        <v>0</v>
      </c>
      <c r="H228" s="48" t="s">
        <v>339</v>
      </c>
      <c r="I228" s="48" t="s">
        <v>340</v>
      </c>
      <c r="J228" s="48">
        <v>0</v>
      </c>
      <c r="K228" s="48">
        <v>6</v>
      </c>
      <c r="L228" s="48">
        <v>1</v>
      </c>
      <c r="M228" s="48" t="s">
        <v>329</v>
      </c>
      <c r="N228" s="48"/>
      <c r="O228" s="60">
        <v>7</v>
      </c>
      <c r="Q228" s="81">
        <f t="shared" si="3"/>
        <v>0</v>
      </c>
    </row>
    <row r="229" spans="1:17" ht="13.2">
      <c r="A229" s="18">
        <v>540048</v>
      </c>
      <c r="B229" s="17" t="s">
        <v>1433</v>
      </c>
      <c r="C229" s="17" t="s">
        <v>1380</v>
      </c>
      <c r="D229" s="17" t="s">
        <v>1354</v>
      </c>
      <c r="E229" s="18">
        <v>11</v>
      </c>
      <c r="F229" s="48">
        <v>0</v>
      </c>
      <c r="G229" s="48">
        <v>0</v>
      </c>
      <c r="H229" s="48" t="s">
        <v>345</v>
      </c>
      <c r="I229" s="48" t="s">
        <v>346</v>
      </c>
      <c r="J229" s="48">
        <v>0</v>
      </c>
      <c r="K229" s="48">
        <v>2</v>
      </c>
      <c r="L229" s="48">
        <v>1</v>
      </c>
      <c r="M229" s="48" t="s">
        <v>107</v>
      </c>
      <c r="N229" s="48"/>
      <c r="O229" s="60">
        <v>15</v>
      </c>
      <c r="Q229" s="81">
        <f t="shared" si="3"/>
        <v>0</v>
      </c>
    </row>
    <row r="230" spans="1:17" ht="13.2">
      <c r="A230" s="18">
        <v>540245</v>
      </c>
      <c r="B230" s="17" t="s">
        <v>1439</v>
      </c>
      <c r="C230" s="17" t="s">
        <v>1437</v>
      </c>
      <c r="D230" s="17" t="s">
        <v>1354</v>
      </c>
      <c r="E230" s="18">
        <v>8</v>
      </c>
      <c r="F230" s="48">
        <v>0</v>
      </c>
      <c r="G230" s="48">
        <v>0</v>
      </c>
      <c r="H230" s="48" t="s">
        <v>359</v>
      </c>
      <c r="I230" s="48"/>
      <c r="J230" s="48">
        <v>0</v>
      </c>
      <c r="K230" s="48">
        <v>3</v>
      </c>
      <c r="L230" s="48">
        <v>0</v>
      </c>
      <c r="M230" s="48" t="s">
        <v>282</v>
      </c>
      <c r="N230" s="48"/>
      <c r="O230" s="60">
        <v>2</v>
      </c>
      <c r="Q230" s="81">
        <f t="shared" si="3"/>
        <v>0</v>
      </c>
    </row>
    <row r="231" spans="1:17" ht="13.2">
      <c r="A231" s="18">
        <v>540062</v>
      </c>
      <c r="B231" s="17" t="s">
        <v>1451</v>
      </c>
      <c r="C231" s="17" t="s">
        <v>1441</v>
      </c>
      <c r="D231" s="17" t="s">
        <v>1354</v>
      </c>
      <c r="E231" s="18">
        <v>6</v>
      </c>
      <c r="F231" s="48">
        <v>0</v>
      </c>
      <c r="G231" s="48">
        <v>0</v>
      </c>
      <c r="H231" s="48"/>
      <c r="I231" s="48"/>
      <c r="J231" s="48">
        <v>0</v>
      </c>
      <c r="K231" s="48">
        <v>2</v>
      </c>
      <c r="L231" s="48">
        <v>0</v>
      </c>
      <c r="M231" s="48" t="s">
        <v>374</v>
      </c>
      <c r="N231" s="48"/>
      <c r="O231" s="60">
        <v>1</v>
      </c>
      <c r="Q231" s="81">
        <f t="shared" si="3"/>
        <v>0</v>
      </c>
    </row>
    <row r="232" spans="1:17" ht="13.2">
      <c r="A232" s="18">
        <v>540066</v>
      </c>
      <c r="B232" s="17" t="s">
        <v>1458</v>
      </c>
      <c r="C232" s="17" t="s">
        <v>1457</v>
      </c>
      <c r="D232" s="17" t="s">
        <v>1354</v>
      </c>
      <c r="E232" s="18">
        <v>9</v>
      </c>
      <c r="F232" s="48">
        <v>0</v>
      </c>
      <c r="G232" s="48">
        <v>0</v>
      </c>
      <c r="H232" s="48"/>
      <c r="I232" s="48" t="s">
        <v>439</v>
      </c>
      <c r="J232" s="48">
        <v>0</v>
      </c>
      <c r="K232" s="48">
        <v>21</v>
      </c>
      <c r="L232" s="48">
        <v>9</v>
      </c>
      <c r="M232" s="48" t="s">
        <v>441</v>
      </c>
      <c r="N232" s="48"/>
      <c r="O232" s="60">
        <v>27</v>
      </c>
      <c r="Q232" s="81">
        <f t="shared" si="3"/>
        <v>0</v>
      </c>
    </row>
    <row r="233" spans="1:17" ht="13.2">
      <c r="A233" s="18">
        <v>540069</v>
      </c>
      <c r="B233" s="17" t="s">
        <v>1462</v>
      </c>
      <c r="C233" s="17" t="s">
        <v>1457</v>
      </c>
      <c r="D233" s="17" t="s">
        <v>1354</v>
      </c>
      <c r="E233" s="18">
        <v>9</v>
      </c>
      <c r="F233" s="48">
        <v>0</v>
      </c>
      <c r="G233" s="48">
        <v>0</v>
      </c>
      <c r="H233" s="48"/>
      <c r="I233" s="48" t="s">
        <v>458</v>
      </c>
      <c r="J233" s="48">
        <v>0</v>
      </c>
      <c r="K233" s="48">
        <v>17</v>
      </c>
      <c r="L233" s="48">
        <v>19</v>
      </c>
      <c r="M233" s="48" t="s">
        <v>441</v>
      </c>
      <c r="N233" s="48"/>
      <c r="O233" s="60">
        <v>66</v>
      </c>
      <c r="Q233" s="81">
        <f t="shared" si="3"/>
        <v>0</v>
      </c>
    </row>
    <row r="234" spans="1:17" ht="13.2">
      <c r="A234" s="18">
        <v>540071</v>
      </c>
      <c r="B234" s="17" t="s">
        <v>1463</v>
      </c>
      <c r="C234" s="17" t="s">
        <v>1464</v>
      </c>
      <c r="D234" s="17" t="s">
        <v>1354</v>
      </c>
      <c r="E234" s="18">
        <v>3</v>
      </c>
      <c r="F234" s="48">
        <v>0</v>
      </c>
      <c r="G234" s="48">
        <v>0</v>
      </c>
      <c r="H234" s="48" t="s">
        <v>463</v>
      </c>
      <c r="I234" s="48" t="s">
        <v>464</v>
      </c>
      <c r="J234" s="48">
        <v>0</v>
      </c>
      <c r="K234" s="48">
        <v>14</v>
      </c>
      <c r="L234" s="48">
        <v>11</v>
      </c>
      <c r="M234" s="48" t="s">
        <v>466</v>
      </c>
      <c r="N234" s="48"/>
      <c r="O234" s="60">
        <v>136</v>
      </c>
      <c r="Q234" s="81">
        <f t="shared" si="3"/>
        <v>0</v>
      </c>
    </row>
    <row r="235" spans="1:17" ht="13.2">
      <c r="A235" s="18">
        <v>540072</v>
      </c>
      <c r="B235" s="17" t="s">
        <v>1465</v>
      </c>
      <c r="C235" s="17" t="s">
        <v>1464</v>
      </c>
      <c r="D235" s="17" t="s">
        <v>1354</v>
      </c>
      <c r="E235" s="18">
        <v>3</v>
      </c>
      <c r="F235" s="48">
        <v>0</v>
      </c>
      <c r="G235" s="48">
        <v>0</v>
      </c>
      <c r="H235" s="48" t="s">
        <v>463</v>
      </c>
      <c r="I235" s="48" t="s">
        <v>469</v>
      </c>
      <c r="J235" s="48">
        <v>0</v>
      </c>
      <c r="K235" s="48">
        <v>3</v>
      </c>
      <c r="L235" s="48">
        <v>5</v>
      </c>
      <c r="M235" s="48" t="s">
        <v>466</v>
      </c>
      <c r="N235" s="48"/>
      <c r="O235" s="60">
        <v>120</v>
      </c>
      <c r="Q235" s="81">
        <f t="shared" si="3"/>
        <v>0</v>
      </c>
    </row>
    <row r="236" spans="1:17" ht="13.2">
      <c r="A236" s="18">
        <v>540077</v>
      </c>
      <c r="B236" s="17" t="s">
        <v>1470</v>
      </c>
      <c r="C236" s="17" t="s">
        <v>1464</v>
      </c>
      <c r="D236" s="17" t="s">
        <v>1354</v>
      </c>
      <c r="E236" s="18">
        <v>3</v>
      </c>
      <c r="F236" s="48">
        <v>0</v>
      </c>
      <c r="G236" s="48">
        <v>0</v>
      </c>
      <c r="H236" s="48" t="s">
        <v>498</v>
      </c>
      <c r="I236" s="48" t="s">
        <v>469</v>
      </c>
      <c r="J236" s="48">
        <v>0</v>
      </c>
      <c r="K236" s="48">
        <v>6</v>
      </c>
      <c r="L236" s="48">
        <v>9</v>
      </c>
      <c r="M236" s="48" t="s">
        <v>466</v>
      </c>
      <c r="N236" s="48"/>
      <c r="O236" s="60">
        <v>82</v>
      </c>
      <c r="Q236" s="81">
        <f t="shared" si="3"/>
        <v>0</v>
      </c>
    </row>
    <row r="237" spans="1:17" ht="13.2">
      <c r="A237" s="18">
        <v>540078</v>
      </c>
      <c r="B237" s="17" t="s">
        <v>1471</v>
      </c>
      <c r="C237" s="17" t="s">
        <v>1464</v>
      </c>
      <c r="D237" s="17" t="s">
        <v>1354</v>
      </c>
      <c r="E237" s="18">
        <v>3</v>
      </c>
      <c r="F237" s="48">
        <v>0</v>
      </c>
      <c r="G237" s="48">
        <v>0</v>
      </c>
      <c r="H237" s="48" t="s">
        <v>463</v>
      </c>
      <c r="I237" s="48"/>
      <c r="J237" s="48">
        <v>0</v>
      </c>
      <c r="K237" s="48">
        <v>3</v>
      </c>
      <c r="L237" s="48">
        <v>6</v>
      </c>
      <c r="M237" s="48" t="s">
        <v>466</v>
      </c>
      <c r="N237" s="48"/>
      <c r="O237" s="60">
        <v>83</v>
      </c>
      <c r="Q237" s="81">
        <f t="shared" si="3"/>
        <v>0</v>
      </c>
    </row>
    <row r="238" spans="1:17" ht="13.2">
      <c r="A238" s="18">
        <v>540279</v>
      </c>
      <c r="B238" s="17" t="s">
        <v>1472</v>
      </c>
      <c r="C238" s="17" t="s">
        <v>1464</v>
      </c>
      <c r="D238" s="17" t="s">
        <v>1354</v>
      </c>
      <c r="E238" s="18">
        <v>3</v>
      </c>
      <c r="F238" s="48">
        <v>0</v>
      </c>
      <c r="G238" s="48">
        <v>0</v>
      </c>
      <c r="H238" s="48" t="s">
        <v>498</v>
      </c>
      <c r="I238" s="48" t="s">
        <v>469</v>
      </c>
      <c r="J238" s="48">
        <v>0</v>
      </c>
      <c r="K238" s="48">
        <v>2</v>
      </c>
      <c r="L238" s="48">
        <v>0</v>
      </c>
      <c r="M238" s="48" t="s">
        <v>466</v>
      </c>
      <c r="N238" s="48"/>
      <c r="O238" s="60">
        <v>21</v>
      </c>
      <c r="Q238" s="81">
        <f t="shared" si="3"/>
        <v>0</v>
      </c>
    </row>
    <row r="239" spans="1:17" ht="13.2">
      <c r="A239" s="18">
        <v>540086</v>
      </c>
      <c r="B239" s="17" t="s">
        <v>1479</v>
      </c>
      <c r="C239" s="17" t="s">
        <v>1480</v>
      </c>
      <c r="D239" s="17" t="s">
        <v>1354</v>
      </c>
      <c r="E239" s="18">
        <v>7</v>
      </c>
      <c r="F239" s="48">
        <v>0</v>
      </c>
      <c r="G239" s="48">
        <v>0</v>
      </c>
      <c r="H239" s="48" t="s">
        <v>542</v>
      </c>
      <c r="I239" s="48"/>
      <c r="J239" s="48">
        <v>0</v>
      </c>
      <c r="K239" s="48">
        <v>6</v>
      </c>
      <c r="L239" s="48">
        <v>1</v>
      </c>
      <c r="M239" s="48" t="s">
        <v>107</v>
      </c>
      <c r="N239" s="48"/>
      <c r="O239" s="60">
        <v>32</v>
      </c>
      <c r="Q239" s="81">
        <f t="shared" si="3"/>
        <v>0</v>
      </c>
    </row>
    <row r="240" spans="1:17" ht="13.2">
      <c r="A240" s="18">
        <v>540095</v>
      </c>
      <c r="B240" s="17" t="s">
        <v>1492</v>
      </c>
      <c r="C240" s="17" t="s">
        <v>1488</v>
      </c>
      <c r="D240" s="17" t="s">
        <v>1354</v>
      </c>
      <c r="E240" s="18">
        <v>2</v>
      </c>
      <c r="F240" s="48">
        <v>0</v>
      </c>
      <c r="G240" s="48">
        <v>0</v>
      </c>
      <c r="H240" s="48" t="s">
        <v>597</v>
      </c>
      <c r="I240" s="48" t="s">
        <v>464</v>
      </c>
      <c r="J240" s="48">
        <v>0</v>
      </c>
      <c r="K240" s="48">
        <v>2</v>
      </c>
      <c r="L240" s="48">
        <v>8</v>
      </c>
      <c r="M240" s="48" t="s">
        <v>466</v>
      </c>
      <c r="N240" s="48"/>
      <c r="O240" s="60">
        <v>30</v>
      </c>
      <c r="Q240" s="81">
        <f t="shared" si="3"/>
        <v>0</v>
      </c>
    </row>
    <row r="241" spans="1:17" ht="13.2">
      <c r="A241" s="18">
        <v>540098</v>
      </c>
      <c r="B241" s="17" t="s">
        <v>1494</v>
      </c>
      <c r="C241" s="17" t="s">
        <v>1495</v>
      </c>
      <c r="D241" s="17" t="s">
        <v>1354</v>
      </c>
      <c r="E241" s="18">
        <v>6</v>
      </c>
      <c r="F241" s="48">
        <v>0</v>
      </c>
      <c r="G241" s="48">
        <v>0</v>
      </c>
      <c r="H241" s="48" t="s">
        <v>605</v>
      </c>
      <c r="I241" s="48" t="s">
        <v>606</v>
      </c>
      <c r="J241" s="48">
        <v>0</v>
      </c>
      <c r="K241" s="48">
        <v>5</v>
      </c>
      <c r="L241" s="48">
        <v>0</v>
      </c>
      <c r="M241" s="48" t="s">
        <v>608</v>
      </c>
      <c r="N241" s="48"/>
      <c r="O241" s="60">
        <v>28</v>
      </c>
      <c r="Q241" s="81">
        <f t="shared" si="3"/>
        <v>0</v>
      </c>
    </row>
    <row r="242" spans="1:17" ht="13.2">
      <c r="A242" s="18">
        <v>540100</v>
      </c>
      <c r="B242" s="17" t="s">
        <v>1497</v>
      </c>
      <c r="C242" s="17" t="s">
        <v>1495</v>
      </c>
      <c r="D242" s="17" t="s">
        <v>1354</v>
      </c>
      <c r="E242" s="18">
        <v>6</v>
      </c>
      <c r="F242" s="48">
        <v>0</v>
      </c>
      <c r="G242" s="48">
        <v>0</v>
      </c>
      <c r="H242" s="48" t="s">
        <v>611</v>
      </c>
      <c r="I242" s="48" t="s">
        <v>616</v>
      </c>
      <c r="J242" s="48">
        <v>0</v>
      </c>
      <c r="K242" s="48">
        <v>2</v>
      </c>
      <c r="L242" s="48">
        <v>3</v>
      </c>
      <c r="M242" s="48" t="s">
        <v>608</v>
      </c>
      <c r="N242" s="48"/>
      <c r="O242" s="60">
        <v>33</v>
      </c>
      <c r="Q242" s="81">
        <f t="shared" si="3"/>
        <v>0</v>
      </c>
    </row>
    <row r="243" spans="1:17" ht="13.2">
      <c r="A243" s="18">
        <v>540102</v>
      </c>
      <c r="B243" s="17" t="s">
        <v>1499</v>
      </c>
      <c r="C243" s="17" t="s">
        <v>1495</v>
      </c>
      <c r="D243" s="17" t="s">
        <v>1354</v>
      </c>
      <c r="E243" s="18">
        <v>6</v>
      </c>
      <c r="F243" s="48">
        <v>0</v>
      </c>
      <c r="G243" s="48">
        <v>0</v>
      </c>
      <c r="H243" s="48"/>
      <c r="I243" s="48" t="s">
        <v>606</v>
      </c>
      <c r="J243" s="48">
        <v>0</v>
      </c>
      <c r="K243" s="48">
        <v>1</v>
      </c>
      <c r="L243" s="48">
        <v>0</v>
      </c>
      <c r="M243" s="48" t="s">
        <v>608</v>
      </c>
      <c r="N243" s="48"/>
      <c r="O243" s="60">
        <v>36</v>
      </c>
      <c r="Q243" s="81">
        <f t="shared" si="3"/>
        <v>0</v>
      </c>
    </row>
    <row r="244" spans="1:17" ht="13.2">
      <c r="A244" s="18">
        <v>540104</v>
      </c>
      <c r="B244" s="17" t="s">
        <v>1502</v>
      </c>
      <c r="C244" s="17" t="s">
        <v>1495</v>
      </c>
      <c r="D244" s="17" t="s">
        <v>1354</v>
      </c>
      <c r="E244" s="18">
        <v>6</v>
      </c>
      <c r="F244" s="48">
        <v>0</v>
      </c>
      <c r="G244" s="48">
        <v>0</v>
      </c>
      <c r="H244" s="48" t="s">
        <v>636</v>
      </c>
      <c r="I244" s="48" t="s">
        <v>606</v>
      </c>
      <c r="J244" s="48">
        <v>0</v>
      </c>
      <c r="K244" s="48">
        <v>1</v>
      </c>
      <c r="L244" s="48">
        <v>0</v>
      </c>
      <c r="M244" s="48" t="s">
        <v>608</v>
      </c>
      <c r="N244" s="48"/>
      <c r="O244" s="60">
        <v>22</v>
      </c>
      <c r="Q244" s="81">
        <f t="shared" si="3"/>
        <v>0</v>
      </c>
    </row>
    <row r="245" spans="1:17" ht="13.2">
      <c r="A245" s="18">
        <v>540105</v>
      </c>
      <c r="B245" s="17" t="s">
        <v>1504</v>
      </c>
      <c r="C245" s="17" t="s">
        <v>1495</v>
      </c>
      <c r="D245" s="17" t="s">
        <v>1354</v>
      </c>
      <c r="E245" s="18">
        <v>6</v>
      </c>
      <c r="F245" s="48">
        <v>0</v>
      </c>
      <c r="G245" s="48">
        <v>0</v>
      </c>
      <c r="H245" s="48" t="s">
        <v>605</v>
      </c>
      <c r="I245" s="48" t="s">
        <v>616</v>
      </c>
      <c r="J245" s="48">
        <v>0</v>
      </c>
      <c r="K245" s="48">
        <v>2</v>
      </c>
      <c r="L245" s="48">
        <v>0</v>
      </c>
      <c r="M245" s="48" t="s">
        <v>608</v>
      </c>
      <c r="N245" s="48"/>
      <c r="O245" s="60">
        <v>23</v>
      </c>
      <c r="Q245" s="81">
        <f t="shared" si="3"/>
        <v>0</v>
      </c>
    </row>
    <row r="246" spans="1:17" ht="13.2">
      <c r="A246" s="18">
        <v>540247</v>
      </c>
      <c r="B246" s="17" t="s">
        <v>1515</v>
      </c>
      <c r="C246" s="17" t="s">
        <v>1516</v>
      </c>
      <c r="D246" s="17" t="s">
        <v>1354</v>
      </c>
      <c r="E246" s="18">
        <v>2</v>
      </c>
      <c r="F246" s="48">
        <v>0</v>
      </c>
      <c r="G246" s="48">
        <v>0</v>
      </c>
      <c r="H246" s="48"/>
      <c r="I246" s="48" t="s">
        <v>678</v>
      </c>
      <c r="J246" s="48">
        <v>0</v>
      </c>
      <c r="K246" s="48">
        <v>3</v>
      </c>
      <c r="L246" s="48">
        <v>16</v>
      </c>
      <c r="M246" s="48" t="s">
        <v>680</v>
      </c>
      <c r="N246" s="48"/>
      <c r="O246" s="60">
        <v>208</v>
      </c>
      <c r="Q246" s="81">
        <f t="shared" si="3"/>
        <v>0</v>
      </c>
    </row>
    <row r="247" spans="1:17" ht="13.2">
      <c r="A247" s="18">
        <v>540113</v>
      </c>
      <c r="B247" s="17" t="s">
        <v>1517</v>
      </c>
      <c r="C247" s="17" t="s">
        <v>1516</v>
      </c>
      <c r="D247" s="17" t="s">
        <v>1354</v>
      </c>
      <c r="E247" s="18">
        <v>2</v>
      </c>
      <c r="F247" s="48">
        <v>0</v>
      </c>
      <c r="G247" s="48">
        <v>0</v>
      </c>
      <c r="H247" s="48" t="s">
        <v>687</v>
      </c>
      <c r="I247" s="48" t="s">
        <v>688</v>
      </c>
      <c r="J247" s="48">
        <v>0</v>
      </c>
      <c r="K247" s="48">
        <v>0</v>
      </c>
      <c r="L247" s="48">
        <v>1</v>
      </c>
      <c r="M247" s="48" t="s">
        <v>680</v>
      </c>
      <c r="N247" s="48"/>
      <c r="O247" s="60">
        <v>32</v>
      </c>
      <c r="Q247" s="81">
        <f t="shared" si="3"/>
        <v>0</v>
      </c>
    </row>
    <row r="248" spans="1:17" ht="13.2">
      <c r="A248" s="18">
        <v>540248</v>
      </c>
      <c r="B248" s="17" t="s">
        <v>1518</v>
      </c>
      <c r="C248" s="17" t="s">
        <v>1516</v>
      </c>
      <c r="D248" s="17" t="s">
        <v>1354</v>
      </c>
      <c r="E248" s="18">
        <v>2</v>
      </c>
      <c r="F248" s="48">
        <v>0</v>
      </c>
      <c r="G248" s="48">
        <v>0</v>
      </c>
      <c r="H248" s="48" t="s">
        <v>687</v>
      </c>
      <c r="I248" s="48" t="s">
        <v>696</v>
      </c>
      <c r="J248" s="48">
        <v>0</v>
      </c>
      <c r="K248" s="48">
        <v>2</v>
      </c>
      <c r="L248" s="48">
        <v>7</v>
      </c>
      <c r="M248" s="48" t="s">
        <v>680</v>
      </c>
      <c r="N248" s="48"/>
      <c r="O248" s="60">
        <v>115</v>
      </c>
      <c r="Q248" s="81">
        <f t="shared" si="3"/>
        <v>0</v>
      </c>
    </row>
    <row r="249" spans="1:17" ht="13.2">
      <c r="A249" s="18">
        <v>540291</v>
      </c>
      <c r="B249" s="17" t="s">
        <v>1524</v>
      </c>
      <c r="C249" s="17" t="s">
        <v>1523</v>
      </c>
      <c r="D249" s="17" t="s">
        <v>1354</v>
      </c>
      <c r="E249" s="18">
        <v>1</v>
      </c>
      <c r="F249" s="48">
        <v>0</v>
      </c>
      <c r="G249" s="48">
        <v>0</v>
      </c>
      <c r="H249" s="48" t="s">
        <v>709</v>
      </c>
      <c r="I249" s="48"/>
      <c r="J249" s="48">
        <v>0</v>
      </c>
      <c r="K249" s="48">
        <v>1</v>
      </c>
      <c r="L249" s="48">
        <v>4</v>
      </c>
      <c r="M249" s="48" t="s">
        <v>172</v>
      </c>
      <c r="N249" s="48"/>
      <c r="O249" s="60">
        <v>55</v>
      </c>
      <c r="Q249" s="81">
        <f t="shared" si="3"/>
        <v>0</v>
      </c>
    </row>
    <row r="250" spans="1:17" ht="13.2">
      <c r="A250" s="18">
        <v>540122</v>
      </c>
      <c r="B250" s="17" t="s">
        <v>1532</v>
      </c>
      <c r="C250" s="17" t="s">
        <v>1523</v>
      </c>
      <c r="D250" s="17" t="s">
        <v>1354</v>
      </c>
      <c r="E250" s="18">
        <v>1</v>
      </c>
      <c r="F250" s="48">
        <v>0</v>
      </c>
      <c r="G250" s="48">
        <v>0</v>
      </c>
      <c r="H250" s="48" t="s">
        <v>709</v>
      </c>
      <c r="I250" s="48" t="s">
        <v>744</v>
      </c>
      <c r="J250" s="48">
        <v>0</v>
      </c>
      <c r="K250" s="48">
        <v>2</v>
      </c>
      <c r="L250" s="48">
        <v>1</v>
      </c>
      <c r="M250" s="48" t="s">
        <v>172</v>
      </c>
      <c r="N250" s="48"/>
      <c r="O250" s="60">
        <v>143</v>
      </c>
      <c r="Q250" s="81">
        <f t="shared" si="3"/>
        <v>0</v>
      </c>
    </row>
    <row r="251" spans="1:17" ht="13.2">
      <c r="A251" s="18">
        <v>540131</v>
      </c>
      <c r="B251" s="17" t="s">
        <v>1546</v>
      </c>
      <c r="C251" s="17" t="s">
        <v>1542</v>
      </c>
      <c r="D251" s="17" t="s">
        <v>1354</v>
      </c>
      <c r="E251" s="18">
        <v>8</v>
      </c>
      <c r="F251" s="48">
        <v>0</v>
      </c>
      <c r="G251" s="48">
        <v>0</v>
      </c>
      <c r="H251" s="48" t="s">
        <v>270</v>
      </c>
      <c r="I251" s="48" t="s">
        <v>790</v>
      </c>
      <c r="J251" s="48">
        <v>0</v>
      </c>
      <c r="K251" s="48">
        <v>1</v>
      </c>
      <c r="L251" s="48">
        <v>4</v>
      </c>
      <c r="M251" s="48" t="s">
        <v>784</v>
      </c>
      <c r="N251" s="48"/>
      <c r="O251" s="60">
        <v>67</v>
      </c>
      <c r="Q251" s="81">
        <f t="shared" si="3"/>
        <v>0</v>
      </c>
    </row>
    <row r="252" spans="1:17" ht="13.2">
      <c r="A252" s="18">
        <v>540273</v>
      </c>
      <c r="B252" s="17" t="s">
        <v>1560</v>
      </c>
      <c r="C252" s="17" t="s">
        <v>1556</v>
      </c>
      <c r="D252" s="17" t="s">
        <v>1354</v>
      </c>
      <c r="E252" s="18">
        <v>6</v>
      </c>
      <c r="F252" s="48">
        <v>0</v>
      </c>
      <c r="G252" s="48">
        <v>0</v>
      </c>
      <c r="H252" s="48" t="s">
        <v>848</v>
      </c>
      <c r="I252" s="48" t="s">
        <v>849</v>
      </c>
      <c r="J252" s="48">
        <v>0</v>
      </c>
      <c r="K252" s="48">
        <v>2</v>
      </c>
      <c r="L252" s="48">
        <v>7</v>
      </c>
      <c r="M252" s="48" t="s">
        <v>613</v>
      </c>
      <c r="N252" s="48"/>
      <c r="O252" s="60">
        <v>17</v>
      </c>
      <c r="Q252" s="81">
        <f t="shared" si="3"/>
        <v>0</v>
      </c>
    </row>
    <row r="253" spans="1:17" ht="13.2">
      <c r="A253" s="18">
        <v>540143</v>
      </c>
      <c r="B253" s="17" t="s">
        <v>1563</v>
      </c>
      <c r="C253" s="17" t="s">
        <v>1420</v>
      </c>
      <c r="D253" s="17" t="s">
        <v>1354</v>
      </c>
      <c r="E253" s="18">
        <v>1</v>
      </c>
      <c r="F253" s="48">
        <v>0</v>
      </c>
      <c r="G253" s="48">
        <v>0</v>
      </c>
      <c r="H253" s="48" t="s">
        <v>231</v>
      </c>
      <c r="I253" s="48" t="s">
        <v>863</v>
      </c>
      <c r="J253" s="48">
        <v>0</v>
      </c>
      <c r="K253" s="48">
        <v>4</v>
      </c>
      <c r="L253" s="48">
        <v>3</v>
      </c>
      <c r="M253" s="48" t="s">
        <v>860</v>
      </c>
      <c r="N253" s="48"/>
      <c r="O253" s="60">
        <v>31</v>
      </c>
      <c r="Q253" s="81">
        <f t="shared" si="3"/>
        <v>0</v>
      </c>
    </row>
    <row r="254" spans="1:17" ht="13.2">
      <c r="A254" s="18">
        <v>540252</v>
      </c>
      <c r="B254" s="17" t="s">
        <v>1568</v>
      </c>
      <c r="C254" s="17" t="s">
        <v>1566</v>
      </c>
      <c r="D254" s="17" t="s">
        <v>1354</v>
      </c>
      <c r="E254" s="18">
        <v>9</v>
      </c>
      <c r="F254" s="48">
        <v>0</v>
      </c>
      <c r="G254" s="48">
        <v>0</v>
      </c>
      <c r="H254" s="48" t="s">
        <v>63</v>
      </c>
      <c r="I254" s="48"/>
      <c r="J254" s="48">
        <v>0</v>
      </c>
      <c r="K254" s="48">
        <v>8</v>
      </c>
      <c r="L254" s="48">
        <v>5</v>
      </c>
      <c r="M254" s="48" t="s">
        <v>648</v>
      </c>
      <c r="N254" s="48"/>
      <c r="O254" s="60">
        <v>30</v>
      </c>
      <c r="Q254" s="81">
        <f t="shared" si="3"/>
        <v>0</v>
      </c>
    </row>
    <row r="255" spans="1:17" ht="13.2">
      <c r="A255" s="18">
        <v>540275</v>
      </c>
      <c r="B255" s="17" t="s">
        <v>1573</v>
      </c>
      <c r="C255" s="17" t="s">
        <v>1574</v>
      </c>
      <c r="D255" s="17" t="s">
        <v>1354</v>
      </c>
      <c r="E255" s="18">
        <v>10</v>
      </c>
      <c r="F255" s="48">
        <v>0</v>
      </c>
      <c r="G255" s="48">
        <v>0</v>
      </c>
      <c r="H255" s="48"/>
      <c r="I255" s="48"/>
      <c r="J255" s="48">
        <v>0</v>
      </c>
      <c r="K255" s="48">
        <v>0</v>
      </c>
      <c r="L255" s="48">
        <v>0</v>
      </c>
      <c r="M255" s="48" t="s">
        <v>901</v>
      </c>
      <c r="N255" s="48"/>
      <c r="O255" s="60" t="s">
        <v>1700</v>
      </c>
      <c r="Q255" s="81">
        <f t="shared" si="3"/>
        <v>0</v>
      </c>
    </row>
    <row r="256" spans="1:17" ht="13.2">
      <c r="A256" s="18">
        <v>540151</v>
      </c>
      <c r="B256" s="17" t="s">
        <v>1578</v>
      </c>
      <c r="C256" s="17" t="s">
        <v>1574</v>
      </c>
      <c r="D256" s="17" t="s">
        <v>1354</v>
      </c>
      <c r="E256" s="18">
        <v>10</v>
      </c>
      <c r="F256" s="48">
        <v>0</v>
      </c>
      <c r="G256" s="48">
        <v>0</v>
      </c>
      <c r="H256" s="48"/>
      <c r="I256" s="48" t="s">
        <v>913</v>
      </c>
      <c r="J256" s="48">
        <v>0</v>
      </c>
      <c r="K256" s="48">
        <v>7</v>
      </c>
      <c r="L256" s="48">
        <v>6</v>
      </c>
      <c r="M256" s="48" t="s">
        <v>901</v>
      </c>
      <c r="N256" s="48"/>
      <c r="O256" s="60">
        <v>89</v>
      </c>
      <c r="Q256" s="81">
        <f t="shared" si="3"/>
        <v>0</v>
      </c>
    </row>
    <row r="257" spans="1:17" ht="13.2">
      <c r="A257" s="18">
        <v>540154</v>
      </c>
      <c r="B257" s="17" t="s">
        <v>1580</v>
      </c>
      <c r="C257" s="17" t="s">
        <v>1581</v>
      </c>
      <c r="D257" s="17" t="s">
        <v>1354</v>
      </c>
      <c r="E257" s="18">
        <v>8</v>
      </c>
      <c r="F257" s="48">
        <v>0</v>
      </c>
      <c r="G257" s="48">
        <v>0</v>
      </c>
      <c r="H257" s="48" t="s">
        <v>925</v>
      </c>
      <c r="I257" s="48"/>
      <c r="J257" s="48">
        <v>0</v>
      </c>
      <c r="K257" s="48">
        <v>6</v>
      </c>
      <c r="L257" s="48">
        <v>8</v>
      </c>
      <c r="M257" s="48" t="s">
        <v>927</v>
      </c>
      <c r="N257" s="48"/>
      <c r="O257" s="60">
        <v>15</v>
      </c>
      <c r="Q257" s="81">
        <f t="shared" si="3"/>
        <v>0</v>
      </c>
    </row>
    <row r="258" spans="1:17" ht="13.2">
      <c r="A258" s="18">
        <v>540156</v>
      </c>
      <c r="B258" s="17" t="s">
        <v>1586</v>
      </c>
      <c r="C258" s="17" t="s">
        <v>1584</v>
      </c>
      <c r="D258" s="17" t="s">
        <v>1354</v>
      </c>
      <c r="E258" s="18">
        <v>5</v>
      </c>
      <c r="F258" s="48">
        <v>0</v>
      </c>
      <c r="G258" s="48">
        <v>0</v>
      </c>
      <c r="H258" s="48" t="s">
        <v>943</v>
      </c>
      <c r="I258" s="48" t="s">
        <v>944</v>
      </c>
      <c r="J258" s="48">
        <v>0</v>
      </c>
      <c r="K258" s="48">
        <v>2</v>
      </c>
      <c r="L258" s="48">
        <v>9</v>
      </c>
      <c r="M258" s="48" t="s">
        <v>937</v>
      </c>
      <c r="N258" s="48"/>
      <c r="O258" s="60">
        <v>150</v>
      </c>
      <c r="Q258" s="81">
        <f t="shared" si="3"/>
        <v>0</v>
      </c>
    </row>
    <row r="259" spans="1:17" ht="13.2">
      <c r="A259" s="18">
        <v>540158</v>
      </c>
      <c r="B259" s="17" t="s">
        <v>1587</v>
      </c>
      <c r="C259" s="17" t="s">
        <v>1588</v>
      </c>
      <c r="D259" s="17" t="s">
        <v>1354</v>
      </c>
      <c r="E259" s="18">
        <v>4</v>
      </c>
      <c r="F259" s="48">
        <v>0</v>
      </c>
      <c r="G259" s="48">
        <v>0</v>
      </c>
      <c r="H259" s="48" t="s">
        <v>953</v>
      </c>
      <c r="I259" s="48" t="s">
        <v>954</v>
      </c>
      <c r="J259" s="48">
        <v>0</v>
      </c>
      <c r="K259" s="48">
        <v>0</v>
      </c>
      <c r="L259" s="48">
        <v>1</v>
      </c>
      <c r="M259" s="48" t="s">
        <v>955</v>
      </c>
      <c r="N259" s="48"/>
      <c r="O259" s="60">
        <v>16</v>
      </c>
      <c r="Q259" s="81">
        <f t="shared" si="3"/>
        <v>0</v>
      </c>
    </row>
    <row r="260" spans="1:17" ht="13.2">
      <c r="A260" s="18">
        <v>540161</v>
      </c>
      <c r="B260" s="17" t="s">
        <v>1592</v>
      </c>
      <c r="C260" s="17" t="s">
        <v>1593</v>
      </c>
      <c r="D260" s="17" t="s">
        <v>1354</v>
      </c>
      <c r="E260" s="18">
        <v>6</v>
      </c>
      <c r="F260" s="48">
        <v>0</v>
      </c>
      <c r="G260" s="48">
        <v>0</v>
      </c>
      <c r="H260" s="48" t="s">
        <v>970</v>
      </c>
      <c r="I260" s="48" t="s">
        <v>971</v>
      </c>
      <c r="J260" s="48">
        <v>0</v>
      </c>
      <c r="K260" s="48">
        <v>1</v>
      </c>
      <c r="L260" s="48">
        <v>3</v>
      </c>
      <c r="M260" s="48" t="s">
        <v>973</v>
      </c>
      <c r="N260" s="48"/>
      <c r="O260" s="60">
        <v>49</v>
      </c>
      <c r="Q260" s="81">
        <f t="shared" si="3"/>
        <v>0</v>
      </c>
    </row>
    <row r="261" spans="1:17" ht="13.2">
      <c r="A261" s="18">
        <v>540162</v>
      </c>
      <c r="B261" s="17" t="s">
        <v>1595</v>
      </c>
      <c r="C261" s="17" t="s">
        <v>1593</v>
      </c>
      <c r="D261" s="17" t="s">
        <v>1354</v>
      </c>
      <c r="E261" s="18">
        <v>6</v>
      </c>
      <c r="F261" s="48">
        <v>0</v>
      </c>
      <c r="G261" s="48">
        <v>0</v>
      </c>
      <c r="H261" s="48" t="s">
        <v>976</v>
      </c>
      <c r="I261" s="48" t="s">
        <v>825</v>
      </c>
      <c r="J261" s="48">
        <v>0</v>
      </c>
      <c r="K261" s="48">
        <v>2</v>
      </c>
      <c r="L261" s="48">
        <v>2</v>
      </c>
      <c r="M261" s="48" t="s">
        <v>973</v>
      </c>
      <c r="N261" s="48"/>
      <c r="O261" s="60">
        <v>31</v>
      </c>
      <c r="Q261" s="81">
        <f t="shared" si="3"/>
        <v>0</v>
      </c>
    </row>
    <row r="262" spans="1:17" ht="13.2">
      <c r="A262" s="18">
        <v>540254</v>
      </c>
      <c r="B262" s="17" t="s">
        <v>1596</v>
      </c>
      <c r="C262" s="17" t="s">
        <v>1593</v>
      </c>
      <c r="D262" s="17" t="s">
        <v>1354</v>
      </c>
      <c r="E262" s="18">
        <v>6</v>
      </c>
      <c r="F262" s="48">
        <v>0</v>
      </c>
      <c r="G262" s="48">
        <v>0</v>
      </c>
      <c r="H262" s="48"/>
      <c r="I262" s="48"/>
      <c r="J262" s="48">
        <v>0</v>
      </c>
      <c r="K262" s="48">
        <v>0</v>
      </c>
      <c r="L262" s="48">
        <v>0</v>
      </c>
      <c r="M262" s="48" t="s">
        <v>973</v>
      </c>
      <c r="N262" s="48"/>
      <c r="O262" s="60">
        <v>1</v>
      </c>
      <c r="Q262" s="81">
        <f t="shared" ref="Q262:Q289" si="4">IFERROR(_xlfn.PERCENTRANK.INC(G$6:G$289,G262),"-9999")</f>
        <v>0</v>
      </c>
    </row>
    <row r="263" spans="1:17" ht="13.2">
      <c r="A263" s="18">
        <v>540268</v>
      </c>
      <c r="B263" s="17" t="s">
        <v>1598</v>
      </c>
      <c r="C263" s="17" t="s">
        <v>1593</v>
      </c>
      <c r="D263" s="17" t="s">
        <v>1354</v>
      </c>
      <c r="E263" s="18">
        <v>6</v>
      </c>
      <c r="F263" s="48">
        <v>0</v>
      </c>
      <c r="G263" s="48">
        <v>0</v>
      </c>
      <c r="H263" s="48" t="s">
        <v>983</v>
      </c>
      <c r="I263" s="48" t="s">
        <v>984</v>
      </c>
      <c r="J263" s="48">
        <v>0</v>
      </c>
      <c r="K263" s="48">
        <v>1</v>
      </c>
      <c r="L263" s="48">
        <v>1</v>
      </c>
      <c r="M263" s="48" t="s">
        <v>973</v>
      </c>
      <c r="N263" s="48"/>
      <c r="O263" s="60">
        <v>21</v>
      </c>
      <c r="Q263" s="81">
        <f t="shared" si="4"/>
        <v>0</v>
      </c>
    </row>
    <row r="264" spans="1:17" ht="13.2">
      <c r="A264" s="18">
        <v>540269</v>
      </c>
      <c r="B264" s="17" t="s">
        <v>1600</v>
      </c>
      <c r="C264" s="17" t="s">
        <v>1593</v>
      </c>
      <c r="D264" s="17" t="s">
        <v>1354</v>
      </c>
      <c r="E264" s="18">
        <v>6</v>
      </c>
      <c r="F264" s="48">
        <v>0</v>
      </c>
      <c r="G264" s="48">
        <v>0</v>
      </c>
      <c r="H264" s="48" t="s">
        <v>992</v>
      </c>
      <c r="I264" s="48" t="s">
        <v>984</v>
      </c>
      <c r="J264" s="48">
        <v>0</v>
      </c>
      <c r="K264" s="48">
        <v>1</v>
      </c>
      <c r="L264" s="48">
        <v>0</v>
      </c>
      <c r="M264" s="48" t="s">
        <v>973</v>
      </c>
      <c r="N264" s="48"/>
      <c r="O264" s="60">
        <v>0</v>
      </c>
      <c r="Q264" s="81">
        <f t="shared" si="4"/>
        <v>0</v>
      </c>
    </row>
    <row r="265" spans="1:17" ht="13.2">
      <c r="A265" s="18">
        <v>540257</v>
      </c>
      <c r="B265" s="17" t="s">
        <v>1602</v>
      </c>
      <c r="C265" s="17" t="s">
        <v>1593</v>
      </c>
      <c r="D265" s="17" t="s">
        <v>1354</v>
      </c>
      <c r="E265" s="18">
        <v>6</v>
      </c>
      <c r="F265" s="48">
        <v>0</v>
      </c>
      <c r="G265" s="48">
        <v>0</v>
      </c>
      <c r="H265" s="48"/>
      <c r="I265" s="48"/>
      <c r="J265" s="48">
        <v>0</v>
      </c>
      <c r="K265" s="48">
        <v>0</v>
      </c>
      <c r="L265" s="48">
        <v>1</v>
      </c>
      <c r="M265" s="48" t="s">
        <v>973</v>
      </c>
      <c r="N265" s="48"/>
      <c r="O265" s="60">
        <v>28</v>
      </c>
      <c r="Q265" s="81">
        <f t="shared" si="4"/>
        <v>0</v>
      </c>
    </row>
    <row r="266" spans="1:17" ht="13.2">
      <c r="A266" s="18">
        <v>540165</v>
      </c>
      <c r="B266" s="17" t="s">
        <v>1604</v>
      </c>
      <c r="C266" s="17" t="s">
        <v>1605</v>
      </c>
      <c r="D266" s="17" t="s">
        <v>1354</v>
      </c>
      <c r="E266" s="18">
        <v>3</v>
      </c>
      <c r="F266" s="48">
        <v>0</v>
      </c>
      <c r="G266" s="48">
        <v>0</v>
      </c>
      <c r="H266" s="48"/>
      <c r="I266" s="48" t="s">
        <v>1004</v>
      </c>
      <c r="J266" s="48">
        <v>0</v>
      </c>
      <c r="K266" s="48">
        <v>3</v>
      </c>
      <c r="L266" s="48">
        <v>7</v>
      </c>
      <c r="M266" s="48" t="s">
        <v>1006</v>
      </c>
      <c r="N266" s="48"/>
      <c r="O266" s="60">
        <v>100</v>
      </c>
      <c r="Q266" s="81">
        <f t="shared" si="4"/>
        <v>0</v>
      </c>
    </row>
    <row r="267" spans="1:17" ht="13.2">
      <c r="A267" s="18">
        <v>540166</v>
      </c>
      <c r="B267" s="17" t="s">
        <v>1606</v>
      </c>
      <c r="C267" s="17" t="s">
        <v>1605</v>
      </c>
      <c r="D267" s="17" t="s">
        <v>1354</v>
      </c>
      <c r="E267" s="18">
        <v>3</v>
      </c>
      <c r="F267" s="48">
        <v>0</v>
      </c>
      <c r="G267" s="48">
        <v>0</v>
      </c>
      <c r="H267" s="48" t="s">
        <v>1009</v>
      </c>
      <c r="I267" s="48" t="s">
        <v>1004</v>
      </c>
      <c r="J267" s="48">
        <v>0</v>
      </c>
      <c r="K267" s="48">
        <v>42</v>
      </c>
      <c r="L267" s="48">
        <v>23</v>
      </c>
      <c r="M267" s="48" t="s">
        <v>1006</v>
      </c>
      <c r="N267" s="48"/>
      <c r="O267" s="60">
        <v>309</v>
      </c>
      <c r="Q267" s="81">
        <f t="shared" si="4"/>
        <v>0</v>
      </c>
    </row>
    <row r="268" spans="1:17" ht="13.2">
      <c r="A268" s="18">
        <v>540222</v>
      </c>
      <c r="B268" s="17" t="s">
        <v>1607</v>
      </c>
      <c r="C268" s="17" t="s">
        <v>1605</v>
      </c>
      <c r="D268" s="17" t="s">
        <v>1354</v>
      </c>
      <c r="E268" s="18">
        <v>3</v>
      </c>
      <c r="F268" s="48">
        <v>0</v>
      </c>
      <c r="G268" s="48">
        <v>0</v>
      </c>
      <c r="H268" s="48"/>
      <c r="I268" s="48" t="s">
        <v>483</v>
      </c>
      <c r="J268" s="48">
        <v>0</v>
      </c>
      <c r="K268" s="48">
        <v>23</v>
      </c>
      <c r="L268" s="48">
        <v>0</v>
      </c>
      <c r="M268" s="48" t="s">
        <v>1006</v>
      </c>
      <c r="N268" s="48"/>
      <c r="O268" s="60">
        <v>7</v>
      </c>
      <c r="Q268" s="81">
        <f t="shared" si="4"/>
        <v>0</v>
      </c>
    </row>
    <row r="269" spans="1:17" ht="13.2">
      <c r="A269" s="18">
        <v>540271</v>
      </c>
      <c r="B269" s="17" t="s">
        <v>1611</v>
      </c>
      <c r="C269" s="17" t="s">
        <v>1605</v>
      </c>
      <c r="D269" s="17" t="s">
        <v>1354</v>
      </c>
      <c r="E269" s="18">
        <v>3</v>
      </c>
      <c r="F269" s="48">
        <v>0</v>
      </c>
      <c r="G269" s="48">
        <v>0</v>
      </c>
      <c r="H269" s="48"/>
      <c r="I269" s="48" t="s">
        <v>1032</v>
      </c>
      <c r="J269" s="48">
        <v>0</v>
      </c>
      <c r="K269" s="48">
        <v>37</v>
      </c>
      <c r="L269" s="48">
        <v>31</v>
      </c>
      <c r="M269" s="48" t="s">
        <v>1006</v>
      </c>
      <c r="N269" s="48"/>
      <c r="O269" s="60">
        <v>182</v>
      </c>
      <c r="Q269" s="81">
        <f t="shared" si="4"/>
        <v>0</v>
      </c>
    </row>
    <row r="270" spans="1:17" ht="13.2">
      <c r="A270" s="18">
        <v>540171</v>
      </c>
      <c r="B270" s="17" t="s">
        <v>1614</v>
      </c>
      <c r="C270" s="17" t="s">
        <v>1613</v>
      </c>
      <c r="D270" s="17" t="s">
        <v>1354</v>
      </c>
      <c r="E270" s="18">
        <v>1</v>
      </c>
      <c r="F270" s="48">
        <v>0</v>
      </c>
      <c r="G270" s="48">
        <v>0</v>
      </c>
      <c r="H270" s="48" t="s">
        <v>498</v>
      </c>
      <c r="I270" s="48"/>
      <c r="J270" s="48">
        <v>0</v>
      </c>
      <c r="K270" s="48">
        <v>2</v>
      </c>
      <c r="L270" s="48">
        <v>1</v>
      </c>
      <c r="M270" s="48" t="s">
        <v>1047</v>
      </c>
      <c r="N270" s="48"/>
      <c r="O270" s="60">
        <v>38</v>
      </c>
      <c r="Q270" s="81">
        <f t="shared" si="4"/>
        <v>0</v>
      </c>
    </row>
    <row r="271" spans="1:17" ht="13.2">
      <c r="A271" s="18">
        <v>540178</v>
      </c>
      <c r="B271" s="17" t="s">
        <v>1621</v>
      </c>
      <c r="C271" s="17" t="s">
        <v>1619</v>
      </c>
      <c r="D271" s="17" t="s">
        <v>1354</v>
      </c>
      <c r="E271" s="18">
        <v>7</v>
      </c>
      <c r="F271" s="48">
        <v>0</v>
      </c>
      <c r="G271" s="48">
        <v>0</v>
      </c>
      <c r="H271" s="48" t="s">
        <v>1077</v>
      </c>
      <c r="I271" s="48"/>
      <c r="J271" s="48">
        <v>0</v>
      </c>
      <c r="K271" s="48">
        <v>3</v>
      </c>
      <c r="L271" s="48">
        <v>1</v>
      </c>
      <c r="M271" s="48" t="s">
        <v>1069</v>
      </c>
      <c r="N271" s="48"/>
      <c r="O271" s="60">
        <v>41</v>
      </c>
      <c r="Q271" s="81">
        <f t="shared" si="4"/>
        <v>0</v>
      </c>
    </row>
    <row r="272" spans="1:17" ht="13.2">
      <c r="A272" s="18">
        <v>540264</v>
      </c>
      <c r="B272" s="17" t="s">
        <v>1622</v>
      </c>
      <c r="C272" s="17" t="s">
        <v>1619</v>
      </c>
      <c r="D272" s="17" t="s">
        <v>1354</v>
      </c>
      <c r="E272" s="18">
        <v>7</v>
      </c>
      <c r="F272" s="48">
        <v>0</v>
      </c>
      <c r="G272" s="48">
        <v>0</v>
      </c>
      <c r="H272" s="48" t="s">
        <v>1077</v>
      </c>
      <c r="I272" s="48"/>
      <c r="J272" s="48">
        <v>0</v>
      </c>
      <c r="K272" s="48">
        <v>0</v>
      </c>
      <c r="L272" s="48">
        <v>1</v>
      </c>
      <c r="M272" s="48" t="s">
        <v>1069</v>
      </c>
      <c r="N272" s="48"/>
      <c r="O272" s="60">
        <v>0</v>
      </c>
      <c r="Q272" s="81">
        <f t="shared" si="4"/>
        <v>0</v>
      </c>
    </row>
    <row r="273" spans="1:17" ht="13.2">
      <c r="A273" s="18">
        <v>540265</v>
      </c>
      <c r="B273" s="17" t="s">
        <v>1624</v>
      </c>
      <c r="C273" s="17" t="s">
        <v>1619</v>
      </c>
      <c r="D273" s="17" t="s">
        <v>1354</v>
      </c>
      <c r="E273" s="18">
        <v>7</v>
      </c>
      <c r="F273" s="48">
        <v>0</v>
      </c>
      <c r="G273" s="48">
        <v>0</v>
      </c>
      <c r="H273" s="48" t="s">
        <v>1077</v>
      </c>
      <c r="I273" s="48"/>
      <c r="J273" s="48">
        <v>0</v>
      </c>
      <c r="K273" s="48">
        <v>6</v>
      </c>
      <c r="L273" s="48">
        <v>1</v>
      </c>
      <c r="M273" s="48" t="s">
        <v>1069</v>
      </c>
      <c r="N273" s="48"/>
      <c r="O273" s="60">
        <v>22</v>
      </c>
      <c r="Q273" s="81">
        <f t="shared" si="4"/>
        <v>0</v>
      </c>
    </row>
    <row r="274" spans="1:17" ht="13.2">
      <c r="A274" s="18">
        <v>540176</v>
      </c>
      <c r="B274" s="17" t="s">
        <v>1626</v>
      </c>
      <c r="C274" s="17" t="s">
        <v>1619</v>
      </c>
      <c r="D274" s="17" t="s">
        <v>1354</v>
      </c>
      <c r="E274" s="18">
        <v>7</v>
      </c>
      <c r="F274" s="48">
        <v>0</v>
      </c>
      <c r="G274" s="48">
        <v>0</v>
      </c>
      <c r="H274" s="48" t="s">
        <v>1077</v>
      </c>
      <c r="I274" s="48"/>
      <c r="J274" s="48">
        <v>0</v>
      </c>
      <c r="K274" s="48">
        <v>3</v>
      </c>
      <c r="L274" s="48">
        <v>5</v>
      </c>
      <c r="M274" s="48" t="s">
        <v>1069</v>
      </c>
      <c r="N274" s="48"/>
      <c r="O274" s="60">
        <v>40</v>
      </c>
      <c r="Q274" s="81">
        <f t="shared" si="4"/>
        <v>0</v>
      </c>
    </row>
    <row r="275" spans="1:17" ht="13.2">
      <c r="A275" s="18">
        <v>540262</v>
      </c>
      <c r="B275" s="17" t="s">
        <v>1627</v>
      </c>
      <c r="C275" s="17" t="s">
        <v>1628</v>
      </c>
      <c r="D275" s="17" t="s">
        <v>1354</v>
      </c>
      <c r="E275" s="18">
        <v>5</v>
      </c>
      <c r="F275" s="48">
        <v>0</v>
      </c>
      <c r="G275" s="48">
        <v>0</v>
      </c>
      <c r="H275" s="48" t="s">
        <v>1100</v>
      </c>
      <c r="I275" s="48"/>
      <c r="J275" s="48">
        <v>0</v>
      </c>
      <c r="K275" s="48">
        <v>0</v>
      </c>
      <c r="L275" s="48">
        <v>0</v>
      </c>
      <c r="M275" s="48" t="s">
        <v>1006</v>
      </c>
      <c r="N275" s="48"/>
      <c r="O275" s="60">
        <v>17</v>
      </c>
      <c r="Q275" s="81">
        <f t="shared" si="4"/>
        <v>0</v>
      </c>
    </row>
    <row r="276" spans="1:17" ht="13.2">
      <c r="A276" s="18">
        <v>540180</v>
      </c>
      <c r="B276" s="17" t="s">
        <v>1630</v>
      </c>
      <c r="C276" s="17" t="s">
        <v>1628</v>
      </c>
      <c r="D276" s="17" t="s">
        <v>1354</v>
      </c>
      <c r="E276" s="18">
        <v>5</v>
      </c>
      <c r="F276" s="48">
        <v>0</v>
      </c>
      <c r="G276" s="48">
        <v>0</v>
      </c>
      <c r="H276" s="48" t="s">
        <v>1104</v>
      </c>
      <c r="I276" s="48"/>
      <c r="J276" s="48">
        <v>0</v>
      </c>
      <c r="K276" s="48">
        <v>0</v>
      </c>
      <c r="L276" s="48">
        <v>0</v>
      </c>
      <c r="M276" s="48" t="s">
        <v>1006</v>
      </c>
      <c r="N276" s="48"/>
      <c r="O276" s="60">
        <v>18</v>
      </c>
      <c r="Q276" s="81">
        <f t="shared" si="4"/>
        <v>0</v>
      </c>
    </row>
    <row r="277" spans="1:17" ht="13.2">
      <c r="A277" s="18">
        <v>540132</v>
      </c>
      <c r="B277" s="17" t="s">
        <v>1631</v>
      </c>
      <c r="C277" s="17" t="s">
        <v>1628</v>
      </c>
      <c r="D277" s="17" t="s">
        <v>1354</v>
      </c>
      <c r="E277" s="18">
        <v>5</v>
      </c>
      <c r="F277" s="48">
        <v>0</v>
      </c>
      <c r="G277" s="48">
        <v>0</v>
      </c>
      <c r="H277" s="48" t="s">
        <v>1104</v>
      </c>
      <c r="I277" s="48"/>
      <c r="J277" s="48">
        <v>0</v>
      </c>
      <c r="K277" s="48">
        <v>0</v>
      </c>
      <c r="L277" s="48">
        <v>0</v>
      </c>
      <c r="M277" s="48" t="s">
        <v>1006</v>
      </c>
      <c r="N277" s="48"/>
      <c r="O277" s="60">
        <v>1</v>
      </c>
      <c r="Q277" s="81">
        <f t="shared" si="4"/>
        <v>0</v>
      </c>
    </row>
    <row r="278" spans="1:17" ht="13.2">
      <c r="A278" s="18">
        <v>540263</v>
      </c>
      <c r="B278" s="17" t="s">
        <v>1633</v>
      </c>
      <c r="C278" s="17" t="s">
        <v>1628</v>
      </c>
      <c r="D278" s="17" t="s">
        <v>1354</v>
      </c>
      <c r="E278" s="18">
        <v>5</v>
      </c>
      <c r="F278" s="48">
        <v>0</v>
      </c>
      <c r="G278" s="48">
        <v>0</v>
      </c>
      <c r="H278" s="48" t="s">
        <v>1104</v>
      </c>
      <c r="I278" s="48"/>
      <c r="J278" s="48">
        <v>0</v>
      </c>
      <c r="K278" s="48">
        <v>0</v>
      </c>
      <c r="L278" s="48">
        <v>0</v>
      </c>
      <c r="M278" s="48" t="s">
        <v>1006</v>
      </c>
      <c r="N278" s="48"/>
      <c r="O278" s="60">
        <v>15</v>
      </c>
      <c r="Q278" s="81">
        <f t="shared" si="4"/>
        <v>0</v>
      </c>
    </row>
    <row r="279" spans="1:17" ht="13.2">
      <c r="A279" s="18">
        <v>540189</v>
      </c>
      <c r="B279" s="17" t="s">
        <v>1642</v>
      </c>
      <c r="C279" s="17" t="s">
        <v>1643</v>
      </c>
      <c r="D279" s="17" t="s">
        <v>1354</v>
      </c>
      <c r="E279" s="18">
        <v>6</v>
      </c>
      <c r="F279" s="48">
        <v>0</v>
      </c>
      <c r="G279" s="48">
        <v>0</v>
      </c>
      <c r="H279" s="48" t="s">
        <v>1152</v>
      </c>
      <c r="I279" s="48" t="s">
        <v>1153</v>
      </c>
      <c r="J279" s="48">
        <v>0</v>
      </c>
      <c r="K279" s="48">
        <v>2</v>
      </c>
      <c r="L279" s="48">
        <v>2</v>
      </c>
      <c r="M279" s="48" t="s">
        <v>1155</v>
      </c>
      <c r="N279" s="48"/>
      <c r="O279" s="60">
        <v>13</v>
      </c>
      <c r="Q279" s="81">
        <f t="shared" si="4"/>
        <v>0</v>
      </c>
    </row>
    <row r="280" spans="1:17" ht="13.2">
      <c r="A280" s="18">
        <v>540190</v>
      </c>
      <c r="B280" s="17" t="s">
        <v>1644</v>
      </c>
      <c r="C280" s="17" t="s">
        <v>1643</v>
      </c>
      <c r="D280" s="17" t="s">
        <v>1354</v>
      </c>
      <c r="E280" s="18">
        <v>6</v>
      </c>
      <c r="F280" s="48">
        <v>0</v>
      </c>
      <c r="G280" s="48">
        <v>0</v>
      </c>
      <c r="H280" s="48" t="s">
        <v>1158</v>
      </c>
      <c r="I280" s="48"/>
      <c r="J280" s="48">
        <v>0</v>
      </c>
      <c r="K280" s="48">
        <v>25</v>
      </c>
      <c r="L280" s="48">
        <v>14</v>
      </c>
      <c r="M280" s="48" t="s">
        <v>648</v>
      </c>
      <c r="N280" s="48"/>
      <c r="O280" s="60">
        <v>153</v>
      </c>
      <c r="Q280" s="81">
        <f t="shared" si="4"/>
        <v>0</v>
      </c>
    </row>
    <row r="281" spans="1:17" ht="13.2">
      <c r="A281" s="18">
        <v>540260</v>
      </c>
      <c r="B281" s="17" t="s">
        <v>1646</v>
      </c>
      <c r="C281" s="17" t="s">
        <v>1647</v>
      </c>
      <c r="D281" s="17" t="s">
        <v>1354</v>
      </c>
      <c r="E281" s="18">
        <v>7</v>
      </c>
      <c r="F281" s="48">
        <v>0</v>
      </c>
      <c r="G281" s="48">
        <v>0</v>
      </c>
      <c r="H281" s="48" t="s">
        <v>1167</v>
      </c>
      <c r="I281" s="48" t="s">
        <v>1168</v>
      </c>
      <c r="J281" s="48">
        <v>0</v>
      </c>
      <c r="K281" s="48">
        <v>0</v>
      </c>
      <c r="L281" s="48">
        <v>0</v>
      </c>
      <c r="M281" s="48" t="s">
        <v>1170</v>
      </c>
      <c r="N281" s="48"/>
      <c r="O281" s="60">
        <v>2</v>
      </c>
      <c r="Q281" s="81">
        <f t="shared" si="4"/>
        <v>0</v>
      </c>
    </row>
    <row r="282" spans="1:17" ht="13.2">
      <c r="A282" s="18">
        <v>540192</v>
      </c>
      <c r="B282" s="17" t="s">
        <v>1648</v>
      </c>
      <c r="C282" s="17" t="s">
        <v>1647</v>
      </c>
      <c r="D282" s="17" t="s">
        <v>1354</v>
      </c>
      <c r="E282" s="18">
        <v>7</v>
      </c>
      <c r="F282" s="48">
        <v>0</v>
      </c>
      <c r="G282" s="48">
        <v>0</v>
      </c>
      <c r="H282" s="48"/>
      <c r="I282" s="48"/>
      <c r="J282" s="48">
        <v>0</v>
      </c>
      <c r="K282" s="48">
        <v>1</v>
      </c>
      <c r="L282" s="48">
        <v>1</v>
      </c>
      <c r="M282" s="48" t="s">
        <v>1170</v>
      </c>
      <c r="N282" s="48"/>
      <c r="O282" s="60">
        <v>12</v>
      </c>
      <c r="Q282" s="81">
        <f t="shared" si="4"/>
        <v>0</v>
      </c>
    </row>
    <row r="283" spans="1:17" ht="13.2">
      <c r="A283" s="18">
        <v>540261</v>
      </c>
      <c r="B283" s="17" t="s">
        <v>1651</v>
      </c>
      <c r="C283" s="17" t="s">
        <v>1647</v>
      </c>
      <c r="D283" s="17" t="s">
        <v>1354</v>
      </c>
      <c r="E283" s="18">
        <v>7</v>
      </c>
      <c r="F283" s="48">
        <v>0</v>
      </c>
      <c r="G283" s="48">
        <v>0</v>
      </c>
      <c r="H283" s="48" t="s">
        <v>463</v>
      </c>
      <c r="I283" s="48"/>
      <c r="J283" s="48">
        <v>0</v>
      </c>
      <c r="K283" s="48">
        <v>0</v>
      </c>
      <c r="L283" s="48">
        <v>0</v>
      </c>
      <c r="M283" s="48" t="s">
        <v>1170</v>
      </c>
      <c r="N283" s="48"/>
      <c r="O283" s="60">
        <v>0</v>
      </c>
      <c r="Q283" s="81">
        <f t="shared" si="4"/>
        <v>0</v>
      </c>
    </row>
    <row r="284" spans="1:17" ht="13.2">
      <c r="A284" s="18">
        <v>540259</v>
      </c>
      <c r="B284" s="17" t="s">
        <v>1653</v>
      </c>
      <c r="C284" s="17" t="s">
        <v>1654</v>
      </c>
      <c r="D284" s="17" t="s">
        <v>1354</v>
      </c>
      <c r="E284" s="18">
        <v>5</v>
      </c>
      <c r="F284" s="48">
        <v>0</v>
      </c>
      <c r="G284" s="48">
        <v>0</v>
      </c>
      <c r="H284" s="48" t="s">
        <v>943</v>
      </c>
      <c r="I284" s="48" t="s">
        <v>1193</v>
      </c>
      <c r="J284" s="48">
        <v>0</v>
      </c>
      <c r="K284" s="48">
        <v>1</v>
      </c>
      <c r="L284" s="48">
        <v>4</v>
      </c>
      <c r="M284" s="48" t="s">
        <v>1194</v>
      </c>
      <c r="N284" s="48"/>
      <c r="O284" s="60">
        <v>58</v>
      </c>
      <c r="Q284" s="81">
        <f t="shared" si="4"/>
        <v>0</v>
      </c>
    </row>
    <row r="285" spans="1:17" ht="13.2">
      <c r="A285" s="37">
        <v>540196</v>
      </c>
      <c r="B285" s="22" t="s">
        <v>1656</v>
      </c>
      <c r="C285" s="22" t="s">
        <v>1697</v>
      </c>
      <c r="D285" s="22" t="s">
        <v>1354</v>
      </c>
      <c r="E285" s="37">
        <v>5</v>
      </c>
      <c r="F285" s="50">
        <v>0</v>
      </c>
      <c r="G285" s="50">
        <v>0</v>
      </c>
      <c r="H285" s="50" t="s">
        <v>1287</v>
      </c>
      <c r="I285" s="50" t="s">
        <v>1193</v>
      </c>
      <c r="J285" s="50">
        <v>0</v>
      </c>
      <c r="K285" s="50">
        <v>2</v>
      </c>
      <c r="L285" s="50">
        <v>0</v>
      </c>
      <c r="M285" s="50" t="s">
        <v>648</v>
      </c>
      <c r="N285" s="50"/>
      <c r="O285" s="64">
        <v>8</v>
      </c>
      <c r="Q285" s="81">
        <f t="shared" si="4"/>
        <v>0</v>
      </c>
    </row>
    <row r="286" spans="1:17" ht="13.2">
      <c r="A286" s="18">
        <v>540221</v>
      </c>
      <c r="B286" s="17" t="s">
        <v>1664</v>
      </c>
      <c r="C286" s="17" t="s">
        <v>1387</v>
      </c>
      <c r="D286" s="17" t="s">
        <v>1354</v>
      </c>
      <c r="E286" s="18">
        <v>2</v>
      </c>
      <c r="F286" s="48">
        <v>1</v>
      </c>
      <c r="G286" s="48">
        <v>0</v>
      </c>
      <c r="H286" s="48" t="s">
        <v>1218</v>
      </c>
      <c r="I286" s="48"/>
      <c r="J286" s="48">
        <v>0</v>
      </c>
      <c r="K286" s="48">
        <v>4</v>
      </c>
      <c r="L286" s="48">
        <v>5</v>
      </c>
      <c r="M286" s="48" t="s">
        <v>1220</v>
      </c>
      <c r="N286" s="48"/>
      <c r="O286" s="60">
        <v>87</v>
      </c>
      <c r="Q286" s="81">
        <f t="shared" si="4"/>
        <v>0</v>
      </c>
    </row>
    <row r="287" spans="1:17" ht="13.2">
      <c r="A287" s="18">
        <v>540204</v>
      </c>
      <c r="B287" s="17" t="s">
        <v>1667</v>
      </c>
      <c r="C287" s="17" t="s">
        <v>1668</v>
      </c>
      <c r="D287" s="17" t="s">
        <v>1354</v>
      </c>
      <c r="E287" s="18">
        <v>4</v>
      </c>
      <c r="F287" s="48">
        <v>0</v>
      </c>
      <c r="G287" s="48">
        <v>0</v>
      </c>
      <c r="H287" s="48" t="s">
        <v>116</v>
      </c>
      <c r="I287" s="48"/>
      <c r="J287" s="48">
        <v>0</v>
      </c>
      <c r="K287" s="48">
        <v>2</v>
      </c>
      <c r="L287" s="48">
        <v>11</v>
      </c>
      <c r="M287" s="48" t="s">
        <v>1248</v>
      </c>
      <c r="N287" s="48"/>
      <c r="O287" s="60">
        <v>133</v>
      </c>
      <c r="Q287" s="81">
        <f t="shared" si="4"/>
        <v>0</v>
      </c>
    </row>
    <row r="288" spans="1:17" ht="13.2">
      <c r="A288" s="18">
        <v>540206</v>
      </c>
      <c r="B288" s="17" t="s">
        <v>1670</v>
      </c>
      <c r="C288" s="17" t="s">
        <v>1668</v>
      </c>
      <c r="D288" s="17" t="s">
        <v>1354</v>
      </c>
      <c r="E288" s="18">
        <v>4</v>
      </c>
      <c r="F288" s="48">
        <v>0</v>
      </c>
      <c r="G288" s="48">
        <v>0</v>
      </c>
      <c r="H288" s="48" t="s">
        <v>116</v>
      </c>
      <c r="I288" s="48"/>
      <c r="J288" s="48">
        <v>0</v>
      </c>
      <c r="K288" s="48">
        <v>1</v>
      </c>
      <c r="L288" s="48">
        <v>3</v>
      </c>
      <c r="M288" s="48" t="s">
        <v>1248</v>
      </c>
      <c r="N288" s="48"/>
      <c r="O288" s="60">
        <v>35</v>
      </c>
      <c r="Q288" s="81">
        <f t="shared" si="4"/>
        <v>0</v>
      </c>
    </row>
    <row r="289" spans="1:17" ht="13.2">
      <c r="A289" s="18">
        <v>540212</v>
      </c>
      <c r="B289" s="17" t="s">
        <v>1678</v>
      </c>
      <c r="C289" s="17" t="s">
        <v>1679</v>
      </c>
      <c r="D289" s="17" t="s">
        <v>1354</v>
      </c>
      <c r="E289" s="18">
        <v>5</v>
      </c>
      <c r="F289" s="48">
        <v>0</v>
      </c>
      <c r="G289" s="48">
        <v>0</v>
      </c>
      <c r="H289" s="48" t="s">
        <v>1292</v>
      </c>
      <c r="I289" s="48"/>
      <c r="J289" s="48">
        <v>0</v>
      </c>
      <c r="K289" s="48">
        <v>13</v>
      </c>
      <c r="L289" s="48">
        <v>11</v>
      </c>
      <c r="M289" s="48" t="s">
        <v>1294</v>
      </c>
      <c r="N289" s="48"/>
      <c r="O289" s="60">
        <v>66</v>
      </c>
      <c r="Q289" s="81">
        <f t="shared" si="4"/>
        <v>0</v>
      </c>
    </row>
  </sheetData>
  <autoFilter ref="A5:AR289" xr:uid="{49BDCFC6-04FF-4C21-BBEB-D66AC8588348}">
    <sortState xmlns:xlrd2="http://schemas.microsoft.com/office/spreadsheetml/2017/richdata2" ref="A6:AR289">
      <sortCondition descending="1" ref="Q5:Q289"/>
    </sortState>
  </autoFilter>
  <sortState xmlns:xlrd2="http://schemas.microsoft.com/office/spreadsheetml/2017/richdata2" ref="A6:N289">
    <sortCondition ref="C6:C289"/>
    <sortCondition ref="D6:D289"/>
    <sortCondition ref="B6:B28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CC16B-96D4-47B0-B695-7CEABC0D85F7}">
  <dimension ref="A1:AR234"/>
  <sheetViews>
    <sheetView workbookViewId="0">
      <pane xSplit="5" ySplit="5" topLeftCell="F6" activePane="bottomRight" state="frozen"/>
      <selection pane="topRight" activeCell="F1" sqref="F1"/>
      <selection pane="bottomLeft" activeCell="A6" sqref="A6"/>
      <selection pane="bottomRight" activeCell="A2" sqref="A2"/>
    </sheetView>
  </sheetViews>
  <sheetFormatPr defaultRowHeight="13.8"/>
  <cols>
    <col min="1" max="1" width="9.5546875" customWidth="1"/>
    <col min="2" max="2" width="16.21875" bestFit="1" customWidth="1"/>
    <col min="3" max="3" width="16.33203125" bestFit="1" customWidth="1"/>
    <col min="4" max="4" width="11.5546875" bestFit="1" customWidth="1"/>
    <col min="5" max="7" width="8.88671875" style="49"/>
    <col min="8" max="8" width="11.5546875" style="49" bestFit="1" customWidth="1"/>
    <col min="9" max="15" width="8.88671875" style="49"/>
    <col min="17" max="17" width="9.88671875" customWidth="1"/>
  </cols>
  <sheetData>
    <row r="1" spans="1:44" s="11" customFormat="1">
      <c r="A1" s="95" t="s">
        <v>1710</v>
      </c>
      <c r="B1" s="26"/>
      <c r="C1" s="26"/>
      <c r="D1" s="26"/>
      <c r="E1" s="7"/>
      <c r="F1" s="7"/>
      <c r="G1" s="7"/>
      <c r="H1" s="9" t="s">
        <v>1345</v>
      </c>
      <c r="I1" s="7" t="s">
        <v>1346</v>
      </c>
      <c r="J1" s="45" t="s">
        <v>1347</v>
      </c>
      <c r="K1" s="10"/>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Q1" s="12"/>
    </row>
    <row r="2" spans="1:44" s="11" customFormat="1">
      <c r="A2" s="102">
        <v>45413</v>
      </c>
      <c r="B2" s="26"/>
      <c r="C2" s="26"/>
      <c r="D2" s="26"/>
      <c r="E2" s="7"/>
      <c r="F2" s="7"/>
      <c r="G2" s="7"/>
      <c r="H2" s="7"/>
      <c r="I2" s="7"/>
      <c r="J2" s="10"/>
      <c r="K2" s="7"/>
      <c r="L2" s="10"/>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R2" s="12"/>
    </row>
    <row r="3" spans="1:44" s="11" customFormat="1" ht="13.2">
      <c r="A3" s="25"/>
      <c r="B3" s="26"/>
      <c r="C3" s="26"/>
      <c r="D3" s="26"/>
      <c r="E3" s="7"/>
      <c r="F3" s="7"/>
      <c r="G3" s="7"/>
      <c r="H3" s="7"/>
      <c r="I3" s="7"/>
      <c r="J3" s="10"/>
      <c r="K3" s="7"/>
      <c r="L3" s="10"/>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R3" s="12"/>
    </row>
    <row r="4" spans="1:44" s="11" customFormat="1" thickBot="1">
      <c r="A4" s="13"/>
      <c r="B4" s="26"/>
      <c r="C4" s="26"/>
      <c r="D4" s="26"/>
      <c r="E4" s="7"/>
      <c r="F4" s="7"/>
      <c r="G4" s="7"/>
      <c r="H4" s="7"/>
      <c r="I4" s="7"/>
      <c r="J4" s="10"/>
      <c r="K4" s="7"/>
      <c r="L4" s="10"/>
      <c r="M4" s="7"/>
      <c r="N4" s="7"/>
      <c r="O4" s="7"/>
      <c r="P4" s="7"/>
      <c r="Q4" s="76" t="s">
        <v>1708</v>
      </c>
      <c r="R4" s="7"/>
      <c r="S4" s="7"/>
      <c r="T4" s="7"/>
      <c r="U4" s="7"/>
      <c r="V4" s="7"/>
      <c r="W4" s="7"/>
      <c r="X4" s="7"/>
      <c r="Y4" s="7"/>
      <c r="Z4" s="7"/>
      <c r="AA4" s="7"/>
      <c r="AB4" s="7"/>
      <c r="AC4" s="7"/>
      <c r="AD4" s="7"/>
      <c r="AE4" s="7"/>
      <c r="AF4" s="7"/>
      <c r="AG4" s="7"/>
      <c r="AH4" s="7"/>
      <c r="AI4" s="7"/>
      <c r="AJ4" s="7"/>
      <c r="AK4" s="7"/>
      <c r="AL4" s="7"/>
      <c r="AM4" s="7"/>
      <c r="AN4" s="7"/>
      <c r="AO4" s="7"/>
      <c r="AP4" s="7"/>
      <c r="AR4" s="12"/>
    </row>
    <row r="5" spans="1:44" ht="48.6" thickBot="1">
      <c r="A5" s="15" t="s">
        <v>3</v>
      </c>
      <c r="B5" s="34" t="s">
        <v>4</v>
      </c>
      <c r="C5" s="34" t="s">
        <v>5</v>
      </c>
      <c r="D5" s="34" t="s">
        <v>1348</v>
      </c>
      <c r="E5" s="16" t="s">
        <v>1349</v>
      </c>
      <c r="F5" s="78" t="s">
        <v>1701</v>
      </c>
      <c r="G5" s="70" t="s">
        <v>1702</v>
      </c>
      <c r="H5" s="79" t="s">
        <v>8</v>
      </c>
      <c r="I5" s="79" t="s">
        <v>9</v>
      </c>
      <c r="J5" s="79" t="s">
        <v>1703</v>
      </c>
      <c r="K5" s="79" t="s">
        <v>12</v>
      </c>
      <c r="L5" s="79" t="s">
        <v>1704</v>
      </c>
      <c r="M5" s="79" t="s">
        <v>14</v>
      </c>
      <c r="N5" s="79" t="s">
        <v>15</v>
      </c>
      <c r="O5" s="143" t="s">
        <v>1755</v>
      </c>
      <c r="Q5" s="77" t="s">
        <v>1709</v>
      </c>
    </row>
    <row r="6" spans="1:44" ht="13.2">
      <c r="A6" s="35">
        <v>545550</v>
      </c>
      <c r="B6" s="36" t="s">
        <v>1359</v>
      </c>
      <c r="C6" s="36" t="s">
        <v>1358</v>
      </c>
      <c r="D6" s="36" t="s">
        <v>1354</v>
      </c>
      <c r="E6" s="35">
        <v>9</v>
      </c>
      <c r="F6" s="47" t="s">
        <v>1700</v>
      </c>
      <c r="G6" s="47" t="s">
        <v>1700</v>
      </c>
      <c r="H6" s="47" t="s">
        <v>1700</v>
      </c>
      <c r="I6" s="47" t="s">
        <v>1700</v>
      </c>
      <c r="J6" s="47" t="s">
        <v>1700</v>
      </c>
      <c r="K6" s="47" t="s">
        <v>1700</v>
      </c>
      <c r="L6" s="47" t="s">
        <v>1700</v>
      </c>
      <c r="M6" s="47" t="s">
        <v>1700</v>
      </c>
      <c r="N6" s="47"/>
      <c r="O6" s="146" t="s">
        <v>1700</v>
      </c>
      <c r="Q6" s="86" t="str">
        <f t="shared" ref="Q6:Q69" si="0">IFERROR(_xlfn.PERCENTRANK.INC(G$6:G$234,G6),"-9999")</f>
        <v>-9999</v>
      </c>
    </row>
    <row r="7" spans="1:44" ht="13.2">
      <c r="A7" s="18">
        <v>540093</v>
      </c>
      <c r="B7" s="17" t="s">
        <v>1373</v>
      </c>
      <c r="C7" s="17" t="s">
        <v>1374</v>
      </c>
      <c r="D7" s="17" t="s">
        <v>1354</v>
      </c>
      <c r="E7" s="18">
        <v>11</v>
      </c>
      <c r="F7" s="48" t="s">
        <v>1700</v>
      </c>
      <c r="G7" s="48" t="s">
        <v>1700</v>
      </c>
      <c r="H7" s="48" t="s">
        <v>1700</v>
      </c>
      <c r="I7" s="48" t="s">
        <v>1700</v>
      </c>
      <c r="J7" s="48" t="s">
        <v>1700</v>
      </c>
      <c r="K7" s="48" t="s">
        <v>1700</v>
      </c>
      <c r="L7" s="48" t="s">
        <v>1700</v>
      </c>
      <c r="M7" s="48" t="s">
        <v>1700</v>
      </c>
      <c r="N7" s="48"/>
      <c r="O7" s="48">
        <v>7</v>
      </c>
      <c r="Q7" s="81" t="str">
        <f t="shared" si="0"/>
        <v>-9999</v>
      </c>
    </row>
    <row r="8" spans="1:44" ht="13.2">
      <c r="A8" s="18">
        <v>540084</v>
      </c>
      <c r="B8" s="17" t="s">
        <v>1382</v>
      </c>
      <c r="C8" s="17" t="s">
        <v>1374</v>
      </c>
      <c r="D8" s="17" t="s">
        <v>1354</v>
      </c>
      <c r="E8" s="18">
        <v>11</v>
      </c>
      <c r="F8" s="48" t="s">
        <v>1700</v>
      </c>
      <c r="G8" s="48" t="s">
        <v>1700</v>
      </c>
      <c r="H8" s="48" t="s">
        <v>1700</v>
      </c>
      <c r="I8" s="48" t="s">
        <v>1700</v>
      </c>
      <c r="J8" s="48" t="s">
        <v>1700</v>
      </c>
      <c r="K8" s="48" t="s">
        <v>1700</v>
      </c>
      <c r="L8" s="48" t="s">
        <v>1700</v>
      </c>
      <c r="M8" s="48" t="s">
        <v>1700</v>
      </c>
      <c r="N8" s="48"/>
      <c r="O8" s="48" t="s">
        <v>1700</v>
      </c>
      <c r="Q8" s="81" t="str">
        <f t="shared" si="0"/>
        <v>-9999</v>
      </c>
    </row>
    <row r="9" spans="1:44" ht="13.2">
      <c r="A9" s="18">
        <v>540293</v>
      </c>
      <c r="B9" s="17" t="s">
        <v>1401</v>
      </c>
      <c r="C9" s="17" t="s">
        <v>1399</v>
      </c>
      <c r="D9" s="17" t="s">
        <v>1354</v>
      </c>
      <c r="E9" s="18">
        <v>4</v>
      </c>
      <c r="F9" s="48" t="s">
        <v>1700</v>
      </c>
      <c r="G9" s="48" t="s">
        <v>1700</v>
      </c>
      <c r="H9" s="48" t="s">
        <v>1700</v>
      </c>
      <c r="I9" s="48" t="s">
        <v>1700</v>
      </c>
      <c r="J9" s="48" t="s">
        <v>1700</v>
      </c>
      <c r="K9" s="48" t="s">
        <v>1700</v>
      </c>
      <c r="L9" s="48" t="s">
        <v>1700</v>
      </c>
      <c r="M9" s="48" t="s">
        <v>1700</v>
      </c>
      <c r="N9" s="48"/>
      <c r="O9" s="48" t="s">
        <v>1700</v>
      </c>
      <c r="Q9" s="81" t="str">
        <f t="shared" si="0"/>
        <v>-9999</v>
      </c>
    </row>
    <row r="10" spans="1:44" ht="13.2">
      <c r="A10" s="18">
        <v>540050</v>
      </c>
      <c r="B10" s="17" t="s">
        <v>1409</v>
      </c>
      <c r="C10" s="17" t="s">
        <v>1399</v>
      </c>
      <c r="D10" s="17" t="s">
        <v>1354</v>
      </c>
      <c r="E10" s="18">
        <v>4</v>
      </c>
      <c r="F10" s="48" t="s">
        <v>1700</v>
      </c>
      <c r="G10" s="48" t="s">
        <v>1700</v>
      </c>
      <c r="H10" s="48" t="s">
        <v>1700</v>
      </c>
      <c r="I10" s="48" t="s">
        <v>1700</v>
      </c>
      <c r="J10" s="48" t="s">
        <v>1700</v>
      </c>
      <c r="K10" s="48" t="s">
        <v>1700</v>
      </c>
      <c r="L10" s="48" t="s">
        <v>1700</v>
      </c>
      <c r="M10" s="48" t="s">
        <v>1700</v>
      </c>
      <c r="N10" s="48"/>
      <c r="O10" s="48" t="s">
        <v>1700</v>
      </c>
      <c r="Q10" s="81" t="str">
        <f t="shared" si="0"/>
        <v>-9999</v>
      </c>
    </row>
    <row r="11" spans="1:44" ht="13.2">
      <c r="A11" s="18">
        <v>540030</v>
      </c>
      <c r="B11" s="17" t="s">
        <v>1456</v>
      </c>
      <c r="C11" s="17" t="s">
        <v>1457</v>
      </c>
      <c r="D11" s="17" t="s">
        <v>1354</v>
      </c>
      <c r="E11" s="18">
        <v>9</v>
      </c>
      <c r="F11" s="48" t="s">
        <v>1700</v>
      </c>
      <c r="G11" s="48" t="s">
        <v>1700</v>
      </c>
      <c r="H11" s="48" t="s">
        <v>1700</v>
      </c>
      <c r="I11" s="48" t="s">
        <v>1700</v>
      </c>
      <c r="J11" s="48" t="s">
        <v>1700</v>
      </c>
      <c r="K11" s="48" t="s">
        <v>1700</v>
      </c>
      <c r="L11" s="48" t="s">
        <v>1700</v>
      </c>
      <c r="M11" s="48" t="s">
        <v>1700</v>
      </c>
      <c r="N11" s="48"/>
      <c r="O11" s="48">
        <v>4</v>
      </c>
      <c r="Q11" s="81" t="str">
        <f t="shared" si="0"/>
        <v>-9999</v>
      </c>
    </row>
    <row r="12" spans="1:44" ht="13.2">
      <c r="A12" s="18">
        <v>540292</v>
      </c>
      <c r="B12" s="17" t="s">
        <v>1503</v>
      </c>
      <c r="C12" s="17" t="s">
        <v>1495</v>
      </c>
      <c r="D12" s="17" t="s">
        <v>1354</v>
      </c>
      <c r="E12" s="18">
        <v>6</v>
      </c>
      <c r="F12" s="48" t="s">
        <v>1700</v>
      </c>
      <c r="G12" s="48" t="s">
        <v>1700</v>
      </c>
      <c r="H12" s="48" t="s">
        <v>1700</v>
      </c>
      <c r="I12" s="48" t="s">
        <v>1700</v>
      </c>
      <c r="J12" s="48" t="s">
        <v>1700</v>
      </c>
      <c r="K12" s="48" t="s">
        <v>1700</v>
      </c>
      <c r="L12" s="48" t="s">
        <v>1700</v>
      </c>
      <c r="M12" s="48" t="s">
        <v>1700</v>
      </c>
      <c r="N12" s="48"/>
      <c r="O12" s="48">
        <v>56</v>
      </c>
      <c r="Q12" s="81" t="str">
        <f t="shared" si="0"/>
        <v>-9999</v>
      </c>
    </row>
    <row r="13" spans="1:44" ht="13.2">
      <c r="A13" s="18">
        <v>545556</v>
      </c>
      <c r="B13" s="17" t="s">
        <v>1505</v>
      </c>
      <c r="C13" s="17" t="s">
        <v>1495</v>
      </c>
      <c r="D13" s="17" t="s">
        <v>1354</v>
      </c>
      <c r="E13" s="18">
        <v>6</v>
      </c>
      <c r="F13" s="48" t="s">
        <v>1700</v>
      </c>
      <c r="G13" s="48" t="s">
        <v>1700</v>
      </c>
      <c r="H13" s="48" t="s">
        <v>1700</v>
      </c>
      <c r="I13" s="48" t="s">
        <v>1700</v>
      </c>
      <c r="J13" s="48" t="s">
        <v>1700</v>
      </c>
      <c r="K13" s="48" t="s">
        <v>1700</v>
      </c>
      <c r="L13" s="48" t="s">
        <v>1700</v>
      </c>
      <c r="M13" s="48" t="s">
        <v>1700</v>
      </c>
      <c r="N13" s="48"/>
      <c r="O13" s="48" t="s">
        <v>1700</v>
      </c>
      <c r="Q13" s="81" t="str">
        <f t="shared" si="0"/>
        <v>-9999</v>
      </c>
    </row>
    <row r="14" spans="1:44" ht="13.2">
      <c r="A14" s="18">
        <v>540172</v>
      </c>
      <c r="B14" s="17" t="s">
        <v>1534</v>
      </c>
      <c r="C14" s="17" t="s">
        <v>1535</v>
      </c>
      <c r="D14" s="17" t="s">
        <v>1354</v>
      </c>
      <c r="E14" s="18">
        <v>1</v>
      </c>
      <c r="F14" s="48" t="s">
        <v>1700</v>
      </c>
      <c r="G14" s="48" t="s">
        <v>1700</v>
      </c>
      <c r="H14" s="48" t="s">
        <v>1700</v>
      </c>
      <c r="I14" s="48" t="s">
        <v>1700</v>
      </c>
      <c r="J14" s="48" t="s">
        <v>1700</v>
      </c>
      <c r="K14" s="48" t="s">
        <v>1700</v>
      </c>
      <c r="L14" s="48" t="s">
        <v>1700</v>
      </c>
      <c r="M14" s="48" t="s">
        <v>1700</v>
      </c>
      <c r="N14" s="48"/>
      <c r="O14" s="48" t="s">
        <v>1700</v>
      </c>
      <c r="Q14" s="81" t="str">
        <f t="shared" si="0"/>
        <v>-9999</v>
      </c>
    </row>
    <row r="15" spans="1:44" ht="13.2">
      <c r="A15" s="18">
        <v>545555</v>
      </c>
      <c r="B15" s="17" t="s">
        <v>1541</v>
      </c>
      <c r="C15" s="17" t="s">
        <v>1542</v>
      </c>
      <c r="D15" s="17" t="s">
        <v>1354</v>
      </c>
      <c r="E15" s="18">
        <v>8</v>
      </c>
      <c r="F15" s="48" t="s">
        <v>1700</v>
      </c>
      <c r="G15" s="48" t="s">
        <v>1700</v>
      </c>
      <c r="H15" s="48" t="s">
        <v>1700</v>
      </c>
      <c r="I15" s="48" t="s">
        <v>1700</v>
      </c>
      <c r="J15" s="48" t="s">
        <v>1700</v>
      </c>
      <c r="K15" s="48" t="s">
        <v>1700</v>
      </c>
      <c r="L15" s="48" t="s">
        <v>1700</v>
      </c>
      <c r="M15" s="48" t="s">
        <v>1700</v>
      </c>
      <c r="N15" s="48"/>
      <c r="O15" s="48" t="s">
        <v>1700</v>
      </c>
      <c r="Q15" s="81" t="str">
        <f t="shared" si="0"/>
        <v>-9999</v>
      </c>
    </row>
    <row r="16" spans="1:44" ht="13.2">
      <c r="A16" s="18">
        <v>540091</v>
      </c>
      <c r="B16" s="17" t="s">
        <v>1543</v>
      </c>
      <c r="C16" s="17" t="s">
        <v>1542</v>
      </c>
      <c r="D16" s="17" t="s">
        <v>1354</v>
      </c>
      <c r="E16" s="18">
        <v>8</v>
      </c>
      <c r="F16" s="48" t="s">
        <v>1700</v>
      </c>
      <c r="G16" s="48" t="s">
        <v>1700</v>
      </c>
      <c r="H16" s="48" t="s">
        <v>1700</v>
      </c>
      <c r="I16" s="48" t="s">
        <v>1700</v>
      </c>
      <c r="J16" s="48" t="s">
        <v>1700</v>
      </c>
      <c r="K16" s="48" t="s">
        <v>1700</v>
      </c>
      <c r="L16" s="48" t="s">
        <v>1700</v>
      </c>
      <c r="M16" s="48" t="s">
        <v>1700</v>
      </c>
      <c r="N16" s="48"/>
      <c r="O16" s="48" t="s">
        <v>1700</v>
      </c>
      <c r="Q16" s="81" t="str">
        <f t="shared" si="0"/>
        <v>-9999</v>
      </c>
    </row>
    <row r="17" spans="1:17" ht="13.2">
      <c r="A17" s="18">
        <v>540155</v>
      </c>
      <c r="B17" s="17" t="s">
        <v>1547</v>
      </c>
      <c r="C17" s="17" t="s">
        <v>1542</v>
      </c>
      <c r="D17" s="17" t="s">
        <v>1354</v>
      </c>
      <c r="E17" s="18">
        <v>8</v>
      </c>
      <c r="F17" s="48" t="s">
        <v>1700</v>
      </c>
      <c r="G17" s="48" t="s">
        <v>1700</v>
      </c>
      <c r="H17" s="48" t="s">
        <v>1700</v>
      </c>
      <c r="I17" s="48" t="s">
        <v>1700</v>
      </c>
      <c r="J17" s="48" t="s">
        <v>1700</v>
      </c>
      <c r="K17" s="48" t="s">
        <v>1700</v>
      </c>
      <c r="L17" s="48" t="s">
        <v>1700</v>
      </c>
      <c r="M17" s="48" t="s">
        <v>1700</v>
      </c>
      <c r="N17" s="48"/>
      <c r="O17" s="48">
        <v>9</v>
      </c>
      <c r="Q17" s="81" t="str">
        <f t="shared" si="0"/>
        <v>-9999</v>
      </c>
    </row>
    <row r="18" spans="1:17" ht="13.2">
      <c r="A18" s="18">
        <v>540290</v>
      </c>
      <c r="B18" s="17" t="s">
        <v>1564</v>
      </c>
      <c r="C18" s="17" t="s">
        <v>1420</v>
      </c>
      <c r="D18" s="17" t="s">
        <v>1354</v>
      </c>
      <c r="E18" s="18">
        <v>1</v>
      </c>
      <c r="F18" s="48" t="s">
        <v>1700</v>
      </c>
      <c r="G18" s="48" t="s">
        <v>1700</v>
      </c>
      <c r="H18" s="48" t="s">
        <v>1700</v>
      </c>
      <c r="I18" s="48" t="s">
        <v>1700</v>
      </c>
      <c r="J18" s="48" t="s">
        <v>1700</v>
      </c>
      <c r="K18" s="48" t="s">
        <v>1700</v>
      </c>
      <c r="L18" s="48" t="s">
        <v>1700</v>
      </c>
      <c r="M18" s="48" t="s">
        <v>1700</v>
      </c>
      <c r="N18" s="48"/>
      <c r="O18" s="48" t="s">
        <v>1700</v>
      </c>
      <c r="Q18" s="81" t="str">
        <f t="shared" si="0"/>
        <v>-9999</v>
      </c>
    </row>
    <row r="19" spans="1:17" ht="13.2">
      <c r="A19" s="18">
        <v>540080</v>
      </c>
      <c r="B19" s="17" t="s">
        <v>1575</v>
      </c>
      <c r="C19" s="17" t="s">
        <v>1574</v>
      </c>
      <c r="D19" s="17" t="s">
        <v>1354</v>
      </c>
      <c r="E19" s="18">
        <v>10</v>
      </c>
      <c r="F19" s="48" t="s">
        <v>1700</v>
      </c>
      <c r="G19" s="48" t="s">
        <v>1700</v>
      </c>
      <c r="H19" s="48" t="s">
        <v>1700</v>
      </c>
      <c r="I19" s="48" t="s">
        <v>1700</v>
      </c>
      <c r="J19" s="48" t="s">
        <v>1700</v>
      </c>
      <c r="K19" s="48" t="s">
        <v>1700</v>
      </c>
      <c r="L19" s="48" t="s">
        <v>1700</v>
      </c>
      <c r="M19" s="48" t="s">
        <v>1700</v>
      </c>
      <c r="N19" s="48"/>
      <c r="O19" s="48" t="s">
        <v>1700</v>
      </c>
      <c r="Q19" s="81" t="str">
        <f t="shared" si="0"/>
        <v>-9999</v>
      </c>
    </row>
    <row r="20" spans="1:17" ht="13.2">
      <c r="A20" s="18">
        <v>540094</v>
      </c>
      <c r="B20" s="17" t="s">
        <v>1579</v>
      </c>
      <c r="C20" s="17" t="s">
        <v>1574</v>
      </c>
      <c r="D20" s="17" t="s">
        <v>1354</v>
      </c>
      <c r="E20" s="18">
        <v>10</v>
      </c>
      <c r="F20" s="48" t="s">
        <v>1700</v>
      </c>
      <c r="G20" s="48" t="s">
        <v>1700</v>
      </c>
      <c r="H20" s="48" t="s">
        <v>1700</v>
      </c>
      <c r="I20" s="48" t="s">
        <v>1700</v>
      </c>
      <c r="J20" s="48" t="s">
        <v>1700</v>
      </c>
      <c r="K20" s="48" t="s">
        <v>1700</v>
      </c>
      <c r="L20" s="48" t="s">
        <v>1700</v>
      </c>
      <c r="M20" s="48" t="s">
        <v>1700</v>
      </c>
      <c r="N20" s="48"/>
      <c r="O20" s="48">
        <v>12</v>
      </c>
      <c r="Q20" s="81" t="str">
        <f t="shared" si="0"/>
        <v>-9999</v>
      </c>
    </row>
    <row r="21" spans="1:17" ht="13.2">
      <c r="A21" s="18">
        <v>540288</v>
      </c>
      <c r="B21" s="17" t="s">
        <v>1589</v>
      </c>
      <c r="C21" s="17" t="s">
        <v>1588</v>
      </c>
      <c r="D21" s="17" t="s">
        <v>1354</v>
      </c>
      <c r="E21" s="18">
        <v>4</v>
      </c>
      <c r="F21" s="48" t="s">
        <v>1700</v>
      </c>
      <c r="G21" s="48" t="s">
        <v>1700</v>
      </c>
      <c r="H21" s="48" t="s">
        <v>1700</v>
      </c>
      <c r="I21" s="48" t="s">
        <v>1700</v>
      </c>
      <c r="J21" s="48" t="s">
        <v>1700</v>
      </c>
      <c r="K21" s="48" t="s">
        <v>1700</v>
      </c>
      <c r="L21" s="48" t="s">
        <v>1700</v>
      </c>
      <c r="M21" s="48" t="s">
        <v>1700</v>
      </c>
      <c r="N21" s="48"/>
      <c r="O21" s="48" t="s">
        <v>1700</v>
      </c>
      <c r="Q21" s="81" t="str">
        <f t="shared" si="0"/>
        <v>-9999</v>
      </c>
    </row>
    <row r="22" spans="1:17" ht="13.2">
      <c r="A22" s="18">
        <v>540284</v>
      </c>
      <c r="B22" s="17" t="s">
        <v>1594</v>
      </c>
      <c r="C22" s="17" t="s">
        <v>1593</v>
      </c>
      <c r="D22" s="17" t="s">
        <v>1354</v>
      </c>
      <c r="E22" s="18">
        <v>6</v>
      </c>
      <c r="F22" s="48" t="s">
        <v>1700</v>
      </c>
      <c r="G22" s="48" t="s">
        <v>1700</v>
      </c>
      <c r="H22" s="48" t="s">
        <v>1700</v>
      </c>
      <c r="I22" s="48" t="s">
        <v>1700</v>
      </c>
      <c r="J22" s="48" t="s">
        <v>1700</v>
      </c>
      <c r="K22" s="48" t="s">
        <v>1700</v>
      </c>
      <c r="L22" s="48" t="s">
        <v>1700</v>
      </c>
      <c r="M22" s="48" t="s">
        <v>1700</v>
      </c>
      <c r="N22" s="48"/>
      <c r="O22" s="48" t="s">
        <v>1700</v>
      </c>
      <c r="Q22" s="81" t="str">
        <f t="shared" si="0"/>
        <v>-9999</v>
      </c>
    </row>
    <row r="23" spans="1:17" ht="13.2">
      <c r="A23" s="18">
        <v>540270</v>
      </c>
      <c r="B23" s="17" t="s">
        <v>1597</v>
      </c>
      <c r="C23" s="17" t="s">
        <v>1593</v>
      </c>
      <c r="D23" s="17" t="s">
        <v>1354</v>
      </c>
      <c r="E23" s="18">
        <v>6</v>
      </c>
      <c r="F23" s="48" t="s">
        <v>1700</v>
      </c>
      <c r="G23" s="48" t="s">
        <v>1700</v>
      </c>
      <c r="H23" s="48" t="s">
        <v>1700</v>
      </c>
      <c r="I23" s="48" t="s">
        <v>1700</v>
      </c>
      <c r="J23" s="48" t="s">
        <v>1700</v>
      </c>
      <c r="K23" s="48" t="s">
        <v>1700</v>
      </c>
      <c r="L23" s="48" t="s">
        <v>1700</v>
      </c>
      <c r="M23" s="48" t="s">
        <v>1700</v>
      </c>
      <c r="N23" s="48"/>
      <c r="O23" s="48">
        <v>0</v>
      </c>
      <c r="Q23" s="81" t="str">
        <f t="shared" si="0"/>
        <v>-9999</v>
      </c>
    </row>
    <row r="24" spans="1:17" ht="13.2">
      <c r="A24" s="18">
        <v>540137</v>
      </c>
      <c r="B24" s="17" t="s">
        <v>1603</v>
      </c>
      <c r="C24" s="17" t="s">
        <v>1593</v>
      </c>
      <c r="D24" s="17" t="s">
        <v>1354</v>
      </c>
      <c r="E24" s="18">
        <v>6</v>
      </c>
      <c r="F24" s="48" t="s">
        <v>1700</v>
      </c>
      <c r="G24" s="48" t="s">
        <v>1700</v>
      </c>
      <c r="H24" s="48" t="s">
        <v>1700</v>
      </c>
      <c r="I24" s="48" t="s">
        <v>1700</v>
      </c>
      <c r="J24" s="48" t="s">
        <v>1700</v>
      </c>
      <c r="K24" s="48" t="s">
        <v>1700</v>
      </c>
      <c r="L24" s="48" t="s">
        <v>1700</v>
      </c>
      <c r="M24" s="48" t="s">
        <v>1700</v>
      </c>
      <c r="N24" s="48"/>
      <c r="O24" s="48" t="s">
        <v>1700</v>
      </c>
      <c r="Q24" s="81" t="str">
        <f t="shared" si="0"/>
        <v>-9999</v>
      </c>
    </row>
    <row r="25" spans="1:17" ht="13.2">
      <c r="A25" s="18">
        <v>540042</v>
      </c>
      <c r="B25" s="17" t="s">
        <v>1681</v>
      </c>
      <c r="C25" s="17" t="s">
        <v>1682</v>
      </c>
      <c r="D25" s="17" t="s">
        <v>1354</v>
      </c>
      <c r="E25" s="18">
        <v>5</v>
      </c>
      <c r="F25" s="48" t="s">
        <v>1700</v>
      </c>
      <c r="G25" s="48" t="s">
        <v>1700</v>
      </c>
      <c r="H25" s="48" t="s">
        <v>1700</v>
      </c>
      <c r="I25" s="48" t="s">
        <v>1700</v>
      </c>
      <c r="J25" s="48" t="s">
        <v>1700</v>
      </c>
      <c r="K25" s="48" t="s">
        <v>1700</v>
      </c>
      <c r="L25" s="48" t="s">
        <v>1700</v>
      </c>
      <c r="M25" s="48" t="s">
        <v>1700</v>
      </c>
      <c r="N25" s="48"/>
      <c r="O25" s="48" t="s">
        <v>1700</v>
      </c>
      <c r="Q25" s="81" t="str">
        <f t="shared" si="0"/>
        <v>-9999</v>
      </c>
    </row>
    <row r="26" spans="1:17" ht="13.2">
      <c r="A26" s="37">
        <v>540152</v>
      </c>
      <c r="B26" s="22" t="s">
        <v>1514</v>
      </c>
      <c r="C26" s="22" t="s">
        <v>1699</v>
      </c>
      <c r="D26" s="22" t="s">
        <v>1354</v>
      </c>
      <c r="E26" s="37">
        <v>10</v>
      </c>
      <c r="F26" s="50">
        <v>1</v>
      </c>
      <c r="G26" s="50">
        <v>1574</v>
      </c>
      <c r="H26" s="50" t="s">
        <v>909</v>
      </c>
      <c r="I26" s="50" t="s">
        <v>918</v>
      </c>
      <c r="J26" s="50">
        <v>94</v>
      </c>
      <c r="K26" s="50">
        <v>49</v>
      </c>
      <c r="L26" s="50">
        <v>348</v>
      </c>
      <c r="M26" s="50" t="s">
        <v>901</v>
      </c>
      <c r="N26" s="50"/>
      <c r="O26" s="50">
        <v>2842</v>
      </c>
      <c r="Q26" s="82">
        <f t="shared" si="0"/>
        <v>1</v>
      </c>
    </row>
    <row r="27" spans="1:17" ht="13.2">
      <c r="A27" s="18">
        <v>540159</v>
      </c>
      <c r="B27" s="38" t="s">
        <v>1590</v>
      </c>
      <c r="C27" s="17" t="s">
        <v>1588</v>
      </c>
      <c r="D27" s="17" t="s">
        <v>1354</v>
      </c>
      <c r="E27" s="18">
        <v>4</v>
      </c>
      <c r="F27" s="48">
        <v>0</v>
      </c>
      <c r="G27" s="48">
        <v>252</v>
      </c>
      <c r="H27" s="48" t="s">
        <v>949</v>
      </c>
      <c r="I27" s="48" t="s">
        <v>959</v>
      </c>
      <c r="J27" s="48">
        <v>3</v>
      </c>
      <c r="K27" s="48">
        <v>11</v>
      </c>
      <c r="L27" s="48">
        <v>88</v>
      </c>
      <c r="M27" s="48" t="s">
        <v>955</v>
      </c>
      <c r="N27" s="48"/>
      <c r="O27" s="48">
        <v>400</v>
      </c>
      <c r="Q27" s="82">
        <f t="shared" si="0"/>
        <v>0.995</v>
      </c>
    </row>
    <row r="28" spans="1:17" ht="13.2">
      <c r="A28" s="18">
        <v>540056</v>
      </c>
      <c r="B28" s="17" t="s">
        <v>1443</v>
      </c>
      <c r="C28" s="17" t="s">
        <v>1441</v>
      </c>
      <c r="D28" s="17" t="s">
        <v>1354</v>
      </c>
      <c r="E28" s="18">
        <v>6</v>
      </c>
      <c r="F28" s="48">
        <v>0</v>
      </c>
      <c r="G28" s="48">
        <v>155</v>
      </c>
      <c r="H28" s="48" t="s">
        <v>157</v>
      </c>
      <c r="I28" s="48" t="s">
        <v>383</v>
      </c>
      <c r="J28" s="48">
        <v>53</v>
      </c>
      <c r="K28" s="48">
        <v>21</v>
      </c>
      <c r="L28" s="48">
        <v>43</v>
      </c>
      <c r="M28" s="48" t="s">
        <v>374</v>
      </c>
      <c r="N28" s="48"/>
      <c r="O28" s="48">
        <v>456</v>
      </c>
      <c r="Q28" s="82">
        <f t="shared" si="0"/>
        <v>0.99</v>
      </c>
    </row>
    <row r="29" spans="1:17" ht="13.2">
      <c r="A29" s="18">
        <v>540015</v>
      </c>
      <c r="B29" s="17" t="s">
        <v>1381</v>
      </c>
      <c r="C29" s="17" t="s">
        <v>1374</v>
      </c>
      <c r="D29" s="17" t="s">
        <v>1354</v>
      </c>
      <c r="E29" s="18">
        <v>11</v>
      </c>
      <c r="F29" s="48">
        <v>0</v>
      </c>
      <c r="G29" s="48">
        <v>136</v>
      </c>
      <c r="H29" s="48" t="s">
        <v>125</v>
      </c>
      <c r="I29" s="48" t="s">
        <v>139</v>
      </c>
      <c r="J29" s="48">
        <v>2</v>
      </c>
      <c r="K29" s="48">
        <v>13</v>
      </c>
      <c r="L29" s="48">
        <v>78</v>
      </c>
      <c r="M29" s="48" t="s">
        <v>107</v>
      </c>
      <c r="N29" s="48"/>
      <c r="O29" s="48">
        <v>797</v>
      </c>
      <c r="Q29" s="82">
        <f t="shared" si="0"/>
        <v>0.98499999999999999</v>
      </c>
    </row>
    <row r="30" spans="1:17" ht="13.2">
      <c r="A30" s="18">
        <v>540036</v>
      </c>
      <c r="B30" s="17" t="s">
        <v>1412</v>
      </c>
      <c r="C30" s="17" t="s">
        <v>1411</v>
      </c>
      <c r="D30" s="17" t="s">
        <v>1354</v>
      </c>
      <c r="E30" s="18">
        <v>7</v>
      </c>
      <c r="F30" s="48">
        <v>0</v>
      </c>
      <c r="G30" s="48">
        <v>132</v>
      </c>
      <c r="H30" s="48" t="s">
        <v>255</v>
      </c>
      <c r="I30" s="48" t="s">
        <v>256</v>
      </c>
      <c r="J30" s="48">
        <v>1</v>
      </c>
      <c r="K30" s="48">
        <v>12</v>
      </c>
      <c r="L30" s="48">
        <v>15</v>
      </c>
      <c r="M30" s="48" t="s">
        <v>259</v>
      </c>
      <c r="N30" s="48"/>
      <c r="O30" s="48">
        <v>130</v>
      </c>
      <c r="Q30" s="82">
        <f t="shared" si="0"/>
        <v>0.98</v>
      </c>
    </row>
    <row r="31" spans="1:17" ht="13.2">
      <c r="A31" s="18">
        <v>540177</v>
      </c>
      <c r="B31" s="17" t="s">
        <v>1620</v>
      </c>
      <c r="C31" s="17" t="s">
        <v>1619</v>
      </c>
      <c r="D31" s="17" t="s">
        <v>1354</v>
      </c>
      <c r="E31" s="18">
        <v>7</v>
      </c>
      <c r="F31" s="48">
        <v>0</v>
      </c>
      <c r="G31" s="48">
        <v>123</v>
      </c>
      <c r="H31" s="48" t="s">
        <v>1068</v>
      </c>
      <c r="I31" s="48" t="s">
        <v>1073</v>
      </c>
      <c r="J31" s="48">
        <v>60</v>
      </c>
      <c r="K31" s="48">
        <v>50</v>
      </c>
      <c r="L31" s="48">
        <v>36</v>
      </c>
      <c r="M31" s="48" t="s">
        <v>1069</v>
      </c>
      <c r="N31" s="48"/>
      <c r="O31" s="48">
        <v>227</v>
      </c>
      <c r="Q31" s="82">
        <f t="shared" si="0"/>
        <v>0.97499999999999998</v>
      </c>
    </row>
    <row r="32" spans="1:17" ht="13.2">
      <c r="A32" s="18">
        <v>540194</v>
      </c>
      <c r="B32" s="17" t="s">
        <v>1650</v>
      </c>
      <c r="C32" s="17" t="s">
        <v>1647</v>
      </c>
      <c r="D32" s="17" t="s">
        <v>1354</v>
      </c>
      <c r="E32" s="18">
        <v>7</v>
      </c>
      <c r="F32" s="48">
        <v>0</v>
      </c>
      <c r="G32" s="48">
        <v>118</v>
      </c>
      <c r="H32" s="48" t="s">
        <v>1179</v>
      </c>
      <c r="I32" s="48" t="s">
        <v>1180</v>
      </c>
      <c r="J32" s="48">
        <v>2</v>
      </c>
      <c r="K32" s="48">
        <v>7</v>
      </c>
      <c r="L32" s="48">
        <v>56</v>
      </c>
      <c r="M32" s="48" t="s">
        <v>1170</v>
      </c>
      <c r="N32" s="48" t="s">
        <v>48</v>
      </c>
      <c r="O32" s="48">
        <v>249</v>
      </c>
      <c r="Q32" s="82">
        <f t="shared" si="0"/>
        <v>0.96599999999999997</v>
      </c>
    </row>
    <row r="33" spans="1:17" ht="13.2">
      <c r="A33" s="18">
        <v>540199</v>
      </c>
      <c r="B33" s="17" t="s">
        <v>1659</v>
      </c>
      <c r="C33" s="17" t="s">
        <v>1660</v>
      </c>
      <c r="D33" s="17" t="s">
        <v>1354</v>
      </c>
      <c r="E33" s="18">
        <v>7</v>
      </c>
      <c r="F33" s="48">
        <v>0</v>
      </c>
      <c r="G33" s="48">
        <v>118</v>
      </c>
      <c r="H33" s="48" t="s">
        <v>1209</v>
      </c>
      <c r="I33" s="48" t="s">
        <v>1210</v>
      </c>
      <c r="J33" s="48">
        <v>17</v>
      </c>
      <c r="K33" s="48">
        <v>40</v>
      </c>
      <c r="L33" s="48">
        <v>57</v>
      </c>
      <c r="M33" s="48" t="s">
        <v>1069</v>
      </c>
      <c r="N33" s="48" t="s">
        <v>48</v>
      </c>
      <c r="O33" s="48">
        <v>630</v>
      </c>
      <c r="Q33" s="82">
        <f t="shared" si="0"/>
        <v>0.96599999999999997</v>
      </c>
    </row>
    <row r="34" spans="1:17" ht="13.2">
      <c r="A34" s="18">
        <v>540073</v>
      </c>
      <c r="B34" s="17" t="s">
        <v>1466</v>
      </c>
      <c r="C34" s="17" t="s">
        <v>1464</v>
      </c>
      <c r="D34" s="17" t="s">
        <v>1354</v>
      </c>
      <c r="E34" s="18">
        <v>3</v>
      </c>
      <c r="F34" s="48">
        <v>0</v>
      </c>
      <c r="G34" s="48">
        <v>113</v>
      </c>
      <c r="H34" s="48" t="s">
        <v>474</v>
      </c>
      <c r="I34" s="48" t="s">
        <v>475</v>
      </c>
      <c r="J34" s="48">
        <v>16</v>
      </c>
      <c r="K34" s="48">
        <v>180</v>
      </c>
      <c r="L34" s="48">
        <v>169</v>
      </c>
      <c r="M34" s="48" t="s">
        <v>479</v>
      </c>
      <c r="N34" s="48" t="s">
        <v>48</v>
      </c>
      <c r="O34" s="48">
        <v>1823</v>
      </c>
      <c r="Q34" s="82">
        <f t="shared" si="0"/>
        <v>0.96099999999999997</v>
      </c>
    </row>
    <row r="35" spans="1:17" ht="13.2">
      <c r="A35" s="18">
        <v>540004</v>
      </c>
      <c r="B35" s="17" t="s">
        <v>1356</v>
      </c>
      <c r="C35" s="17" t="s">
        <v>1351</v>
      </c>
      <c r="D35" s="17" t="s">
        <v>1354</v>
      </c>
      <c r="E35" s="18">
        <v>7</v>
      </c>
      <c r="F35" s="48">
        <v>0</v>
      </c>
      <c r="G35" s="48">
        <v>105</v>
      </c>
      <c r="H35" s="48" t="s">
        <v>30</v>
      </c>
      <c r="I35" s="48" t="s">
        <v>43</v>
      </c>
      <c r="J35" s="48">
        <v>15</v>
      </c>
      <c r="K35" s="48">
        <v>4</v>
      </c>
      <c r="L35" s="48">
        <v>28</v>
      </c>
      <c r="M35" s="48" t="s">
        <v>26</v>
      </c>
      <c r="N35" s="48" t="s">
        <v>48</v>
      </c>
      <c r="O35" s="48">
        <v>274</v>
      </c>
      <c r="Q35" s="82">
        <f t="shared" si="0"/>
        <v>0.95599999999999996</v>
      </c>
    </row>
    <row r="36" spans="1:17" ht="13.2">
      <c r="A36" s="37">
        <v>540018</v>
      </c>
      <c r="B36" s="22" t="s">
        <v>1386</v>
      </c>
      <c r="C36" s="22" t="s">
        <v>1694</v>
      </c>
      <c r="D36" s="22" t="s">
        <v>1354</v>
      </c>
      <c r="E36" s="37">
        <v>2</v>
      </c>
      <c r="F36" s="50">
        <v>0</v>
      </c>
      <c r="G36" s="50">
        <v>99</v>
      </c>
      <c r="H36" s="50"/>
      <c r="I36" s="50" t="s">
        <v>1242</v>
      </c>
      <c r="J36" s="50">
        <v>46</v>
      </c>
      <c r="K36" s="50">
        <v>89</v>
      </c>
      <c r="L36" s="50">
        <v>94</v>
      </c>
      <c r="M36" s="50" t="s">
        <v>153</v>
      </c>
      <c r="N36" s="50"/>
      <c r="O36" s="50">
        <v>1212</v>
      </c>
      <c r="Q36" s="82">
        <f t="shared" si="0"/>
        <v>0.95099999999999996</v>
      </c>
    </row>
    <row r="37" spans="1:17" ht="13.2">
      <c r="A37" s="18">
        <v>540208</v>
      </c>
      <c r="B37" s="17" t="s">
        <v>1674</v>
      </c>
      <c r="C37" s="17" t="s">
        <v>1673</v>
      </c>
      <c r="D37" s="17" t="s">
        <v>1354</v>
      </c>
      <c r="E37" s="18">
        <v>10</v>
      </c>
      <c r="F37" s="48">
        <v>0</v>
      </c>
      <c r="G37" s="48">
        <v>97</v>
      </c>
      <c r="H37" s="48" t="s">
        <v>935</v>
      </c>
      <c r="I37" s="48" t="s">
        <v>1269</v>
      </c>
      <c r="J37" s="48">
        <v>0</v>
      </c>
      <c r="K37" s="48">
        <v>24</v>
      </c>
      <c r="L37" s="48">
        <v>62</v>
      </c>
      <c r="M37" s="48" t="s">
        <v>648</v>
      </c>
      <c r="N37" s="48"/>
      <c r="O37" s="48">
        <v>795</v>
      </c>
      <c r="Q37" s="82">
        <f t="shared" si="0"/>
        <v>0.94699999999999995</v>
      </c>
    </row>
    <row r="38" spans="1:17" ht="13.2">
      <c r="A38" s="18">
        <v>540141</v>
      </c>
      <c r="B38" s="17" t="s">
        <v>1559</v>
      </c>
      <c r="C38" s="17" t="s">
        <v>1556</v>
      </c>
      <c r="D38" s="17" t="s">
        <v>1354</v>
      </c>
      <c r="E38" s="18">
        <v>6</v>
      </c>
      <c r="F38" s="48">
        <v>0</v>
      </c>
      <c r="G38" s="48">
        <v>89</v>
      </c>
      <c r="H38" s="48" t="s">
        <v>840</v>
      </c>
      <c r="I38" s="48" t="s">
        <v>841</v>
      </c>
      <c r="J38" s="48">
        <v>32</v>
      </c>
      <c r="K38" s="48">
        <v>89</v>
      </c>
      <c r="L38" s="48">
        <v>44</v>
      </c>
      <c r="M38" s="48" t="s">
        <v>613</v>
      </c>
      <c r="N38" s="48"/>
      <c r="O38" s="48">
        <v>170</v>
      </c>
      <c r="Q38" s="82">
        <f t="shared" si="0"/>
        <v>0.94199999999999995</v>
      </c>
    </row>
    <row r="39" spans="1:17" ht="13.2">
      <c r="A39" s="18">
        <v>540214</v>
      </c>
      <c r="B39" s="17" t="s">
        <v>1683</v>
      </c>
      <c r="C39" s="17" t="s">
        <v>1682</v>
      </c>
      <c r="D39" s="17" t="s">
        <v>1354</v>
      </c>
      <c r="E39" s="18">
        <v>5</v>
      </c>
      <c r="F39" s="48">
        <v>0</v>
      </c>
      <c r="G39" s="48">
        <v>80</v>
      </c>
      <c r="H39" s="48"/>
      <c r="I39" s="48" t="s">
        <v>1301</v>
      </c>
      <c r="J39" s="48">
        <v>2</v>
      </c>
      <c r="K39" s="48">
        <v>52</v>
      </c>
      <c r="L39" s="48">
        <v>27</v>
      </c>
      <c r="M39" s="48" t="s">
        <v>1303</v>
      </c>
      <c r="N39" s="48"/>
      <c r="O39" s="48">
        <v>296</v>
      </c>
      <c r="Q39" s="82">
        <f t="shared" si="0"/>
        <v>0.93700000000000006</v>
      </c>
    </row>
    <row r="40" spans="1:17" ht="13.2">
      <c r="A40" s="37">
        <v>540014</v>
      </c>
      <c r="B40" s="22" t="s">
        <v>1378</v>
      </c>
      <c r="C40" s="22" t="s">
        <v>1698</v>
      </c>
      <c r="D40" s="22" t="s">
        <v>1354</v>
      </c>
      <c r="E40" s="37">
        <v>11</v>
      </c>
      <c r="F40" s="50">
        <v>0</v>
      </c>
      <c r="G40" s="50">
        <v>78</v>
      </c>
      <c r="H40" s="50" t="s">
        <v>125</v>
      </c>
      <c r="I40" s="50" t="s">
        <v>139</v>
      </c>
      <c r="J40" s="50">
        <v>28</v>
      </c>
      <c r="K40" s="50">
        <v>28</v>
      </c>
      <c r="L40" s="50">
        <v>25</v>
      </c>
      <c r="M40" s="50" t="s">
        <v>107</v>
      </c>
      <c r="N40" s="50"/>
      <c r="O40" s="50">
        <v>175</v>
      </c>
      <c r="Q40" s="82">
        <f t="shared" si="0"/>
        <v>0.93200000000000005</v>
      </c>
    </row>
    <row r="41" spans="1:17" ht="13.2">
      <c r="A41" s="18">
        <v>540019</v>
      </c>
      <c r="B41" s="17" t="s">
        <v>1388</v>
      </c>
      <c r="C41" s="17" t="s">
        <v>1384</v>
      </c>
      <c r="D41" s="17" t="s">
        <v>1354</v>
      </c>
      <c r="E41" s="18">
        <v>2</v>
      </c>
      <c r="F41" s="48">
        <v>0</v>
      </c>
      <c r="G41" s="48">
        <v>73</v>
      </c>
      <c r="H41" s="48" t="s">
        <v>166</v>
      </c>
      <c r="I41" s="48" t="s">
        <v>167</v>
      </c>
      <c r="J41" s="48">
        <v>16</v>
      </c>
      <c r="K41" s="48">
        <v>31</v>
      </c>
      <c r="L41" s="48">
        <v>51</v>
      </c>
      <c r="M41" s="48" t="s">
        <v>172</v>
      </c>
      <c r="N41" s="48"/>
      <c r="O41" s="48">
        <v>431</v>
      </c>
      <c r="Q41" s="82">
        <f t="shared" si="0"/>
        <v>0.92300000000000004</v>
      </c>
    </row>
    <row r="42" spans="1:17" ht="13.2">
      <c r="A42" s="18">
        <v>540123</v>
      </c>
      <c r="B42" s="17" t="s">
        <v>1533</v>
      </c>
      <c r="C42" s="17" t="s">
        <v>1523</v>
      </c>
      <c r="D42" s="17" t="s">
        <v>1354</v>
      </c>
      <c r="E42" s="18">
        <v>1</v>
      </c>
      <c r="F42" s="48">
        <v>0</v>
      </c>
      <c r="G42" s="48">
        <v>73</v>
      </c>
      <c r="H42" s="48" t="s">
        <v>709</v>
      </c>
      <c r="I42" s="48" t="s">
        <v>728</v>
      </c>
      <c r="J42" s="48">
        <v>28</v>
      </c>
      <c r="K42" s="48">
        <v>9</v>
      </c>
      <c r="L42" s="48">
        <v>55</v>
      </c>
      <c r="M42" s="48" t="s">
        <v>172</v>
      </c>
      <c r="N42" s="48"/>
      <c r="O42" s="48">
        <v>358</v>
      </c>
      <c r="Q42" s="82">
        <f t="shared" si="0"/>
        <v>0.92300000000000004</v>
      </c>
    </row>
    <row r="43" spans="1:17" ht="13.2">
      <c r="A43" s="18">
        <v>540218</v>
      </c>
      <c r="B43" s="17" t="s">
        <v>1687</v>
      </c>
      <c r="C43" s="17" t="s">
        <v>1688</v>
      </c>
      <c r="D43" s="17" t="s">
        <v>1354</v>
      </c>
      <c r="E43" s="18">
        <v>1</v>
      </c>
      <c r="F43" s="48">
        <v>0</v>
      </c>
      <c r="G43" s="48">
        <v>67</v>
      </c>
      <c r="H43" s="48" t="s">
        <v>1170</v>
      </c>
      <c r="I43" s="48" t="s">
        <v>1324</v>
      </c>
      <c r="J43" s="48">
        <v>20</v>
      </c>
      <c r="K43" s="48">
        <v>3</v>
      </c>
      <c r="L43" s="48">
        <v>37</v>
      </c>
      <c r="M43" s="48" t="s">
        <v>1326</v>
      </c>
      <c r="N43" s="48"/>
      <c r="O43" s="48">
        <v>135</v>
      </c>
      <c r="Q43" s="82">
        <f t="shared" si="0"/>
        <v>0.91800000000000004</v>
      </c>
    </row>
    <row r="44" spans="1:17" ht="13.2">
      <c r="A44" s="18">
        <v>540147</v>
      </c>
      <c r="B44" s="38" t="s">
        <v>1571</v>
      </c>
      <c r="C44" s="17" t="s">
        <v>1570</v>
      </c>
      <c r="D44" s="17" t="s">
        <v>1354</v>
      </c>
      <c r="E44" s="18">
        <v>4</v>
      </c>
      <c r="F44" s="48">
        <v>0</v>
      </c>
      <c r="G44" s="48">
        <v>66</v>
      </c>
      <c r="H44" s="48" t="s">
        <v>891</v>
      </c>
      <c r="I44" s="48"/>
      <c r="J44" s="48">
        <v>7</v>
      </c>
      <c r="K44" s="48">
        <v>0</v>
      </c>
      <c r="L44" s="48">
        <v>32</v>
      </c>
      <c r="M44" s="48" t="s">
        <v>887</v>
      </c>
      <c r="N44" s="48"/>
      <c r="O44" s="48">
        <v>288</v>
      </c>
      <c r="Q44" s="82">
        <f t="shared" si="0"/>
        <v>0.91300000000000003</v>
      </c>
    </row>
    <row r="45" spans="1:17" ht="13.2">
      <c r="A45" s="18">
        <v>545538</v>
      </c>
      <c r="B45" s="17" t="s">
        <v>1552</v>
      </c>
      <c r="C45" s="17" t="s">
        <v>1549</v>
      </c>
      <c r="D45" s="17" t="s">
        <v>1354</v>
      </c>
      <c r="E45" s="18">
        <v>2</v>
      </c>
      <c r="F45" s="48">
        <v>0</v>
      </c>
      <c r="G45" s="48">
        <v>52</v>
      </c>
      <c r="H45" s="48" t="s">
        <v>800</v>
      </c>
      <c r="I45" s="48" t="s">
        <v>796</v>
      </c>
      <c r="J45" s="48">
        <v>2</v>
      </c>
      <c r="K45" s="48">
        <v>6</v>
      </c>
      <c r="L45" s="48">
        <v>10</v>
      </c>
      <c r="M45" s="48" t="s">
        <v>807</v>
      </c>
      <c r="N45" s="48"/>
      <c r="O45" s="48">
        <v>47</v>
      </c>
      <c r="Q45" s="82">
        <f t="shared" si="0"/>
        <v>0.90800000000000003</v>
      </c>
    </row>
    <row r="46" spans="1:17" ht="13.2">
      <c r="A46" s="18">
        <v>540043</v>
      </c>
      <c r="B46" s="17" t="s">
        <v>1426</v>
      </c>
      <c r="C46" s="17" t="s">
        <v>1419</v>
      </c>
      <c r="D46" s="17" t="s">
        <v>1354</v>
      </c>
      <c r="E46" s="18">
        <v>4</v>
      </c>
      <c r="F46" s="48">
        <v>0</v>
      </c>
      <c r="G46" s="48">
        <v>50</v>
      </c>
      <c r="H46" s="48" t="s">
        <v>311</v>
      </c>
      <c r="I46" s="48" t="s">
        <v>306</v>
      </c>
      <c r="J46" s="48">
        <v>4</v>
      </c>
      <c r="K46" s="48">
        <v>1</v>
      </c>
      <c r="L46" s="48">
        <v>15</v>
      </c>
      <c r="M46" s="48" t="s">
        <v>288</v>
      </c>
      <c r="N46" s="48"/>
      <c r="O46" s="48">
        <v>47</v>
      </c>
      <c r="Q46" s="82">
        <f t="shared" si="0"/>
        <v>0.89900000000000002</v>
      </c>
    </row>
    <row r="47" spans="1:17" ht="13.2">
      <c r="A47" s="18">
        <v>540130</v>
      </c>
      <c r="B47" s="17" t="s">
        <v>1544</v>
      </c>
      <c r="C47" s="17" t="s">
        <v>1542</v>
      </c>
      <c r="D47" s="17" t="s">
        <v>1354</v>
      </c>
      <c r="E47" s="18">
        <v>8</v>
      </c>
      <c r="F47" s="48">
        <v>1</v>
      </c>
      <c r="G47" s="48">
        <v>50</v>
      </c>
      <c r="H47" s="48" t="s">
        <v>240</v>
      </c>
      <c r="I47" s="48" t="s">
        <v>782</v>
      </c>
      <c r="J47" s="48">
        <v>11</v>
      </c>
      <c r="K47" s="48">
        <v>6</v>
      </c>
      <c r="L47" s="48">
        <v>35</v>
      </c>
      <c r="M47" s="48" t="s">
        <v>784</v>
      </c>
      <c r="N47" s="48"/>
      <c r="O47" s="48">
        <v>369</v>
      </c>
      <c r="Q47" s="82">
        <f t="shared" si="0"/>
        <v>0.89900000000000002</v>
      </c>
    </row>
    <row r="48" spans="1:17" ht="13.2">
      <c r="A48" s="18">
        <v>540138</v>
      </c>
      <c r="B48" s="17" t="s">
        <v>1554</v>
      </c>
      <c r="C48" s="17" t="s">
        <v>1549</v>
      </c>
      <c r="D48" s="17" t="s">
        <v>1354</v>
      </c>
      <c r="E48" s="18">
        <v>2</v>
      </c>
      <c r="F48" s="48">
        <v>0</v>
      </c>
      <c r="G48" s="48">
        <v>44</v>
      </c>
      <c r="H48" s="48" t="s">
        <v>795</v>
      </c>
      <c r="I48" s="48" t="s">
        <v>820</v>
      </c>
      <c r="J48" s="48">
        <v>1</v>
      </c>
      <c r="K48" s="48">
        <v>13</v>
      </c>
      <c r="L48" s="48">
        <v>17</v>
      </c>
      <c r="M48" s="48" t="s">
        <v>807</v>
      </c>
      <c r="N48" s="48"/>
      <c r="O48" s="48">
        <v>40</v>
      </c>
      <c r="Q48" s="82">
        <f t="shared" si="0"/>
        <v>0.89400000000000002</v>
      </c>
    </row>
    <row r="49" spans="1:17" ht="13.2">
      <c r="A49" s="18">
        <v>540021</v>
      </c>
      <c r="B49" s="17" t="s">
        <v>1391</v>
      </c>
      <c r="C49" s="17" t="s">
        <v>1390</v>
      </c>
      <c r="D49" s="17" t="s">
        <v>1354</v>
      </c>
      <c r="E49" s="18">
        <v>5</v>
      </c>
      <c r="F49" s="48">
        <v>0</v>
      </c>
      <c r="G49" s="48">
        <v>42</v>
      </c>
      <c r="H49" s="48" t="s">
        <v>176</v>
      </c>
      <c r="I49" s="48"/>
      <c r="J49" s="48">
        <v>2</v>
      </c>
      <c r="K49" s="48">
        <v>4</v>
      </c>
      <c r="L49" s="48">
        <v>10</v>
      </c>
      <c r="M49" s="48" t="s">
        <v>180</v>
      </c>
      <c r="N49" s="48"/>
      <c r="O49" s="48">
        <v>134</v>
      </c>
      <c r="Q49" s="82">
        <f t="shared" si="0"/>
        <v>0.88900000000000001</v>
      </c>
    </row>
    <row r="50" spans="1:17" ht="13.2">
      <c r="A50" s="18">
        <v>540108</v>
      </c>
      <c r="B50" s="17" t="s">
        <v>1507</v>
      </c>
      <c r="C50" s="17" t="s">
        <v>1508</v>
      </c>
      <c r="D50" s="17" t="s">
        <v>1354</v>
      </c>
      <c r="E50" s="18">
        <v>10</v>
      </c>
      <c r="F50" s="48">
        <v>0</v>
      </c>
      <c r="G50" s="48">
        <v>39</v>
      </c>
      <c r="H50" s="48" t="s">
        <v>646</v>
      </c>
      <c r="I50" s="48" t="s">
        <v>346</v>
      </c>
      <c r="J50" s="48">
        <v>12</v>
      </c>
      <c r="K50" s="48">
        <v>4</v>
      </c>
      <c r="L50" s="48">
        <v>19</v>
      </c>
      <c r="M50" s="48" t="s">
        <v>648</v>
      </c>
      <c r="N50" s="48"/>
      <c r="O50" s="48">
        <v>320</v>
      </c>
      <c r="Q50" s="82">
        <f t="shared" si="0"/>
        <v>0.88400000000000001</v>
      </c>
    </row>
    <row r="51" spans="1:17" ht="13.2">
      <c r="A51" s="18">
        <v>540216</v>
      </c>
      <c r="B51" s="17" t="s">
        <v>1685</v>
      </c>
      <c r="C51" s="17" t="s">
        <v>1682</v>
      </c>
      <c r="D51" s="17" t="s">
        <v>1354</v>
      </c>
      <c r="E51" s="18">
        <v>5</v>
      </c>
      <c r="F51" s="48">
        <v>0</v>
      </c>
      <c r="G51" s="48">
        <v>37</v>
      </c>
      <c r="H51" s="48" t="s">
        <v>1310</v>
      </c>
      <c r="I51" s="48" t="s">
        <v>1311</v>
      </c>
      <c r="J51" s="48">
        <v>8</v>
      </c>
      <c r="K51" s="48">
        <v>9</v>
      </c>
      <c r="L51" s="48">
        <v>7</v>
      </c>
      <c r="M51" s="48" t="s">
        <v>1303</v>
      </c>
      <c r="N51" s="48"/>
      <c r="O51" s="48">
        <v>100</v>
      </c>
      <c r="Q51" s="82">
        <f t="shared" si="0"/>
        <v>0.879</v>
      </c>
    </row>
    <row r="52" spans="1:17" ht="13.2">
      <c r="A52" s="18">
        <v>540008</v>
      </c>
      <c r="B52" s="17" t="s">
        <v>1364</v>
      </c>
      <c r="C52" s="17" t="s">
        <v>1362</v>
      </c>
      <c r="D52" s="17" t="s">
        <v>1354</v>
      </c>
      <c r="E52" s="18">
        <v>3</v>
      </c>
      <c r="F52" s="48">
        <v>0</v>
      </c>
      <c r="G52" s="48">
        <v>36</v>
      </c>
      <c r="H52" s="48" t="s">
        <v>88</v>
      </c>
      <c r="I52" s="48" t="s">
        <v>89</v>
      </c>
      <c r="J52" s="48">
        <v>0</v>
      </c>
      <c r="K52" s="48">
        <v>12</v>
      </c>
      <c r="L52" s="48">
        <v>11</v>
      </c>
      <c r="M52" s="48" t="s">
        <v>77</v>
      </c>
      <c r="N52" s="48"/>
      <c r="O52" s="48">
        <v>296</v>
      </c>
      <c r="Q52" s="82">
        <f t="shared" si="0"/>
        <v>0.87</v>
      </c>
    </row>
    <row r="53" spans="1:17" ht="13.2">
      <c r="A53" s="37">
        <v>540041</v>
      </c>
      <c r="B53" s="22" t="s">
        <v>1418</v>
      </c>
      <c r="C53" s="22" t="s">
        <v>1693</v>
      </c>
      <c r="D53" s="22" t="s">
        <v>1354</v>
      </c>
      <c r="E53" s="37">
        <v>4</v>
      </c>
      <c r="F53" s="50">
        <v>0</v>
      </c>
      <c r="G53" s="50">
        <v>36</v>
      </c>
      <c r="H53" s="50" t="s">
        <v>867</v>
      </c>
      <c r="I53" s="50" t="s">
        <v>868</v>
      </c>
      <c r="J53" s="50">
        <v>0</v>
      </c>
      <c r="K53" s="50">
        <v>4</v>
      </c>
      <c r="L53" s="50">
        <v>43</v>
      </c>
      <c r="M53" s="50" t="s">
        <v>860</v>
      </c>
      <c r="N53" s="50"/>
      <c r="O53" s="50">
        <v>211</v>
      </c>
      <c r="Q53" s="82">
        <f t="shared" si="0"/>
        <v>0.87</v>
      </c>
    </row>
    <row r="54" spans="1:17" ht="13.2">
      <c r="A54" s="18">
        <v>540228</v>
      </c>
      <c r="B54" s="38" t="s">
        <v>1425</v>
      </c>
      <c r="C54" s="17" t="s">
        <v>1419</v>
      </c>
      <c r="D54" s="17" t="s">
        <v>1354</v>
      </c>
      <c r="E54" s="18">
        <v>4</v>
      </c>
      <c r="F54" s="48">
        <v>0</v>
      </c>
      <c r="G54" s="48">
        <v>35</v>
      </c>
      <c r="H54" s="48" t="s">
        <v>305</v>
      </c>
      <c r="I54" s="48" t="s">
        <v>306</v>
      </c>
      <c r="J54" s="48">
        <v>7</v>
      </c>
      <c r="K54" s="48">
        <v>2</v>
      </c>
      <c r="L54" s="48">
        <v>32</v>
      </c>
      <c r="M54" s="48" t="s">
        <v>288</v>
      </c>
      <c r="N54" s="48"/>
      <c r="O54" s="48">
        <v>336</v>
      </c>
      <c r="Q54" s="82">
        <f t="shared" si="0"/>
        <v>0.86</v>
      </c>
    </row>
    <row r="55" spans="1:17" ht="13.2">
      <c r="A55" s="18">
        <v>540049</v>
      </c>
      <c r="B55" s="17" t="s">
        <v>1435</v>
      </c>
      <c r="C55" s="17" t="s">
        <v>1380</v>
      </c>
      <c r="D55" s="17" t="s">
        <v>1354</v>
      </c>
      <c r="E55" s="18">
        <v>11</v>
      </c>
      <c r="F55" s="48">
        <v>0</v>
      </c>
      <c r="G55" s="48">
        <v>35</v>
      </c>
      <c r="H55" s="48" t="s">
        <v>125</v>
      </c>
      <c r="I55" s="48" t="s">
        <v>346</v>
      </c>
      <c r="J55" s="48">
        <v>2</v>
      </c>
      <c r="K55" s="48">
        <v>2</v>
      </c>
      <c r="L55" s="48">
        <v>25</v>
      </c>
      <c r="M55" s="48" t="s">
        <v>107</v>
      </c>
      <c r="N55" s="48"/>
      <c r="O55" s="48">
        <v>174</v>
      </c>
      <c r="Q55" s="82">
        <f t="shared" si="0"/>
        <v>0.86</v>
      </c>
    </row>
    <row r="56" spans="1:17" ht="13.2">
      <c r="A56" s="18">
        <v>540087</v>
      </c>
      <c r="B56" s="17" t="s">
        <v>1482</v>
      </c>
      <c r="C56" s="17" t="s">
        <v>1480</v>
      </c>
      <c r="D56" s="17" t="s">
        <v>1354</v>
      </c>
      <c r="E56" s="18">
        <v>7</v>
      </c>
      <c r="F56" s="48">
        <v>10</v>
      </c>
      <c r="G56" s="48">
        <v>34</v>
      </c>
      <c r="H56" s="48" t="s">
        <v>550</v>
      </c>
      <c r="I56" s="48" t="s">
        <v>256</v>
      </c>
      <c r="J56" s="48">
        <v>2</v>
      </c>
      <c r="K56" s="48">
        <v>47</v>
      </c>
      <c r="L56" s="48">
        <v>19</v>
      </c>
      <c r="M56" s="48" t="s">
        <v>107</v>
      </c>
      <c r="N56" s="48"/>
      <c r="O56" s="48">
        <v>350</v>
      </c>
      <c r="Q56" s="82">
        <f t="shared" si="0"/>
        <v>0.85499999999999998</v>
      </c>
    </row>
    <row r="57" spans="1:17" ht="13.2">
      <c r="A57" s="18">
        <v>540111</v>
      </c>
      <c r="B57" s="17" t="s">
        <v>1513</v>
      </c>
      <c r="C57" s="17" t="s">
        <v>1508</v>
      </c>
      <c r="D57" s="17" t="s">
        <v>1354</v>
      </c>
      <c r="E57" s="18">
        <v>10</v>
      </c>
      <c r="F57" s="48">
        <v>0</v>
      </c>
      <c r="G57" s="48">
        <v>31</v>
      </c>
      <c r="H57" s="48" t="s">
        <v>672</v>
      </c>
      <c r="I57" s="48" t="s">
        <v>673</v>
      </c>
      <c r="J57" s="48">
        <v>5</v>
      </c>
      <c r="K57" s="48">
        <v>27</v>
      </c>
      <c r="L57" s="48">
        <v>18</v>
      </c>
      <c r="M57" s="48" t="s">
        <v>648</v>
      </c>
      <c r="N57" s="48"/>
      <c r="O57" s="48">
        <v>372</v>
      </c>
      <c r="Q57" s="82">
        <f t="shared" si="0"/>
        <v>0.85</v>
      </c>
    </row>
    <row r="58" spans="1:17" ht="13.2">
      <c r="A58" s="18">
        <v>540223</v>
      </c>
      <c r="B58" s="17" t="s">
        <v>1477</v>
      </c>
      <c r="C58" s="17" t="s">
        <v>1464</v>
      </c>
      <c r="D58" s="17" t="s">
        <v>1354</v>
      </c>
      <c r="E58" s="18">
        <v>3</v>
      </c>
      <c r="F58" s="48">
        <v>0</v>
      </c>
      <c r="G58" s="48">
        <v>29</v>
      </c>
      <c r="H58" s="48" t="s">
        <v>525</v>
      </c>
      <c r="I58" s="48" t="s">
        <v>526</v>
      </c>
      <c r="J58" s="48">
        <v>8</v>
      </c>
      <c r="K58" s="48">
        <v>22</v>
      </c>
      <c r="L58" s="48">
        <v>30</v>
      </c>
      <c r="M58" s="48" t="s">
        <v>466</v>
      </c>
      <c r="N58" s="48"/>
      <c r="O58" s="48">
        <v>353</v>
      </c>
      <c r="Q58" s="82">
        <f t="shared" si="0"/>
        <v>0.84599999999999997</v>
      </c>
    </row>
    <row r="59" spans="1:17" ht="13.2">
      <c r="A59" s="18">
        <v>540230</v>
      </c>
      <c r="B59" s="17" t="s">
        <v>1363</v>
      </c>
      <c r="C59" s="17" t="s">
        <v>1362</v>
      </c>
      <c r="D59" s="17" t="s">
        <v>1354</v>
      </c>
      <c r="E59" s="18">
        <v>3</v>
      </c>
      <c r="F59" s="48">
        <v>0</v>
      </c>
      <c r="G59" s="48">
        <v>27</v>
      </c>
      <c r="H59" s="48" t="s">
        <v>81</v>
      </c>
      <c r="I59" s="48" t="s">
        <v>82</v>
      </c>
      <c r="J59" s="48">
        <v>7</v>
      </c>
      <c r="K59" s="48">
        <v>12</v>
      </c>
      <c r="L59" s="48">
        <v>4</v>
      </c>
      <c r="M59" s="48" t="s">
        <v>77</v>
      </c>
      <c r="N59" s="48"/>
      <c r="O59" s="48">
        <v>132</v>
      </c>
      <c r="Q59" s="82">
        <f t="shared" si="0"/>
        <v>0.83599999999999997</v>
      </c>
    </row>
    <row r="60" spans="1:17" ht="13.2">
      <c r="A60" s="18">
        <v>540193</v>
      </c>
      <c r="B60" s="17" t="s">
        <v>1649</v>
      </c>
      <c r="C60" s="17" t="s">
        <v>1647</v>
      </c>
      <c r="D60" s="17" t="s">
        <v>1354</v>
      </c>
      <c r="E60" s="18">
        <v>7</v>
      </c>
      <c r="F60" s="48">
        <v>0</v>
      </c>
      <c r="G60" s="48">
        <v>27</v>
      </c>
      <c r="H60" s="48" t="s">
        <v>270</v>
      </c>
      <c r="I60" s="48" t="s">
        <v>557</v>
      </c>
      <c r="J60" s="48">
        <v>12</v>
      </c>
      <c r="K60" s="48">
        <v>1</v>
      </c>
      <c r="L60" s="48">
        <v>9</v>
      </c>
      <c r="M60" s="48" t="s">
        <v>1170</v>
      </c>
      <c r="N60" s="48"/>
      <c r="O60" s="48">
        <v>17</v>
      </c>
      <c r="Q60" s="82">
        <f t="shared" si="0"/>
        <v>0.83599999999999997</v>
      </c>
    </row>
    <row r="61" spans="1:17" ht="13.2">
      <c r="A61" s="18">
        <v>540099</v>
      </c>
      <c r="B61" s="17" t="s">
        <v>1496</v>
      </c>
      <c r="C61" s="17" t="s">
        <v>1495</v>
      </c>
      <c r="D61" s="17" t="s">
        <v>1354</v>
      </c>
      <c r="E61" s="18">
        <v>6</v>
      </c>
      <c r="F61" s="48">
        <v>0</v>
      </c>
      <c r="G61" s="48">
        <v>26</v>
      </c>
      <c r="H61" s="48" t="s">
        <v>611</v>
      </c>
      <c r="I61" s="48" t="s">
        <v>606</v>
      </c>
      <c r="J61" s="48">
        <v>7</v>
      </c>
      <c r="K61" s="48">
        <v>12</v>
      </c>
      <c r="L61" s="48">
        <v>5</v>
      </c>
      <c r="M61" s="48" t="s">
        <v>613</v>
      </c>
      <c r="N61" s="48"/>
      <c r="O61" s="48">
        <v>50</v>
      </c>
      <c r="Q61" s="82">
        <f t="shared" si="0"/>
        <v>0.83099999999999996</v>
      </c>
    </row>
    <row r="62" spans="1:17" ht="13.2">
      <c r="A62" s="18">
        <v>540064</v>
      </c>
      <c r="B62" s="17" t="s">
        <v>1455</v>
      </c>
      <c r="C62" s="17" t="s">
        <v>1453</v>
      </c>
      <c r="D62" s="17" t="s">
        <v>1354</v>
      </c>
      <c r="E62" s="18">
        <v>5</v>
      </c>
      <c r="F62" s="48">
        <v>0</v>
      </c>
      <c r="G62" s="48">
        <v>25</v>
      </c>
      <c r="H62" s="48" t="s">
        <v>421</v>
      </c>
      <c r="I62" s="48" t="s">
        <v>434</v>
      </c>
      <c r="J62" s="48">
        <v>19</v>
      </c>
      <c r="K62" s="48">
        <v>6</v>
      </c>
      <c r="L62" s="48">
        <v>9</v>
      </c>
      <c r="M62" s="48" t="s">
        <v>426</v>
      </c>
      <c r="N62" s="48"/>
      <c r="O62" s="48">
        <v>17</v>
      </c>
      <c r="Q62" s="82">
        <f t="shared" si="0"/>
        <v>0.82199999999999995</v>
      </c>
    </row>
    <row r="63" spans="1:17" ht="13.2">
      <c r="A63" s="18">
        <v>540286</v>
      </c>
      <c r="B63" s="17" t="s">
        <v>1615</v>
      </c>
      <c r="C63" s="17" t="s">
        <v>1613</v>
      </c>
      <c r="D63" s="17" t="s">
        <v>1354</v>
      </c>
      <c r="E63" s="18">
        <v>1</v>
      </c>
      <c r="F63" s="48">
        <v>0</v>
      </c>
      <c r="G63" s="48">
        <v>25</v>
      </c>
      <c r="H63" s="48" t="s">
        <v>1044</v>
      </c>
      <c r="I63" s="48" t="s">
        <v>1052</v>
      </c>
      <c r="J63" s="48">
        <v>3</v>
      </c>
      <c r="K63" s="48">
        <v>0</v>
      </c>
      <c r="L63" s="48">
        <v>1</v>
      </c>
      <c r="M63" s="48" t="s">
        <v>1047</v>
      </c>
      <c r="N63" s="48"/>
      <c r="O63" s="48">
        <v>70</v>
      </c>
      <c r="Q63" s="82">
        <f t="shared" si="0"/>
        <v>0.82199999999999995</v>
      </c>
    </row>
    <row r="64" spans="1:17" ht="13.2">
      <c r="A64" s="18">
        <v>540075</v>
      </c>
      <c r="B64" s="38" t="s">
        <v>1468</v>
      </c>
      <c r="C64" s="17" t="s">
        <v>1464</v>
      </c>
      <c r="D64" s="17" t="s">
        <v>1354</v>
      </c>
      <c r="E64" s="18">
        <v>3</v>
      </c>
      <c r="F64" s="48">
        <v>0</v>
      </c>
      <c r="G64" s="48">
        <v>24</v>
      </c>
      <c r="H64" s="48" t="s">
        <v>488</v>
      </c>
      <c r="I64" s="48" t="s">
        <v>489</v>
      </c>
      <c r="J64" s="48">
        <v>0</v>
      </c>
      <c r="K64" s="48">
        <v>6</v>
      </c>
      <c r="L64" s="48">
        <v>35</v>
      </c>
      <c r="M64" s="48" t="s">
        <v>479</v>
      </c>
      <c r="N64" s="48"/>
      <c r="O64" s="48">
        <v>302</v>
      </c>
      <c r="Q64" s="82">
        <f t="shared" si="0"/>
        <v>0.81699999999999995</v>
      </c>
    </row>
    <row r="65" spans="1:17" ht="13.2">
      <c r="A65" s="18">
        <v>540039</v>
      </c>
      <c r="B65" s="17" t="s">
        <v>1417</v>
      </c>
      <c r="C65" s="17" t="s">
        <v>1415</v>
      </c>
      <c r="D65" s="17" t="s">
        <v>1354</v>
      </c>
      <c r="E65" s="18">
        <v>8</v>
      </c>
      <c r="F65" s="48">
        <v>0</v>
      </c>
      <c r="G65" s="48">
        <v>22</v>
      </c>
      <c r="H65" s="48"/>
      <c r="I65" s="48" t="s">
        <v>275</v>
      </c>
      <c r="J65" s="48">
        <v>5</v>
      </c>
      <c r="K65" s="48">
        <v>13</v>
      </c>
      <c r="L65" s="48">
        <v>9</v>
      </c>
      <c r="M65" s="48" t="s">
        <v>282</v>
      </c>
      <c r="N65" s="48"/>
      <c r="O65" s="48">
        <v>23</v>
      </c>
      <c r="Q65" s="82">
        <f t="shared" si="0"/>
        <v>0.80700000000000005</v>
      </c>
    </row>
    <row r="66" spans="1:17" ht="13.2">
      <c r="A66" s="18">
        <v>540052</v>
      </c>
      <c r="B66" s="17" t="s">
        <v>1438</v>
      </c>
      <c r="C66" s="17" t="s">
        <v>1437</v>
      </c>
      <c r="D66" s="17" t="s">
        <v>1354</v>
      </c>
      <c r="E66" s="18">
        <v>8</v>
      </c>
      <c r="F66" s="48">
        <v>0</v>
      </c>
      <c r="G66" s="48">
        <v>22</v>
      </c>
      <c r="H66" s="48" t="s">
        <v>359</v>
      </c>
      <c r="I66" s="48" t="s">
        <v>364</v>
      </c>
      <c r="J66" s="48">
        <v>1</v>
      </c>
      <c r="K66" s="48">
        <v>14</v>
      </c>
      <c r="L66" s="48">
        <v>26</v>
      </c>
      <c r="M66" s="48" t="s">
        <v>282</v>
      </c>
      <c r="N66" s="48"/>
      <c r="O66" s="48">
        <v>77</v>
      </c>
      <c r="Q66" s="82">
        <f t="shared" si="0"/>
        <v>0.80700000000000005</v>
      </c>
    </row>
    <row r="67" spans="1:17" ht="13.2">
      <c r="A67" s="18">
        <v>540002</v>
      </c>
      <c r="B67" s="17" t="s">
        <v>1353</v>
      </c>
      <c r="C67" s="17" t="s">
        <v>1351</v>
      </c>
      <c r="D67" s="17" t="s">
        <v>1354</v>
      </c>
      <c r="E67" s="18">
        <v>7</v>
      </c>
      <c r="F67" s="48">
        <v>0</v>
      </c>
      <c r="G67" s="48">
        <v>21</v>
      </c>
      <c r="H67" s="48" t="s">
        <v>30</v>
      </c>
      <c r="I67" s="48" t="s">
        <v>31</v>
      </c>
      <c r="J67" s="48">
        <v>6</v>
      </c>
      <c r="K67" s="48">
        <v>12</v>
      </c>
      <c r="L67" s="48">
        <v>11</v>
      </c>
      <c r="M67" s="48" t="s">
        <v>26</v>
      </c>
      <c r="N67" s="48"/>
      <c r="O67" s="48">
        <v>109</v>
      </c>
      <c r="Q67" s="81">
        <f t="shared" si="0"/>
        <v>0.79800000000000004</v>
      </c>
    </row>
    <row r="68" spans="1:17" ht="13.2">
      <c r="A68" s="18">
        <v>540280</v>
      </c>
      <c r="B68" s="17" t="s">
        <v>1405</v>
      </c>
      <c r="C68" s="17" t="s">
        <v>1399</v>
      </c>
      <c r="D68" s="17" t="s">
        <v>1354</v>
      </c>
      <c r="E68" s="18">
        <v>4</v>
      </c>
      <c r="F68" s="48">
        <v>0</v>
      </c>
      <c r="G68" s="48">
        <v>21</v>
      </c>
      <c r="H68" s="48" t="s">
        <v>235</v>
      </c>
      <c r="I68" s="48" t="s">
        <v>236</v>
      </c>
      <c r="J68" s="48">
        <v>14</v>
      </c>
      <c r="K68" s="48">
        <v>1</v>
      </c>
      <c r="L68" s="48">
        <v>5</v>
      </c>
      <c r="M68" s="48" t="s">
        <v>215</v>
      </c>
      <c r="N68" s="48"/>
      <c r="O68" s="48">
        <v>44</v>
      </c>
      <c r="Q68" s="81">
        <f t="shared" si="0"/>
        <v>0.79800000000000004</v>
      </c>
    </row>
    <row r="69" spans="1:17" ht="13.2">
      <c r="A69" s="18">
        <v>540150</v>
      </c>
      <c r="B69" s="17" t="s">
        <v>1577</v>
      </c>
      <c r="C69" s="17" t="s">
        <v>1574</v>
      </c>
      <c r="D69" s="17" t="s">
        <v>1354</v>
      </c>
      <c r="E69" s="18">
        <v>10</v>
      </c>
      <c r="F69" s="48">
        <v>0</v>
      </c>
      <c r="G69" s="48">
        <v>20</v>
      </c>
      <c r="H69" s="48" t="s">
        <v>909</v>
      </c>
      <c r="I69" s="48" t="s">
        <v>910</v>
      </c>
      <c r="J69" s="48">
        <v>9</v>
      </c>
      <c r="K69" s="48">
        <v>5</v>
      </c>
      <c r="L69" s="48">
        <v>28</v>
      </c>
      <c r="M69" s="48" t="s">
        <v>901</v>
      </c>
      <c r="N69" s="48"/>
      <c r="O69" s="48">
        <v>125</v>
      </c>
      <c r="Q69" s="81">
        <f t="shared" si="0"/>
        <v>0.78800000000000003</v>
      </c>
    </row>
    <row r="70" spans="1:17" ht="13.2">
      <c r="A70" s="18">
        <v>540215</v>
      </c>
      <c r="B70" s="17" t="s">
        <v>1684</v>
      </c>
      <c r="C70" s="17" t="s">
        <v>1682</v>
      </c>
      <c r="D70" s="17" t="s">
        <v>1354</v>
      </c>
      <c r="E70" s="18">
        <v>5</v>
      </c>
      <c r="F70" s="48">
        <v>0</v>
      </c>
      <c r="G70" s="48">
        <v>20</v>
      </c>
      <c r="H70" s="48" t="s">
        <v>1306</v>
      </c>
      <c r="I70" s="48" t="s">
        <v>944</v>
      </c>
      <c r="J70" s="48">
        <v>0</v>
      </c>
      <c r="K70" s="48">
        <v>73</v>
      </c>
      <c r="L70" s="48">
        <v>57</v>
      </c>
      <c r="M70" s="48" t="s">
        <v>1303</v>
      </c>
      <c r="N70" s="48"/>
      <c r="O70" s="48">
        <v>319</v>
      </c>
      <c r="Q70" s="81">
        <f t="shared" ref="Q70:Q133" si="1">IFERROR(_xlfn.PERCENTRANK.INC(G$6:G$234,G70),"-9999")</f>
        <v>0.78800000000000003</v>
      </c>
    </row>
    <row r="71" spans="1:17" ht="13.2">
      <c r="A71" s="18">
        <v>540135</v>
      </c>
      <c r="B71" s="17" t="s">
        <v>1550</v>
      </c>
      <c r="C71" s="17" t="s">
        <v>1549</v>
      </c>
      <c r="D71" s="17" t="s">
        <v>1354</v>
      </c>
      <c r="E71" s="18">
        <v>2</v>
      </c>
      <c r="F71" s="48">
        <v>0</v>
      </c>
      <c r="G71" s="48">
        <v>19</v>
      </c>
      <c r="H71" s="48" t="s">
        <v>800</v>
      </c>
      <c r="I71" s="48" t="s">
        <v>801</v>
      </c>
      <c r="J71" s="48">
        <v>18</v>
      </c>
      <c r="K71" s="48">
        <v>3</v>
      </c>
      <c r="L71" s="48">
        <v>8</v>
      </c>
      <c r="M71" s="48" t="s">
        <v>374</v>
      </c>
      <c r="N71" s="48"/>
      <c r="O71" s="48">
        <v>92</v>
      </c>
      <c r="Q71" s="81">
        <f t="shared" si="1"/>
        <v>0.78300000000000003</v>
      </c>
    </row>
    <row r="72" spans="1:17" ht="13.2">
      <c r="A72" s="18">
        <v>540163</v>
      </c>
      <c r="B72" s="17" t="s">
        <v>1601</v>
      </c>
      <c r="C72" s="17" t="s">
        <v>1593</v>
      </c>
      <c r="D72" s="17" t="s">
        <v>1354</v>
      </c>
      <c r="E72" s="18">
        <v>6</v>
      </c>
      <c r="F72" s="48">
        <v>0</v>
      </c>
      <c r="G72" s="48">
        <v>18</v>
      </c>
      <c r="H72" s="48" t="s">
        <v>996</v>
      </c>
      <c r="I72" s="48" t="s">
        <v>626</v>
      </c>
      <c r="J72" s="48">
        <v>12</v>
      </c>
      <c r="K72" s="48">
        <v>2</v>
      </c>
      <c r="L72" s="48">
        <v>12</v>
      </c>
      <c r="M72" s="48" t="s">
        <v>973</v>
      </c>
      <c r="N72" s="48"/>
      <c r="O72" s="48">
        <v>125</v>
      </c>
      <c r="Q72" s="81">
        <f t="shared" si="1"/>
        <v>0.77800000000000002</v>
      </c>
    </row>
    <row r="73" spans="1:17" ht="13.2">
      <c r="A73" s="18">
        <v>540110</v>
      </c>
      <c r="B73" s="17" t="s">
        <v>1512</v>
      </c>
      <c r="C73" s="17" t="s">
        <v>1508</v>
      </c>
      <c r="D73" s="17" t="s">
        <v>1354</v>
      </c>
      <c r="E73" s="18">
        <v>10</v>
      </c>
      <c r="F73" s="48">
        <v>0</v>
      </c>
      <c r="G73" s="48">
        <v>17</v>
      </c>
      <c r="H73" s="48" t="s">
        <v>667</v>
      </c>
      <c r="I73" s="48" t="s">
        <v>657</v>
      </c>
      <c r="J73" s="48">
        <v>1</v>
      </c>
      <c r="K73" s="48">
        <v>20</v>
      </c>
      <c r="L73" s="48">
        <v>21</v>
      </c>
      <c r="M73" s="48" t="s">
        <v>648</v>
      </c>
      <c r="N73" s="48"/>
      <c r="O73" s="48">
        <v>143</v>
      </c>
      <c r="Q73" s="81">
        <f t="shared" si="1"/>
        <v>0.76900000000000002</v>
      </c>
    </row>
    <row r="74" spans="1:17" ht="13.2">
      <c r="A74" s="18">
        <v>540121</v>
      </c>
      <c r="B74" s="17" t="s">
        <v>1531</v>
      </c>
      <c r="C74" s="17" t="s">
        <v>1523</v>
      </c>
      <c r="D74" s="17" t="s">
        <v>1354</v>
      </c>
      <c r="E74" s="18">
        <v>1</v>
      </c>
      <c r="F74" s="48">
        <v>0</v>
      </c>
      <c r="G74" s="48">
        <v>17</v>
      </c>
      <c r="H74" s="48" t="s">
        <v>709</v>
      </c>
      <c r="I74" s="48" t="s">
        <v>740</v>
      </c>
      <c r="J74" s="48">
        <v>2</v>
      </c>
      <c r="K74" s="48">
        <v>2</v>
      </c>
      <c r="L74" s="48">
        <v>4</v>
      </c>
      <c r="M74" s="48" t="s">
        <v>172</v>
      </c>
      <c r="N74" s="48"/>
      <c r="O74" s="48">
        <v>130</v>
      </c>
      <c r="Q74" s="81">
        <f t="shared" si="1"/>
        <v>0.76900000000000002</v>
      </c>
    </row>
    <row r="75" spans="1:17" ht="13.2">
      <c r="A75" s="18">
        <v>540109</v>
      </c>
      <c r="B75" s="17" t="s">
        <v>1510</v>
      </c>
      <c r="C75" s="17" t="s">
        <v>1508</v>
      </c>
      <c r="D75" s="17" t="s">
        <v>1354</v>
      </c>
      <c r="E75" s="18">
        <v>10</v>
      </c>
      <c r="F75" s="48">
        <v>0</v>
      </c>
      <c r="G75" s="48">
        <v>16</v>
      </c>
      <c r="H75" s="48" t="s">
        <v>656</v>
      </c>
      <c r="I75" s="48" t="s">
        <v>657</v>
      </c>
      <c r="J75" s="48">
        <v>4</v>
      </c>
      <c r="K75" s="48">
        <v>4</v>
      </c>
      <c r="L75" s="48">
        <v>6</v>
      </c>
      <c r="M75" s="48" t="s">
        <v>648</v>
      </c>
      <c r="N75" s="48"/>
      <c r="O75" s="48">
        <v>40</v>
      </c>
      <c r="Q75" s="81">
        <f t="shared" si="1"/>
        <v>0.76400000000000001</v>
      </c>
    </row>
    <row r="76" spans="1:17" ht="13.2">
      <c r="A76" s="18">
        <v>540006</v>
      </c>
      <c r="B76" s="17" t="s">
        <v>1360</v>
      </c>
      <c r="C76" s="17" t="s">
        <v>1358</v>
      </c>
      <c r="D76" s="17" t="s">
        <v>1354</v>
      </c>
      <c r="E76" s="18">
        <v>9</v>
      </c>
      <c r="F76" s="48">
        <v>1</v>
      </c>
      <c r="G76" s="48">
        <v>15</v>
      </c>
      <c r="H76" s="48" t="s">
        <v>63</v>
      </c>
      <c r="I76" s="48" t="s">
        <v>64</v>
      </c>
      <c r="J76" s="48">
        <v>4</v>
      </c>
      <c r="K76" s="48">
        <v>26</v>
      </c>
      <c r="L76" s="48">
        <v>14</v>
      </c>
      <c r="M76" s="48" t="s">
        <v>59</v>
      </c>
      <c r="N76" s="48" t="s">
        <v>48</v>
      </c>
      <c r="O76" s="48">
        <v>75</v>
      </c>
      <c r="Q76" s="81">
        <f t="shared" si="1"/>
        <v>0.754</v>
      </c>
    </row>
    <row r="77" spans="1:17" ht="13.2">
      <c r="A77" s="18">
        <v>540076</v>
      </c>
      <c r="B77" s="17" t="s">
        <v>1469</v>
      </c>
      <c r="C77" s="17" t="s">
        <v>1464</v>
      </c>
      <c r="D77" s="17" t="s">
        <v>1354</v>
      </c>
      <c r="E77" s="18">
        <v>3</v>
      </c>
      <c r="F77" s="48">
        <v>0</v>
      </c>
      <c r="G77" s="48">
        <v>15</v>
      </c>
      <c r="H77" s="48" t="s">
        <v>463</v>
      </c>
      <c r="I77" s="48" t="s">
        <v>493</v>
      </c>
      <c r="J77" s="48">
        <v>6</v>
      </c>
      <c r="K77" s="48">
        <v>89</v>
      </c>
      <c r="L77" s="48">
        <v>134</v>
      </c>
      <c r="M77" s="48" t="s">
        <v>466</v>
      </c>
      <c r="N77" s="48"/>
      <c r="O77" s="48">
        <v>1067</v>
      </c>
      <c r="Q77" s="81">
        <f t="shared" si="1"/>
        <v>0.754</v>
      </c>
    </row>
    <row r="78" spans="1:17" ht="13.2">
      <c r="A78" s="37">
        <v>540081</v>
      </c>
      <c r="B78" s="22" t="s">
        <v>1475</v>
      </c>
      <c r="C78" s="22" t="s">
        <v>1696</v>
      </c>
      <c r="D78" s="22" t="s">
        <v>1354</v>
      </c>
      <c r="E78" s="37">
        <v>3</v>
      </c>
      <c r="F78" s="50">
        <v>0</v>
      </c>
      <c r="G78" s="50">
        <v>14</v>
      </c>
      <c r="H78" s="50" t="s">
        <v>1037</v>
      </c>
      <c r="I78" s="50" t="s">
        <v>1038</v>
      </c>
      <c r="J78" s="50">
        <v>5</v>
      </c>
      <c r="K78" s="50">
        <v>62</v>
      </c>
      <c r="L78" s="50">
        <v>59</v>
      </c>
      <c r="M78" s="50" t="s">
        <v>466</v>
      </c>
      <c r="N78" s="50"/>
      <c r="O78" s="50">
        <v>756</v>
      </c>
      <c r="Q78" s="81">
        <f t="shared" si="1"/>
        <v>0.73</v>
      </c>
    </row>
    <row r="79" spans="1:17" ht="13.2">
      <c r="A79" s="18">
        <v>540120</v>
      </c>
      <c r="B79" s="17" t="s">
        <v>1529</v>
      </c>
      <c r="C79" s="17" t="s">
        <v>1523</v>
      </c>
      <c r="D79" s="17" t="s">
        <v>1354</v>
      </c>
      <c r="E79" s="18">
        <v>1</v>
      </c>
      <c r="F79" s="48">
        <v>0</v>
      </c>
      <c r="G79" s="48">
        <v>14</v>
      </c>
      <c r="H79" s="48" t="s">
        <v>709</v>
      </c>
      <c r="I79" s="48" t="s">
        <v>728</v>
      </c>
      <c r="J79" s="48">
        <v>2</v>
      </c>
      <c r="K79" s="48">
        <v>1</v>
      </c>
      <c r="L79" s="48">
        <v>5</v>
      </c>
      <c r="M79" s="48" t="s">
        <v>172</v>
      </c>
      <c r="N79" s="48"/>
      <c r="O79" s="48">
        <v>85</v>
      </c>
      <c r="Q79" s="81">
        <f t="shared" si="1"/>
        <v>0.73</v>
      </c>
    </row>
    <row r="80" spans="1:17" ht="13.2">
      <c r="A80" s="18">
        <v>540185</v>
      </c>
      <c r="B80" s="17" t="s">
        <v>1638</v>
      </c>
      <c r="C80" s="17" t="s">
        <v>1636</v>
      </c>
      <c r="D80" s="17" t="s">
        <v>1354</v>
      </c>
      <c r="E80" s="18">
        <v>5</v>
      </c>
      <c r="F80" s="48">
        <v>0</v>
      </c>
      <c r="G80" s="48">
        <v>14</v>
      </c>
      <c r="H80" s="48" t="s">
        <v>1135</v>
      </c>
      <c r="I80" s="48" t="s">
        <v>1125</v>
      </c>
      <c r="J80" s="48">
        <v>6</v>
      </c>
      <c r="K80" s="48">
        <v>7</v>
      </c>
      <c r="L80" s="48">
        <v>16</v>
      </c>
      <c r="M80" s="48" t="s">
        <v>1127</v>
      </c>
      <c r="N80" s="48"/>
      <c r="O80" s="48">
        <v>220</v>
      </c>
      <c r="Q80" s="81">
        <f t="shared" si="1"/>
        <v>0.73</v>
      </c>
    </row>
    <row r="81" spans="1:17" ht="13.2">
      <c r="A81" s="18">
        <v>540210</v>
      </c>
      <c r="B81" s="17" t="s">
        <v>1675</v>
      </c>
      <c r="C81" s="17" t="s">
        <v>1673</v>
      </c>
      <c r="D81" s="17" t="s">
        <v>1354</v>
      </c>
      <c r="E81" s="18">
        <v>10</v>
      </c>
      <c r="F81" s="48">
        <v>0</v>
      </c>
      <c r="G81" s="48">
        <v>14</v>
      </c>
      <c r="H81" s="48" t="s">
        <v>1274</v>
      </c>
      <c r="I81" s="48"/>
      <c r="J81" s="48">
        <v>3</v>
      </c>
      <c r="K81" s="48">
        <v>2</v>
      </c>
      <c r="L81" s="48">
        <v>4</v>
      </c>
      <c r="M81" s="48" t="s">
        <v>648</v>
      </c>
      <c r="N81" s="48"/>
      <c r="O81" s="48">
        <v>113</v>
      </c>
      <c r="Q81" s="81">
        <f t="shared" si="1"/>
        <v>0.73</v>
      </c>
    </row>
    <row r="82" spans="1:17" ht="13.2">
      <c r="A82" s="18">
        <v>540220</v>
      </c>
      <c r="B82" s="17" t="s">
        <v>1690</v>
      </c>
      <c r="C82" s="17" t="s">
        <v>1688</v>
      </c>
      <c r="D82" s="17" t="s">
        <v>1354</v>
      </c>
      <c r="E82" s="18">
        <v>1</v>
      </c>
      <c r="F82" s="48">
        <v>0</v>
      </c>
      <c r="G82" s="48">
        <v>14</v>
      </c>
      <c r="H82" s="48" t="s">
        <v>1329</v>
      </c>
      <c r="I82" s="48" t="s">
        <v>1334</v>
      </c>
      <c r="J82" s="48">
        <v>4</v>
      </c>
      <c r="K82" s="48">
        <v>1</v>
      </c>
      <c r="L82" s="48">
        <v>13</v>
      </c>
      <c r="M82" s="48" t="s">
        <v>1326</v>
      </c>
      <c r="N82" s="48"/>
      <c r="O82" s="48">
        <v>117</v>
      </c>
      <c r="Q82" s="81">
        <f t="shared" si="1"/>
        <v>0.73</v>
      </c>
    </row>
    <row r="83" spans="1:17" ht="13.2">
      <c r="A83" s="18">
        <v>540082</v>
      </c>
      <c r="B83" s="17" t="s">
        <v>1476</v>
      </c>
      <c r="C83" s="17" t="s">
        <v>1464</v>
      </c>
      <c r="D83" s="17" t="s">
        <v>1354</v>
      </c>
      <c r="E83" s="18">
        <v>3</v>
      </c>
      <c r="F83" s="48">
        <v>0</v>
      </c>
      <c r="G83" s="48">
        <v>13</v>
      </c>
      <c r="H83" s="48" t="s">
        <v>520</v>
      </c>
      <c r="I83" s="48" t="s">
        <v>469</v>
      </c>
      <c r="J83" s="48">
        <v>0</v>
      </c>
      <c r="K83" s="48">
        <v>2</v>
      </c>
      <c r="L83" s="48">
        <v>5</v>
      </c>
      <c r="M83" s="48" t="s">
        <v>466</v>
      </c>
      <c r="N83" s="48"/>
      <c r="O83" s="48">
        <v>43</v>
      </c>
      <c r="Q83" s="81">
        <f t="shared" si="1"/>
        <v>0.71599999999999997</v>
      </c>
    </row>
    <row r="84" spans="1:17" ht="13.2">
      <c r="A84" s="18">
        <v>540285</v>
      </c>
      <c r="B84" s="17" t="s">
        <v>1536</v>
      </c>
      <c r="C84" s="17" t="s">
        <v>1535</v>
      </c>
      <c r="D84" s="17" t="s">
        <v>1354</v>
      </c>
      <c r="E84" s="18">
        <v>1</v>
      </c>
      <c r="F84" s="48">
        <v>0</v>
      </c>
      <c r="G84" s="48">
        <v>13</v>
      </c>
      <c r="H84" s="48" t="s">
        <v>751</v>
      </c>
      <c r="I84" s="48"/>
      <c r="J84" s="48">
        <v>13</v>
      </c>
      <c r="K84" s="48">
        <v>3</v>
      </c>
      <c r="L84" s="48">
        <v>0</v>
      </c>
      <c r="M84" s="48" t="s">
        <v>753</v>
      </c>
      <c r="N84" s="48"/>
      <c r="O84" s="48">
        <v>2</v>
      </c>
      <c r="Q84" s="81">
        <f t="shared" si="1"/>
        <v>0.71599999999999997</v>
      </c>
    </row>
    <row r="85" spans="1:17" ht="13.2">
      <c r="A85" s="18">
        <v>540170</v>
      </c>
      <c r="B85" s="17" t="s">
        <v>1612</v>
      </c>
      <c r="C85" s="17" t="s">
        <v>1613</v>
      </c>
      <c r="D85" s="17" t="s">
        <v>1354</v>
      </c>
      <c r="E85" s="18">
        <v>1</v>
      </c>
      <c r="F85" s="48">
        <v>0</v>
      </c>
      <c r="G85" s="48">
        <v>13</v>
      </c>
      <c r="H85" s="48" t="s">
        <v>1044</v>
      </c>
      <c r="I85" s="48" t="s">
        <v>1045</v>
      </c>
      <c r="J85" s="48">
        <v>10</v>
      </c>
      <c r="K85" s="48">
        <v>12</v>
      </c>
      <c r="L85" s="48">
        <v>9</v>
      </c>
      <c r="M85" s="48" t="s">
        <v>1047</v>
      </c>
      <c r="N85" s="48"/>
      <c r="O85" s="48">
        <v>25</v>
      </c>
      <c r="Q85" s="81">
        <f t="shared" si="1"/>
        <v>0.71599999999999997</v>
      </c>
    </row>
    <row r="86" spans="1:17" ht="13.2">
      <c r="A86" s="18">
        <v>540103</v>
      </c>
      <c r="B86" s="17" t="s">
        <v>1500</v>
      </c>
      <c r="C86" s="17" t="s">
        <v>1495</v>
      </c>
      <c r="D86" s="17" t="s">
        <v>1354</v>
      </c>
      <c r="E86" s="18">
        <v>6</v>
      </c>
      <c r="F86" s="48">
        <v>0</v>
      </c>
      <c r="G86" s="48">
        <v>12</v>
      </c>
      <c r="H86" s="48" t="s">
        <v>611</v>
      </c>
      <c r="I86" s="48" t="s">
        <v>626</v>
      </c>
      <c r="J86" s="48">
        <v>1</v>
      </c>
      <c r="K86" s="48">
        <v>5</v>
      </c>
      <c r="L86" s="48">
        <v>19</v>
      </c>
      <c r="M86" s="48" t="s">
        <v>608</v>
      </c>
      <c r="N86" s="48"/>
      <c r="O86" s="48">
        <v>199</v>
      </c>
      <c r="Q86" s="81">
        <f t="shared" si="1"/>
        <v>0.70099999999999996</v>
      </c>
    </row>
    <row r="87" spans="1:17" ht="13.2">
      <c r="A87" s="18">
        <v>540128</v>
      </c>
      <c r="B87" s="17" t="s">
        <v>1540</v>
      </c>
      <c r="C87" s="17" t="s">
        <v>1535</v>
      </c>
      <c r="D87" s="17" t="s">
        <v>1354</v>
      </c>
      <c r="E87" s="18">
        <v>1</v>
      </c>
      <c r="F87" s="48">
        <v>0</v>
      </c>
      <c r="G87" s="48">
        <v>12</v>
      </c>
      <c r="H87" s="48" t="s">
        <v>775</v>
      </c>
      <c r="I87" s="48" t="s">
        <v>776</v>
      </c>
      <c r="J87" s="48">
        <v>0</v>
      </c>
      <c r="K87" s="48">
        <v>44</v>
      </c>
      <c r="L87" s="48">
        <v>41</v>
      </c>
      <c r="M87" s="48" t="s">
        <v>753</v>
      </c>
      <c r="N87" s="48"/>
      <c r="O87" s="48">
        <v>241</v>
      </c>
      <c r="Q87" s="81">
        <f t="shared" si="1"/>
        <v>0.70099999999999996</v>
      </c>
    </row>
    <row r="88" spans="1:17" ht="13.2">
      <c r="A88" s="18">
        <v>540184</v>
      </c>
      <c r="B88" s="17" t="s">
        <v>1635</v>
      </c>
      <c r="C88" s="17" t="s">
        <v>1636</v>
      </c>
      <c r="D88" s="17" t="s">
        <v>1354</v>
      </c>
      <c r="E88" s="18">
        <v>5</v>
      </c>
      <c r="F88" s="48">
        <v>0</v>
      </c>
      <c r="G88" s="48">
        <v>12</v>
      </c>
      <c r="H88" s="48" t="s">
        <v>1124</v>
      </c>
      <c r="I88" s="48" t="s">
        <v>1125</v>
      </c>
      <c r="J88" s="48">
        <v>6</v>
      </c>
      <c r="K88" s="48">
        <v>6</v>
      </c>
      <c r="L88" s="48">
        <v>4</v>
      </c>
      <c r="M88" s="48" t="s">
        <v>1127</v>
      </c>
      <c r="N88" s="48"/>
      <c r="O88" s="48">
        <v>29</v>
      </c>
      <c r="Q88" s="81">
        <f t="shared" si="1"/>
        <v>0.70099999999999996</v>
      </c>
    </row>
    <row r="89" spans="1:17" ht="13.2">
      <c r="A89" s="18">
        <v>540242</v>
      </c>
      <c r="B89" s="17" t="s">
        <v>1448</v>
      </c>
      <c r="C89" s="17" t="s">
        <v>1441</v>
      </c>
      <c r="D89" s="17" t="s">
        <v>1354</v>
      </c>
      <c r="E89" s="18">
        <v>6</v>
      </c>
      <c r="F89" s="48">
        <v>0</v>
      </c>
      <c r="G89" s="48">
        <v>11</v>
      </c>
      <c r="H89" s="48"/>
      <c r="I89" s="48" t="s">
        <v>406</v>
      </c>
      <c r="J89" s="48">
        <v>9</v>
      </c>
      <c r="K89" s="48">
        <v>5</v>
      </c>
      <c r="L89" s="48">
        <v>8</v>
      </c>
      <c r="M89" s="48" t="s">
        <v>374</v>
      </c>
      <c r="N89" s="48"/>
      <c r="O89" s="48">
        <v>151</v>
      </c>
      <c r="Q89" s="81">
        <f t="shared" si="1"/>
        <v>0.68700000000000006</v>
      </c>
    </row>
    <row r="90" spans="1:17" ht="13.2">
      <c r="A90" s="18">
        <v>540205</v>
      </c>
      <c r="B90" s="38" t="s">
        <v>1669</v>
      </c>
      <c r="C90" s="17" t="s">
        <v>1668</v>
      </c>
      <c r="D90" s="17" t="s">
        <v>1354</v>
      </c>
      <c r="E90" s="18">
        <v>4</v>
      </c>
      <c r="F90" s="48">
        <v>0</v>
      </c>
      <c r="G90" s="48">
        <v>11</v>
      </c>
      <c r="H90" s="48" t="s">
        <v>116</v>
      </c>
      <c r="I90" s="48"/>
      <c r="J90" s="48">
        <v>0</v>
      </c>
      <c r="K90" s="48">
        <v>0</v>
      </c>
      <c r="L90" s="48">
        <v>1</v>
      </c>
      <c r="M90" s="48" t="s">
        <v>1252</v>
      </c>
      <c r="N90" s="48"/>
      <c r="O90" s="48">
        <v>21</v>
      </c>
      <c r="Q90" s="81">
        <f t="shared" si="1"/>
        <v>0.68700000000000006</v>
      </c>
    </row>
    <row r="91" spans="1:17" ht="13.2">
      <c r="A91" s="18">
        <v>540219</v>
      </c>
      <c r="B91" s="17" t="s">
        <v>1689</v>
      </c>
      <c r="C91" s="17" t="s">
        <v>1688</v>
      </c>
      <c r="D91" s="17" t="s">
        <v>1354</v>
      </c>
      <c r="E91" s="18">
        <v>1</v>
      </c>
      <c r="F91" s="48">
        <v>0</v>
      </c>
      <c r="G91" s="48">
        <v>11</v>
      </c>
      <c r="H91" s="48" t="s">
        <v>1329</v>
      </c>
      <c r="I91" s="48" t="s">
        <v>1330</v>
      </c>
      <c r="J91" s="48">
        <v>0</v>
      </c>
      <c r="K91" s="48">
        <v>2</v>
      </c>
      <c r="L91" s="48">
        <v>31</v>
      </c>
      <c r="M91" s="48" t="s">
        <v>1326</v>
      </c>
      <c r="N91" s="48"/>
      <c r="O91" s="48">
        <v>318</v>
      </c>
      <c r="Q91" s="81">
        <f t="shared" si="1"/>
        <v>0.68700000000000006</v>
      </c>
    </row>
    <row r="92" spans="1:17" ht="13.2">
      <c r="A92" s="18">
        <v>540250</v>
      </c>
      <c r="B92" s="17" t="s">
        <v>1521</v>
      </c>
      <c r="C92" s="17" t="s">
        <v>1516</v>
      </c>
      <c r="D92" s="17" t="s">
        <v>1354</v>
      </c>
      <c r="E92" s="18">
        <v>2</v>
      </c>
      <c r="F92" s="48">
        <v>0</v>
      </c>
      <c r="G92" s="48">
        <v>10</v>
      </c>
      <c r="H92" s="48" t="s">
        <v>687</v>
      </c>
      <c r="I92" s="48" t="s">
        <v>704</v>
      </c>
      <c r="J92" s="48">
        <v>7</v>
      </c>
      <c r="K92" s="48">
        <v>2</v>
      </c>
      <c r="L92" s="48">
        <v>4</v>
      </c>
      <c r="M92" s="48" t="s">
        <v>680</v>
      </c>
      <c r="N92" s="48"/>
      <c r="O92" s="48">
        <v>79</v>
      </c>
      <c r="Q92" s="81">
        <f t="shared" si="1"/>
        <v>0.68200000000000005</v>
      </c>
    </row>
    <row r="93" spans="1:17" ht="13.2">
      <c r="A93" s="18">
        <v>540037</v>
      </c>
      <c r="B93" s="17" t="s">
        <v>1413</v>
      </c>
      <c r="C93" s="17" t="s">
        <v>1411</v>
      </c>
      <c r="D93" s="17" t="s">
        <v>1354</v>
      </c>
      <c r="E93" s="18">
        <v>7</v>
      </c>
      <c r="F93" s="48">
        <v>0</v>
      </c>
      <c r="G93" s="48">
        <v>9</v>
      </c>
      <c r="H93" s="48"/>
      <c r="I93" s="48" t="s">
        <v>103</v>
      </c>
      <c r="J93" s="48">
        <v>2</v>
      </c>
      <c r="K93" s="48">
        <v>2</v>
      </c>
      <c r="L93" s="48">
        <v>1</v>
      </c>
      <c r="M93" s="48" t="s">
        <v>259</v>
      </c>
      <c r="N93" s="48"/>
      <c r="O93" s="48">
        <v>21</v>
      </c>
      <c r="Q93" s="81">
        <f t="shared" si="1"/>
        <v>0.65800000000000003</v>
      </c>
    </row>
    <row r="94" spans="1:17" ht="13.2">
      <c r="A94" s="18">
        <v>540044</v>
      </c>
      <c r="B94" s="17" t="s">
        <v>1427</v>
      </c>
      <c r="C94" s="17" t="s">
        <v>1419</v>
      </c>
      <c r="D94" s="17" t="s">
        <v>1354</v>
      </c>
      <c r="E94" s="18">
        <v>4</v>
      </c>
      <c r="F94" s="48">
        <v>0</v>
      </c>
      <c r="G94" s="48">
        <v>9</v>
      </c>
      <c r="H94" s="48" t="s">
        <v>315</v>
      </c>
      <c r="I94" s="48" t="s">
        <v>316</v>
      </c>
      <c r="J94" s="48">
        <v>4</v>
      </c>
      <c r="K94" s="48">
        <v>2</v>
      </c>
      <c r="L94" s="48">
        <v>3</v>
      </c>
      <c r="M94" s="48" t="s">
        <v>288</v>
      </c>
      <c r="N94" s="48"/>
      <c r="O94" s="48">
        <v>56</v>
      </c>
      <c r="Q94" s="81">
        <f t="shared" si="1"/>
        <v>0.65800000000000003</v>
      </c>
    </row>
    <row r="95" spans="1:17" ht="13.2">
      <c r="A95" s="18">
        <v>540058</v>
      </c>
      <c r="B95" s="17" t="s">
        <v>1446</v>
      </c>
      <c r="C95" s="17" t="s">
        <v>1441</v>
      </c>
      <c r="D95" s="17" t="s">
        <v>1354</v>
      </c>
      <c r="E95" s="18">
        <v>6</v>
      </c>
      <c r="F95" s="48">
        <v>0</v>
      </c>
      <c r="G95" s="48">
        <v>9</v>
      </c>
      <c r="H95" s="48" t="s">
        <v>397</v>
      </c>
      <c r="I95" s="48" t="s">
        <v>398</v>
      </c>
      <c r="J95" s="48">
        <v>1</v>
      </c>
      <c r="K95" s="48">
        <v>1</v>
      </c>
      <c r="L95" s="48">
        <v>3</v>
      </c>
      <c r="M95" s="48" t="s">
        <v>374</v>
      </c>
      <c r="N95" s="48"/>
      <c r="O95" s="48">
        <v>49</v>
      </c>
      <c r="Q95" s="81">
        <f t="shared" si="1"/>
        <v>0.65800000000000003</v>
      </c>
    </row>
    <row r="96" spans="1:17" ht="13.2">
      <c r="A96" s="18">
        <v>540060</v>
      </c>
      <c r="B96" s="17" t="s">
        <v>1449</v>
      </c>
      <c r="C96" s="17" t="s">
        <v>1441</v>
      </c>
      <c r="D96" s="17" t="s">
        <v>1354</v>
      </c>
      <c r="E96" s="18">
        <v>6</v>
      </c>
      <c r="F96" s="48">
        <v>0</v>
      </c>
      <c r="G96" s="48">
        <v>9</v>
      </c>
      <c r="H96" s="48" t="s">
        <v>377</v>
      </c>
      <c r="I96" s="48" t="s">
        <v>397</v>
      </c>
      <c r="J96" s="48">
        <v>0</v>
      </c>
      <c r="K96" s="48">
        <v>1</v>
      </c>
      <c r="L96" s="48">
        <v>4</v>
      </c>
      <c r="M96" s="48" t="s">
        <v>374</v>
      </c>
      <c r="N96" s="48"/>
      <c r="O96" s="48">
        <v>84</v>
      </c>
      <c r="Q96" s="81">
        <f t="shared" si="1"/>
        <v>0.65800000000000003</v>
      </c>
    </row>
    <row r="97" spans="1:17" ht="13.2">
      <c r="A97" s="18">
        <v>540187</v>
      </c>
      <c r="B97" s="17" t="s">
        <v>1639</v>
      </c>
      <c r="C97" s="17" t="s">
        <v>1640</v>
      </c>
      <c r="D97" s="17" t="s">
        <v>1354</v>
      </c>
      <c r="E97" s="18">
        <v>1</v>
      </c>
      <c r="F97" s="48">
        <v>0</v>
      </c>
      <c r="G97" s="48">
        <v>9</v>
      </c>
      <c r="H97" s="48" t="s">
        <v>1140</v>
      </c>
      <c r="I97" s="48" t="s">
        <v>1141</v>
      </c>
      <c r="J97" s="48">
        <v>3</v>
      </c>
      <c r="K97" s="48">
        <v>5</v>
      </c>
      <c r="L97" s="48">
        <v>8</v>
      </c>
      <c r="M97" s="48" t="s">
        <v>1143</v>
      </c>
      <c r="N97" s="48"/>
      <c r="O97" s="48">
        <v>39</v>
      </c>
      <c r="Q97" s="81">
        <f t="shared" si="1"/>
        <v>0.65800000000000003</v>
      </c>
    </row>
    <row r="98" spans="1:17" ht="13.2">
      <c r="A98" s="18">
        <v>545535</v>
      </c>
      <c r="B98" s="17" t="s">
        <v>1489</v>
      </c>
      <c r="C98" s="17" t="s">
        <v>1488</v>
      </c>
      <c r="D98" s="17" t="s">
        <v>1354</v>
      </c>
      <c r="E98" s="18">
        <v>2</v>
      </c>
      <c r="F98" s="48">
        <v>0</v>
      </c>
      <c r="G98" s="48">
        <v>8</v>
      </c>
      <c r="H98" s="48" t="s">
        <v>587</v>
      </c>
      <c r="I98" s="48" t="s">
        <v>588</v>
      </c>
      <c r="J98" s="48">
        <v>4</v>
      </c>
      <c r="K98" s="48">
        <v>2</v>
      </c>
      <c r="L98" s="48">
        <v>6</v>
      </c>
      <c r="M98" s="48" t="s">
        <v>466</v>
      </c>
      <c r="N98" s="48"/>
      <c r="O98" s="48">
        <v>4</v>
      </c>
      <c r="Q98" s="81">
        <f t="shared" si="1"/>
        <v>0.64900000000000002</v>
      </c>
    </row>
    <row r="99" spans="1:17" ht="13.2">
      <c r="A99" s="18">
        <v>540167</v>
      </c>
      <c r="B99" s="17" t="s">
        <v>1608</v>
      </c>
      <c r="C99" s="17" t="s">
        <v>1605</v>
      </c>
      <c r="D99" s="17" t="s">
        <v>1354</v>
      </c>
      <c r="E99" s="18">
        <v>3</v>
      </c>
      <c r="F99" s="48">
        <v>0</v>
      </c>
      <c r="G99" s="48">
        <v>8</v>
      </c>
      <c r="H99" s="48"/>
      <c r="I99" s="48" t="s">
        <v>1016</v>
      </c>
      <c r="J99" s="48">
        <v>8</v>
      </c>
      <c r="K99" s="48">
        <v>26</v>
      </c>
      <c r="L99" s="48">
        <v>6</v>
      </c>
      <c r="M99" s="48" t="s">
        <v>1006</v>
      </c>
      <c r="N99" s="48"/>
      <c r="O99" s="48">
        <v>41</v>
      </c>
      <c r="Q99" s="81">
        <f t="shared" si="1"/>
        <v>0.64900000000000002</v>
      </c>
    </row>
    <row r="100" spans="1:17" ht="13.2">
      <c r="A100" s="18">
        <v>540238</v>
      </c>
      <c r="B100" s="17" t="s">
        <v>1365</v>
      </c>
      <c r="C100" s="17" t="s">
        <v>1362</v>
      </c>
      <c r="D100" s="17" t="s">
        <v>1354</v>
      </c>
      <c r="E100" s="18">
        <v>3</v>
      </c>
      <c r="F100" s="48">
        <v>0</v>
      </c>
      <c r="G100" s="48">
        <v>7</v>
      </c>
      <c r="H100" s="48"/>
      <c r="I100" s="48" t="s">
        <v>89</v>
      </c>
      <c r="J100" s="48">
        <v>0</v>
      </c>
      <c r="K100" s="48">
        <v>3</v>
      </c>
      <c r="L100" s="48">
        <v>7</v>
      </c>
      <c r="M100" s="48" t="s">
        <v>77</v>
      </c>
      <c r="N100" s="48"/>
      <c r="O100" s="48">
        <v>77</v>
      </c>
      <c r="Q100" s="81">
        <f t="shared" si="1"/>
        <v>0.62</v>
      </c>
    </row>
    <row r="101" spans="1:17" ht="13.2">
      <c r="A101" s="18">
        <v>540032</v>
      </c>
      <c r="B101" s="17" t="s">
        <v>1407</v>
      </c>
      <c r="C101" s="17" t="s">
        <v>1399</v>
      </c>
      <c r="D101" s="17" t="s">
        <v>1354</v>
      </c>
      <c r="E101" s="18">
        <v>4</v>
      </c>
      <c r="F101" s="48">
        <v>0</v>
      </c>
      <c r="G101" s="48">
        <v>7</v>
      </c>
      <c r="H101" s="48" t="s">
        <v>240</v>
      </c>
      <c r="I101" s="48" t="s">
        <v>213</v>
      </c>
      <c r="J101" s="48">
        <v>4</v>
      </c>
      <c r="K101" s="48">
        <v>4</v>
      </c>
      <c r="L101" s="48">
        <v>0</v>
      </c>
      <c r="M101" s="48" t="s">
        <v>215</v>
      </c>
      <c r="N101" s="48"/>
      <c r="O101" s="48">
        <v>39</v>
      </c>
      <c r="Q101" s="81">
        <f t="shared" si="1"/>
        <v>0.62</v>
      </c>
    </row>
    <row r="102" spans="1:17" ht="13.2">
      <c r="A102" s="18">
        <v>540046</v>
      </c>
      <c r="B102" s="17" t="s">
        <v>1429</v>
      </c>
      <c r="C102" s="17" t="s">
        <v>1430</v>
      </c>
      <c r="D102" s="17" t="s">
        <v>1354</v>
      </c>
      <c r="E102" s="18">
        <v>8</v>
      </c>
      <c r="F102" s="48">
        <v>0</v>
      </c>
      <c r="G102" s="48">
        <v>7</v>
      </c>
      <c r="H102" s="48" t="s">
        <v>327</v>
      </c>
      <c r="I102" s="48"/>
      <c r="J102" s="48">
        <v>4</v>
      </c>
      <c r="K102" s="48">
        <v>9</v>
      </c>
      <c r="L102" s="48">
        <v>2</v>
      </c>
      <c r="M102" s="48" t="s">
        <v>329</v>
      </c>
      <c r="N102" s="48"/>
      <c r="O102" s="48">
        <v>38</v>
      </c>
      <c r="Q102" s="81">
        <f t="shared" si="1"/>
        <v>0.62</v>
      </c>
    </row>
    <row r="103" spans="1:17" ht="13.2">
      <c r="A103" s="18">
        <v>540134</v>
      </c>
      <c r="B103" s="17" t="s">
        <v>1548</v>
      </c>
      <c r="C103" s="17" t="s">
        <v>1549</v>
      </c>
      <c r="D103" s="17" t="s">
        <v>1354</v>
      </c>
      <c r="E103" s="18">
        <v>2</v>
      </c>
      <c r="F103" s="48">
        <v>0</v>
      </c>
      <c r="G103" s="48">
        <v>7</v>
      </c>
      <c r="H103" s="48" t="s">
        <v>795</v>
      </c>
      <c r="I103" s="48" t="s">
        <v>796</v>
      </c>
      <c r="J103" s="48">
        <v>4</v>
      </c>
      <c r="K103" s="48">
        <v>6</v>
      </c>
      <c r="L103" s="48">
        <v>9</v>
      </c>
      <c r="M103" s="48" t="s">
        <v>374</v>
      </c>
      <c r="N103" s="48"/>
      <c r="O103" s="48">
        <v>126</v>
      </c>
      <c r="Q103" s="81">
        <f t="shared" si="1"/>
        <v>0.62</v>
      </c>
    </row>
    <row r="104" spans="1:17" ht="13.2">
      <c r="A104" s="18">
        <v>540274</v>
      </c>
      <c r="B104" s="17" t="s">
        <v>1561</v>
      </c>
      <c r="C104" s="17" t="s">
        <v>1556</v>
      </c>
      <c r="D104" s="17" t="s">
        <v>1354</v>
      </c>
      <c r="E104" s="18">
        <v>6</v>
      </c>
      <c r="F104" s="48">
        <v>0</v>
      </c>
      <c r="G104" s="48">
        <v>7</v>
      </c>
      <c r="H104" s="48"/>
      <c r="I104" s="48" t="s">
        <v>397</v>
      </c>
      <c r="J104" s="48">
        <v>6</v>
      </c>
      <c r="K104" s="48">
        <v>8</v>
      </c>
      <c r="L104" s="48">
        <v>6</v>
      </c>
      <c r="M104" s="48" t="s">
        <v>613</v>
      </c>
      <c r="N104" s="48"/>
      <c r="O104" s="48">
        <v>30</v>
      </c>
      <c r="Q104" s="81">
        <f t="shared" si="1"/>
        <v>0.62</v>
      </c>
    </row>
    <row r="105" spans="1:17" ht="13.2">
      <c r="A105" s="18">
        <v>540005</v>
      </c>
      <c r="B105" s="17" t="s">
        <v>1565</v>
      </c>
      <c r="C105" s="17" t="s">
        <v>1566</v>
      </c>
      <c r="D105" s="17" t="s">
        <v>1354</v>
      </c>
      <c r="E105" s="18">
        <v>9</v>
      </c>
      <c r="F105" s="48">
        <v>0</v>
      </c>
      <c r="G105" s="48">
        <v>7</v>
      </c>
      <c r="H105" s="48" t="s">
        <v>63</v>
      </c>
      <c r="I105" s="48" t="s">
        <v>872</v>
      </c>
      <c r="J105" s="48">
        <v>1</v>
      </c>
      <c r="K105" s="48">
        <v>12</v>
      </c>
      <c r="L105" s="48">
        <v>5</v>
      </c>
      <c r="M105" s="48" t="s">
        <v>648</v>
      </c>
      <c r="N105" s="48"/>
      <c r="O105" s="48">
        <v>130</v>
      </c>
      <c r="Q105" s="81">
        <f t="shared" si="1"/>
        <v>0.62</v>
      </c>
    </row>
    <row r="106" spans="1:17" ht="13.2">
      <c r="A106" s="18">
        <v>540013</v>
      </c>
      <c r="B106" s="17" t="s">
        <v>1377</v>
      </c>
      <c r="C106" s="17" t="s">
        <v>1374</v>
      </c>
      <c r="D106" s="17" t="s">
        <v>1354</v>
      </c>
      <c r="E106" s="18">
        <v>11</v>
      </c>
      <c r="F106" s="48">
        <v>0</v>
      </c>
      <c r="G106" s="48">
        <v>6</v>
      </c>
      <c r="H106" s="48" t="s">
        <v>129</v>
      </c>
      <c r="I106" s="48" t="s">
        <v>134</v>
      </c>
      <c r="J106" s="48">
        <v>1</v>
      </c>
      <c r="K106" s="48">
        <v>4</v>
      </c>
      <c r="L106" s="48">
        <v>8</v>
      </c>
      <c r="M106" s="48" t="s">
        <v>107</v>
      </c>
      <c r="N106" s="48"/>
      <c r="O106" s="48">
        <v>82</v>
      </c>
      <c r="Q106" s="81">
        <f t="shared" si="1"/>
        <v>0.59099999999999997</v>
      </c>
    </row>
    <row r="107" spans="1:17" ht="13.2">
      <c r="A107" s="18">
        <v>540294</v>
      </c>
      <c r="B107" s="17" t="s">
        <v>1402</v>
      </c>
      <c r="C107" s="17" t="s">
        <v>1399</v>
      </c>
      <c r="D107" s="17" t="s">
        <v>1354</v>
      </c>
      <c r="E107" s="18">
        <v>4</v>
      </c>
      <c r="F107" s="48">
        <v>0</v>
      </c>
      <c r="G107" s="48">
        <v>6</v>
      </c>
      <c r="H107" s="48" t="s">
        <v>226</v>
      </c>
      <c r="I107" s="48" t="s">
        <v>227</v>
      </c>
      <c r="J107" s="48">
        <v>0</v>
      </c>
      <c r="K107" s="48">
        <v>3</v>
      </c>
      <c r="L107" s="48">
        <v>7</v>
      </c>
      <c r="M107" s="48" t="s">
        <v>215</v>
      </c>
      <c r="N107" s="48"/>
      <c r="O107" s="48">
        <v>41</v>
      </c>
      <c r="Q107" s="81">
        <f t="shared" si="1"/>
        <v>0.59099999999999997</v>
      </c>
    </row>
    <row r="108" spans="1:17" ht="13.2">
      <c r="A108" s="18">
        <v>540059</v>
      </c>
      <c r="B108" s="17" t="s">
        <v>1447</v>
      </c>
      <c r="C108" s="17" t="s">
        <v>1441</v>
      </c>
      <c r="D108" s="17" t="s">
        <v>1354</v>
      </c>
      <c r="E108" s="18">
        <v>6</v>
      </c>
      <c r="F108" s="48">
        <v>0</v>
      </c>
      <c r="G108" s="48">
        <v>6</v>
      </c>
      <c r="H108" s="48"/>
      <c r="I108" s="48" t="s">
        <v>402</v>
      </c>
      <c r="J108" s="48">
        <v>2</v>
      </c>
      <c r="K108" s="48">
        <v>5</v>
      </c>
      <c r="L108" s="48">
        <v>5</v>
      </c>
      <c r="M108" s="48" t="s">
        <v>374</v>
      </c>
      <c r="N108" s="48"/>
      <c r="O108" s="48">
        <v>69</v>
      </c>
      <c r="Q108" s="81">
        <f t="shared" si="1"/>
        <v>0.59099999999999997</v>
      </c>
    </row>
    <row r="109" spans="1:17" ht="13.2">
      <c r="A109" s="18">
        <v>540068</v>
      </c>
      <c r="B109" s="17" t="s">
        <v>1461</v>
      </c>
      <c r="C109" s="17" t="s">
        <v>1457</v>
      </c>
      <c r="D109" s="17" t="s">
        <v>1354</v>
      </c>
      <c r="E109" s="18">
        <v>9</v>
      </c>
      <c r="F109" s="48">
        <v>0</v>
      </c>
      <c r="G109" s="48">
        <v>6</v>
      </c>
      <c r="H109" s="48"/>
      <c r="I109" s="48" t="s">
        <v>454</v>
      </c>
      <c r="J109" s="48">
        <v>0</v>
      </c>
      <c r="K109" s="48">
        <v>15</v>
      </c>
      <c r="L109" s="48">
        <v>16</v>
      </c>
      <c r="M109" s="48" t="s">
        <v>441</v>
      </c>
      <c r="N109" s="48"/>
      <c r="O109" s="48">
        <v>80</v>
      </c>
      <c r="Q109" s="81">
        <f t="shared" si="1"/>
        <v>0.59099999999999997</v>
      </c>
    </row>
    <row r="110" spans="1:17" ht="13.2">
      <c r="A110" s="18">
        <v>540089</v>
      </c>
      <c r="B110" s="17" t="s">
        <v>1483</v>
      </c>
      <c r="C110" s="17" t="s">
        <v>1484</v>
      </c>
      <c r="D110" s="17" t="s">
        <v>1354</v>
      </c>
      <c r="E110" s="18">
        <v>2</v>
      </c>
      <c r="F110" s="48">
        <v>0</v>
      </c>
      <c r="G110" s="48">
        <v>6</v>
      </c>
      <c r="H110" s="48" t="s">
        <v>556</v>
      </c>
      <c r="I110" s="48" t="s">
        <v>557</v>
      </c>
      <c r="J110" s="48">
        <v>1</v>
      </c>
      <c r="K110" s="48">
        <v>8</v>
      </c>
      <c r="L110" s="48">
        <v>14</v>
      </c>
      <c r="M110" s="48" t="s">
        <v>559</v>
      </c>
      <c r="N110" s="48"/>
      <c r="O110" s="48">
        <v>115</v>
      </c>
      <c r="Q110" s="81">
        <f t="shared" si="1"/>
        <v>0.59099999999999997</v>
      </c>
    </row>
    <row r="111" spans="1:17" ht="13.2">
      <c r="A111" s="18">
        <v>540267</v>
      </c>
      <c r="B111" s="17" t="s">
        <v>1618</v>
      </c>
      <c r="C111" s="17" t="s">
        <v>1619</v>
      </c>
      <c r="D111" s="17" t="s">
        <v>1354</v>
      </c>
      <c r="E111" s="18">
        <v>7</v>
      </c>
      <c r="F111" s="48">
        <v>0</v>
      </c>
      <c r="G111" s="48">
        <v>6</v>
      </c>
      <c r="H111" s="48" t="s">
        <v>1068</v>
      </c>
      <c r="I111" s="48"/>
      <c r="J111" s="48">
        <v>6</v>
      </c>
      <c r="K111" s="48">
        <v>4</v>
      </c>
      <c r="L111" s="48">
        <v>2</v>
      </c>
      <c r="M111" s="48" t="s">
        <v>1069</v>
      </c>
      <c r="N111" s="48"/>
      <c r="O111" s="48">
        <v>30</v>
      </c>
      <c r="Q111" s="81">
        <f t="shared" si="1"/>
        <v>0.59099999999999997</v>
      </c>
    </row>
    <row r="112" spans="1:17" ht="13.2">
      <c r="A112" s="18">
        <v>540025</v>
      </c>
      <c r="B112" s="17" t="s">
        <v>1397</v>
      </c>
      <c r="C112" s="17" t="s">
        <v>1396</v>
      </c>
      <c r="D112" s="17" t="s">
        <v>1354</v>
      </c>
      <c r="E112" s="18">
        <v>6</v>
      </c>
      <c r="F112" s="48">
        <v>0</v>
      </c>
      <c r="G112" s="48">
        <v>5</v>
      </c>
      <c r="H112" s="48"/>
      <c r="I112" s="48"/>
      <c r="J112" s="48">
        <v>0</v>
      </c>
      <c r="K112" s="48">
        <v>4</v>
      </c>
      <c r="L112" s="48">
        <v>0</v>
      </c>
      <c r="M112" s="48" t="s">
        <v>205</v>
      </c>
      <c r="N112" s="48"/>
      <c r="O112" s="48">
        <v>20</v>
      </c>
      <c r="Q112" s="81">
        <f t="shared" si="1"/>
        <v>0.54300000000000004</v>
      </c>
    </row>
    <row r="113" spans="1:17" ht="13.2">
      <c r="A113" s="18">
        <v>540057</v>
      </c>
      <c r="B113" s="17" t="s">
        <v>1445</v>
      </c>
      <c r="C113" s="17" t="s">
        <v>1441</v>
      </c>
      <c r="D113" s="17" t="s">
        <v>1354</v>
      </c>
      <c r="E113" s="18">
        <v>6</v>
      </c>
      <c r="F113" s="48">
        <v>0</v>
      </c>
      <c r="G113" s="48">
        <v>5</v>
      </c>
      <c r="H113" s="48"/>
      <c r="I113" s="48" t="s">
        <v>393</v>
      </c>
      <c r="J113" s="48">
        <v>0</v>
      </c>
      <c r="K113" s="48">
        <v>18</v>
      </c>
      <c r="L113" s="48">
        <v>11</v>
      </c>
      <c r="M113" s="48" t="s">
        <v>374</v>
      </c>
      <c r="N113" s="48"/>
      <c r="O113" s="48">
        <v>71</v>
      </c>
      <c r="Q113" s="81">
        <f t="shared" si="1"/>
        <v>0.54300000000000004</v>
      </c>
    </row>
    <row r="114" spans="1:17" ht="13.2">
      <c r="A114" s="18">
        <v>540241</v>
      </c>
      <c r="B114" s="17" t="s">
        <v>1454</v>
      </c>
      <c r="C114" s="17" t="s">
        <v>1453</v>
      </c>
      <c r="D114" s="17" t="s">
        <v>1354</v>
      </c>
      <c r="E114" s="18">
        <v>5</v>
      </c>
      <c r="F114" s="48">
        <v>0</v>
      </c>
      <c r="G114" s="48">
        <v>5</v>
      </c>
      <c r="H114" s="48" t="s">
        <v>430</v>
      </c>
      <c r="I114" s="48"/>
      <c r="J114" s="48">
        <v>0</v>
      </c>
      <c r="K114" s="48">
        <v>5</v>
      </c>
      <c r="L114" s="48">
        <v>15</v>
      </c>
      <c r="M114" s="48" t="s">
        <v>426</v>
      </c>
      <c r="N114" s="48"/>
      <c r="O114" s="48">
        <v>151</v>
      </c>
      <c r="Q114" s="81">
        <f t="shared" si="1"/>
        <v>0.54300000000000004</v>
      </c>
    </row>
    <row r="115" spans="1:17" ht="13.2">
      <c r="A115" s="18">
        <v>540079</v>
      </c>
      <c r="B115" s="17" t="s">
        <v>1474</v>
      </c>
      <c r="C115" s="17" t="s">
        <v>1464</v>
      </c>
      <c r="D115" s="17" t="s">
        <v>1354</v>
      </c>
      <c r="E115" s="18">
        <v>3</v>
      </c>
      <c r="F115" s="48">
        <v>0</v>
      </c>
      <c r="G115" s="48">
        <v>5</v>
      </c>
      <c r="H115" s="48" t="s">
        <v>482</v>
      </c>
      <c r="I115" s="48" t="s">
        <v>516</v>
      </c>
      <c r="J115" s="48">
        <v>0</v>
      </c>
      <c r="K115" s="48">
        <v>1</v>
      </c>
      <c r="L115" s="48">
        <v>2</v>
      </c>
      <c r="M115" s="48" t="s">
        <v>466</v>
      </c>
      <c r="N115" s="48"/>
      <c r="O115" s="48">
        <v>95</v>
      </c>
      <c r="Q115" s="81">
        <f t="shared" si="1"/>
        <v>0.54300000000000004</v>
      </c>
    </row>
    <row r="116" spans="1:17" ht="13.2">
      <c r="A116" s="18">
        <v>540101</v>
      </c>
      <c r="B116" s="17" t="s">
        <v>1498</v>
      </c>
      <c r="C116" s="17" t="s">
        <v>1495</v>
      </c>
      <c r="D116" s="17" t="s">
        <v>1354</v>
      </c>
      <c r="E116" s="18">
        <v>6</v>
      </c>
      <c r="F116" s="48">
        <v>0</v>
      </c>
      <c r="G116" s="48">
        <v>5</v>
      </c>
      <c r="H116" s="48" t="s">
        <v>430</v>
      </c>
      <c r="I116" s="48" t="s">
        <v>393</v>
      </c>
      <c r="J116" s="48">
        <v>0</v>
      </c>
      <c r="K116" s="48">
        <v>8</v>
      </c>
      <c r="L116" s="48">
        <v>2</v>
      </c>
      <c r="M116" s="48" t="s">
        <v>608</v>
      </c>
      <c r="N116" s="48"/>
      <c r="O116" s="48">
        <v>51</v>
      </c>
      <c r="Q116" s="81">
        <f t="shared" si="1"/>
        <v>0.54300000000000004</v>
      </c>
    </row>
    <row r="117" spans="1:17" ht="13.2">
      <c r="A117" s="18">
        <v>540249</v>
      </c>
      <c r="B117" s="17" t="s">
        <v>1520</v>
      </c>
      <c r="C117" s="17" t="s">
        <v>1516</v>
      </c>
      <c r="D117" s="17" t="s">
        <v>1354</v>
      </c>
      <c r="E117" s="18">
        <v>2</v>
      </c>
      <c r="F117" s="48">
        <v>0</v>
      </c>
      <c r="G117" s="48">
        <v>5</v>
      </c>
      <c r="H117" s="48"/>
      <c r="I117" s="48" t="s">
        <v>700</v>
      </c>
      <c r="J117" s="48">
        <v>5</v>
      </c>
      <c r="K117" s="48">
        <v>7</v>
      </c>
      <c r="L117" s="48">
        <v>12</v>
      </c>
      <c r="M117" s="48" t="s">
        <v>680</v>
      </c>
      <c r="N117" s="48"/>
      <c r="O117" s="48">
        <v>81</v>
      </c>
      <c r="Q117" s="81">
        <f t="shared" si="1"/>
        <v>0.54300000000000004</v>
      </c>
    </row>
    <row r="118" spans="1:17" ht="13.2">
      <c r="A118" s="18">
        <v>540127</v>
      </c>
      <c r="B118" s="17" t="s">
        <v>1539</v>
      </c>
      <c r="C118" s="17" t="s">
        <v>1535</v>
      </c>
      <c r="D118" s="17" t="s">
        <v>1354</v>
      </c>
      <c r="E118" s="18">
        <v>1</v>
      </c>
      <c r="F118" s="48">
        <v>0</v>
      </c>
      <c r="G118" s="48">
        <v>5</v>
      </c>
      <c r="H118" s="48" t="s">
        <v>751</v>
      </c>
      <c r="I118" s="48" t="s">
        <v>306</v>
      </c>
      <c r="J118" s="48">
        <v>3</v>
      </c>
      <c r="K118" s="48">
        <v>2</v>
      </c>
      <c r="L118" s="48">
        <v>1</v>
      </c>
      <c r="M118" s="48" t="s">
        <v>753</v>
      </c>
      <c r="N118" s="48"/>
      <c r="O118" s="48">
        <v>27</v>
      </c>
      <c r="Q118" s="81">
        <f t="shared" si="1"/>
        <v>0.54300000000000004</v>
      </c>
    </row>
    <row r="119" spans="1:17" ht="13.2">
      <c r="A119" s="18">
        <v>540136</v>
      </c>
      <c r="B119" s="17" t="s">
        <v>1551</v>
      </c>
      <c r="C119" s="17" t="s">
        <v>1549</v>
      </c>
      <c r="D119" s="17" t="s">
        <v>1354</v>
      </c>
      <c r="E119" s="18">
        <v>2</v>
      </c>
      <c r="F119" s="48">
        <v>0</v>
      </c>
      <c r="G119" s="48">
        <v>5</v>
      </c>
      <c r="H119" s="48" t="s">
        <v>795</v>
      </c>
      <c r="I119" s="48" t="s">
        <v>805</v>
      </c>
      <c r="J119" s="48">
        <v>2</v>
      </c>
      <c r="K119" s="48">
        <v>1</v>
      </c>
      <c r="L119" s="48">
        <v>13</v>
      </c>
      <c r="M119" s="48" t="s">
        <v>807</v>
      </c>
      <c r="N119" s="48"/>
      <c r="O119" s="48">
        <v>80</v>
      </c>
      <c r="Q119" s="81">
        <f t="shared" si="1"/>
        <v>0.54300000000000004</v>
      </c>
    </row>
    <row r="120" spans="1:17" ht="13.2">
      <c r="A120" s="18">
        <v>540272</v>
      </c>
      <c r="B120" s="17" t="s">
        <v>1557</v>
      </c>
      <c r="C120" s="17" t="s">
        <v>1556</v>
      </c>
      <c r="D120" s="17" t="s">
        <v>1354</v>
      </c>
      <c r="E120" s="18">
        <v>6</v>
      </c>
      <c r="F120" s="48">
        <v>0</v>
      </c>
      <c r="G120" s="48">
        <v>5</v>
      </c>
      <c r="H120" s="48"/>
      <c r="I120" s="48" t="s">
        <v>831</v>
      </c>
      <c r="J120" s="48">
        <v>0</v>
      </c>
      <c r="K120" s="48">
        <v>0</v>
      </c>
      <c r="L120" s="48">
        <v>4</v>
      </c>
      <c r="M120" s="48" t="s">
        <v>613</v>
      </c>
      <c r="N120" s="48"/>
      <c r="O120" s="48">
        <v>29</v>
      </c>
      <c r="Q120" s="81">
        <f t="shared" si="1"/>
        <v>0.54300000000000004</v>
      </c>
    </row>
    <row r="121" spans="1:17" ht="13.2">
      <c r="A121" s="18">
        <v>540202</v>
      </c>
      <c r="B121" s="17" t="s">
        <v>1663</v>
      </c>
      <c r="C121" s="17" t="s">
        <v>1387</v>
      </c>
      <c r="D121" s="17" t="s">
        <v>1354</v>
      </c>
      <c r="E121" s="18">
        <v>2</v>
      </c>
      <c r="F121" s="48">
        <v>0</v>
      </c>
      <c r="G121" s="48">
        <v>5</v>
      </c>
      <c r="H121" s="48" t="s">
        <v>1223</v>
      </c>
      <c r="I121" s="48" t="s">
        <v>1224</v>
      </c>
      <c r="J121" s="48">
        <v>0</v>
      </c>
      <c r="K121" s="48">
        <v>7</v>
      </c>
      <c r="L121" s="48">
        <v>2</v>
      </c>
      <c r="M121" s="48" t="s">
        <v>1220</v>
      </c>
      <c r="N121" s="48"/>
      <c r="O121" s="48">
        <v>83</v>
      </c>
      <c r="Q121" s="81">
        <f t="shared" si="1"/>
        <v>0.54300000000000004</v>
      </c>
    </row>
    <row r="122" spans="1:17" ht="13.2">
      <c r="A122" s="18">
        <v>540092</v>
      </c>
      <c r="B122" s="17" t="s">
        <v>1487</v>
      </c>
      <c r="C122" s="17" t="s">
        <v>1488</v>
      </c>
      <c r="D122" s="17" t="s">
        <v>1354</v>
      </c>
      <c r="E122" s="18">
        <v>2</v>
      </c>
      <c r="F122" s="48">
        <v>0</v>
      </c>
      <c r="G122" s="48">
        <v>4</v>
      </c>
      <c r="H122" s="48" t="s">
        <v>573</v>
      </c>
      <c r="I122" s="48" t="s">
        <v>574</v>
      </c>
      <c r="J122" s="48">
        <v>2</v>
      </c>
      <c r="K122" s="48">
        <v>7</v>
      </c>
      <c r="L122" s="48">
        <v>3</v>
      </c>
      <c r="M122" s="48" t="s">
        <v>466</v>
      </c>
      <c r="N122" s="48"/>
      <c r="O122" s="48">
        <v>70</v>
      </c>
      <c r="Q122" s="81">
        <f t="shared" si="1"/>
        <v>0.49</v>
      </c>
    </row>
    <row r="123" spans="1:17" ht="13.2">
      <c r="A123" s="18">
        <v>545539</v>
      </c>
      <c r="B123" s="17" t="s">
        <v>1493</v>
      </c>
      <c r="C123" s="17" t="s">
        <v>1488</v>
      </c>
      <c r="D123" s="17" t="s">
        <v>1354</v>
      </c>
      <c r="E123" s="18">
        <v>2</v>
      </c>
      <c r="F123" s="48">
        <v>0</v>
      </c>
      <c r="G123" s="48">
        <v>4</v>
      </c>
      <c r="H123" s="48" t="s">
        <v>587</v>
      </c>
      <c r="I123" s="48" t="s">
        <v>593</v>
      </c>
      <c r="J123" s="48">
        <v>4</v>
      </c>
      <c r="K123" s="48">
        <v>0</v>
      </c>
      <c r="L123" s="48">
        <v>1</v>
      </c>
      <c r="M123" s="48" t="s">
        <v>466</v>
      </c>
      <c r="N123" s="48"/>
      <c r="O123" s="48">
        <v>18</v>
      </c>
      <c r="Q123" s="81">
        <f t="shared" si="1"/>
        <v>0.49</v>
      </c>
    </row>
    <row r="124" spans="1:17" ht="13.2">
      <c r="A124" s="18">
        <v>540287</v>
      </c>
      <c r="B124" s="17" t="s">
        <v>1509</v>
      </c>
      <c r="C124" s="17" t="s">
        <v>1508</v>
      </c>
      <c r="D124" s="17" t="s">
        <v>1354</v>
      </c>
      <c r="E124" s="18">
        <v>10</v>
      </c>
      <c r="F124" s="48">
        <v>0</v>
      </c>
      <c r="G124" s="48">
        <v>4</v>
      </c>
      <c r="H124" s="48" t="s">
        <v>651</v>
      </c>
      <c r="I124" s="48" t="s">
        <v>652</v>
      </c>
      <c r="J124" s="48">
        <v>2</v>
      </c>
      <c r="K124" s="48">
        <v>7</v>
      </c>
      <c r="L124" s="48">
        <v>4</v>
      </c>
      <c r="M124" s="48" t="s">
        <v>648</v>
      </c>
      <c r="N124" s="48"/>
      <c r="O124" s="48">
        <v>76</v>
      </c>
      <c r="Q124" s="81">
        <f t="shared" si="1"/>
        <v>0.49</v>
      </c>
    </row>
    <row r="125" spans="1:17" ht="13.2">
      <c r="A125" s="18">
        <v>540125</v>
      </c>
      <c r="B125" s="17" t="s">
        <v>1537</v>
      </c>
      <c r="C125" s="17" t="s">
        <v>1535</v>
      </c>
      <c r="D125" s="17" t="s">
        <v>1354</v>
      </c>
      <c r="E125" s="18">
        <v>1</v>
      </c>
      <c r="F125" s="48">
        <v>0</v>
      </c>
      <c r="G125" s="48">
        <v>4</v>
      </c>
      <c r="H125" s="48" t="s">
        <v>756</v>
      </c>
      <c r="I125" s="48" t="s">
        <v>757</v>
      </c>
      <c r="J125" s="48">
        <v>2</v>
      </c>
      <c r="K125" s="48">
        <v>0</v>
      </c>
      <c r="L125" s="48">
        <v>2</v>
      </c>
      <c r="M125" s="48" t="s">
        <v>753</v>
      </c>
      <c r="N125" s="48"/>
      <c r="O125" s="48">
        <v>46</v>
      </c>
      <c r="Q125" s="81">
        <f t="shared" si="1"/>
        <v>0.49</v>
      </c>
    </row>
    <row r="126" spans="1:17" ht="13.2">
      <c r="A126" s="18">
        <v>540140</v>
      </c>
      <c r="B126" s="17" t="s">
        <v>1555</v>
      </c>
      <c r="C126" s="17" t="s">
        <v>1556</v>
      </c>
      <c r="D126" s="17" t="s">
        <v>1354</v>
      </c>
      <c r="E126" s="18">
        <v>6</v>
      </c>
      <c r="F126" s="48">
        <v>0</v>
      </c>
      <c r="G126" s="48">
        <v>4</v>
      </c>
      <c r="H126" s="48" t="s">
        <v>825</v>
      </c>
      <c r="I126" s="48" t="s">
        <v>826</v>
      </c>
      <c r="J126" s="48">
        <v>4</v>
      </c>
      <c r="K126" s="48">
        <v>0</v>
      </c>
      <c r="L126" s="48">
        <v>1</v>
      </c>
      <c r="M126" s="48" t="s">
        <v>828</v>
      </c>
      <c r="N126" s="48"/>
      <c r="O126" s="48">
        <v>15</v>
      </c>
      <c r="Q126" s="81">
        <f t="shared" si="1"/>
        <v>0.49</v>
      </c>
    </row>
    <row r="127" spans="1:17" ht="13.2">
      <c r="A127" s="18">
        <v>540168</v>
      </c>
      <c r="B127" s="17" t="s">
        <v>1609</v>
      </c>
      <c r="C127" s="17" t="s">
        <v>1605</v>
      </c>
      <c r="D127" s="17" t="s">
        <v>1354</v>
      </c>
      <c r="E127" s="18">
        <v>3</v>
      </c>
      <c r="F127" s="48">
        <v>0</v>
      </c>
      <c r="G127" s="48">
        <v>4</v>
      </c>
      <c r="H127" s="48"/>
      <c r="I127" s="48" t="s">
        <v>1020</v>
      </c>
      <c r="J127" s="48">
        <v>0</v>
      </c>
      <c r="K127" s="48">
        <v>21</v>
      </c>
      <c r="L127" s="48">
        <v>9</v>
      </c>
      <c r="M127" s="48" t="s">
        <v>1006</v>
      </c>
      <c r="N127" s="48"/>
      <c r="O127" s="48">
        <v>70</v>
      </c>
      <c r="Q127" s="81">
        <f t="shared" si="1"/>
        <v>0.49</v>
      </c>
    </row>
    <row r="128" spans="1:17" ht="13.2">
      <c r="A128" s="18">
        <v>540174</v>
      </c>
      <c r="B128" s="17" t="s">
        <v>1617</v>
      </c>
      <c r="C128" s="17" t="s">
        <v>1613</v>
      </c>
      <c r="D128" s="17" t="s">
        <v>1354</v>
      </c>
      <c r="E128" s="18">
        <v>1</v>
      </c>
      <c r="F128" s="48">
        <v>0</v>
      </c>
      <c r="G128" s="48">
        <v>4</v>
      </c>
      <c r="H128" s="48" t="s">
        <v>1044</v>
      </c>
      <c r="I128" s="48" t="s">
        <v>1052</v>
      </c>
      <c r="J128" s="48">
        <v>0</v>
      </c>
      <c r="K128" s="48">
        <v>6</v>
      </c>
      <c r="L128" s="48">
        <v>5</v>
      </c>
      <c r="M128" s="48" t="s">
        <v>259</v>
      </c>
      <c r="N128" s="48"/>
      <c r="O128" s="48">
        <v>13</v>
      </c>
      <c r="Q128" s="81">
        <f t="shared" si="1"/>
        <v>0.49</v>
      </c>
    </row>
    <row r="129" spans="1:17" ht="13.2">
      <c r="A129" s="18">
        <v>540179</v>
      </c>
      <c r="B129" s="17" t="s">
        <v>1629</v>
      </c>
      <c r="C129" s="17" t="s">
        <v>1628</v>
      </c>
      <c r="D129" s="17" t="s">
        <v>1354</v>
      </c>
      <c r="E129" s="18">
        <v>5</v>
      </c>
      <c r="F129" s="48">
        <v>0</v>
      </c>
      <c r="G129" s="48">
        <v>4</v>
      </c>
      <c r="H129" s="48" t="s">
        <v>1104</v>
      </c>
      <c r="I129" s="48"/>
      <c r="J129" s="48">
        <v>0</v>
      </c>
      <c r="K129" s="48">
        <v>3</v>
      </c>
      <c r="L129" s="48">
        <v>2</v>
      </c>
      <c r="M129" s="48" t="s">
        <v>1006</v>
      </c>
      <c r="N129" s="48"/>
      <c r="O129" s="48">
        <v>43</v>
      </c>
      <c r="Q129" s="81">
        <f t="shared" si="1"/>
        <v>0.49</v>
      </c>
    </row>
    <row r="130" spans="1:17" ht="13.2">
      <c r="A130" s="18">
        <v>540197</v>
      </c>
      <c r="B130" s="17" t="s">
        <v>1657</v>
      </c>
      <c r="C130" s="17" t="s">
        <v>1654</v>
      </c>
      <c r="D130" s="17" t="s">
        <v>1354</v>
      </c>
      <c r="E130" s="18">
        <v>5</v>
      </c>
      <c r="F130" s="48">
        <v>0</v>
      </c>
      <c r="G130" s="48">
        <v>4</v>
      </c>
      <c r="H130" s="48" t="s">
        <v>1197</v>
      </c>
      <c r="I130" s="48" t="s">
        <v>1193</v>
      </c>
      <c r="J130" s="48">
        <v>4</v>
      </c>
      <c r="K130" s="48">
        <v>5</v>
      </c>
      <c r="L130" s="48">
        <v>6</v>
      </c>
      <c r="M130" s="48" t="s">
        <v>1194</v>
      </c>
      <c r="N130" s="48"/>
      <c r="O130" s="48">
        <v>92</v>
      </c>
      <c r="Q130" s="81">
        <f t="shared" si="1"/>
        <v>0.49</v>
      </c>
    </row>
    <row r="131" spans="1:17" ht="13.2">
      <c r="A131" s="18">
        <v>540232</v>
      </c>
      <c r="B131" s="17" t="s">
        <v>1662</v>
      </c>
      <c r="C131" s="17" t="s">
        <v>1387</v>
      </c>
      <c r="D131" s="17" t="s">
        <v>1354</v>
      </c>
      <c r="E131" s="18">
        <v>2</v>
      </c>
      <c r="F131" s="48">
        <v>0</v>
      </c>
      <c r="G131" s="48">
        <v>4</v>
      </c>
      <c r="H131" s="48" t="s">
        <v>1218</v>
      </c>
      <c r="I131" s="48"/>
      <c r="J131" s="48">
        <v>0</v>
      </c>
      <c r="K131" s="48">
        <v>4</v>
      </c>
      <c r="L131" s="48">
        <v>6</v>
      </c>
      <c r="M131" s="48" t="s">
        <v>1220</v>
      </c>
      <c r="N131" s="48"/>
      <c r="O131" s="48">
        <v>86</v>
      </c>
      <c r="Q131" s="81">
        <f t="shared" si="1"/>
        <v>0.49</v>
      </c>
    </row>
    <row r="132" spans="1:17" ht="13.2">
      <c r="A132" s="18">
        <v>540256</v>
      </c>
      <c r="B132" s="17" t="s">
        <v>1672</v>
      </c>
      <c r="C132" s="17" t="s">
        <v>1673</v>
      </c>
      <c r="D132" s="17" t="s">
        <v>1354</v>
      </c>
      <c r="E132" s="18">
        <v>10</v>
      </c>
      <c r="F132" s="48">
        <v>0</v>
      </c>
      <c r="G132" s="48">
        <v>4</v>
      </c>
      <c r="H132" s="48" t="s">
        <v>430</v>
      </c>
      <c r="I132" s="48"/>
      <c r="J132" s="48">
        <v>0</v>
      </c>
      <c r="K132" s="48">
        <v>2</v>
      </c>
      <c r="L132" s="48">
        <v>5</v>
      </c>
      <c r="M132" s="48" t="s">
        <v>648</v>
      </c>
      <c r="N132" s="48"/>
      <c r="O132" s="48">
        <v>76</v>
      </c>
      <c r="Q132" s="81">
        <f t="shared" si="1"/>
        <v>0.49</v>
      </c>
    </row>
    <row r="133" spans="1:17" ht="13.2">
      <c r="A133" s="18">
        <v>540229</v>
      </c>
      <c r="B133" s="17" t="s">
        <v>1366</v>
      </c>
      <c r="C133" s="17" t="s">
        <v>1362</v>
      </c>
      <c r="D133" s="17" t="s">
        <v>1354</v>
      </c>
      <c r="E133" s="18">
        <v>3</v>
      </c>
      <c r="F133" s="48">
        <v>0</v>
      </c>
      <c r="G133" s="48">
        <v>3</v>
      </c>
      <c r="H133" s="48"/>
      <c r="I133" s="48" t="s">
        <v>82</v>
      </c>
      <c r="J133" s="48">
        <v>0</v>
      </c>
      <c r="K133" s="48">
        <v>2</v>
      </c>
      <c r="L133" s="48">
        <v>6</v>
      </c>
      <c r="M133" s="48" t="s">
        <v>77</v>
      </c>
      <c r="N133" s="48"/>
      <c r="O133" s="48">
        <v>126</v>
      </c>
      <c r="Q133" s="81">
        <f t="shared" si="1"/>
        <v>0.442</v>
      </c>
    </row>
    <row r="134" spans="1:17" ht="13.2">
      <c r="A134" s="18">
        <v>540083</v>
      </c>
      <c r="B134" s="17" t="s">
        <v>1478</v>
      </c>
      <c r="C134" s="17" t="s">
        <v>1464</v>
      </c>
      <c r="D134" s="17" t="s">
        <v>1354</v>
      </c>
      <c r="E134" s="18">
        <v>3</v>
      </c>
      <c r="F134" s="48">
        <v>0</v>
      </c>
      <c r="G134" s="48">
        <v>3</v>
      </c>
      <c r="H134" s="48" t="s">
        <v>531</v>
      </c>
      <c r="I134" s="48" t="s">
        <v>532</v>
      </c>
      <c r="J134" s="48">
        <v>3</v>
      </c>
      <c r="K134" s="48">
        <v>39</v>
      </c>
      <c r="L134" s="48">
        <v>33</v>
      </c>
      <c r="M134" s="48" t="s">
        <v>466</v>
      </c>
      <c r="N134" s="48"/>
      <c r="O134" s="48">
        <v>1059</v>
      </c>
      <c r="Q134" s="81">
        <f t="shared" ref="Q134:Q197" si="2">IFERROR(_xlfn.PERCENTRANK.INC(G$6:G$234,G134),"-9999")</f>
        <v>0.442</v>
      </c>
    </row>
    <row r="135" spans="1:17" ht="13.2">
      <c r="A135" s="18">
        <v>540090</v>
      </c>
      <c r="B135" s="17" t="s">
        <v>1486</v>
      </c>
      <c r="C135" s="17" t="s">
        <v>1484</v>
      </c>
      <c r="D135" s="17" t="s">
        <v>1354</v>
      </c>
      <c r="E135" s="18">
        <v>2</v>
      </c>
      <c r="F135" s="48">
        <v>0</v>
      </c>
      <c r="G135" s="48">
        <v>3</v>
      </c>
      <c r="H135" s="48"/>
      <c r="I135" s="48" t="s">
        <v>568</v>
      </c>
      <c r="J135" s="48">
        <v>0</v>
      </c>
      <c r="K135" s="48">
        <v>3</v>
      </c>
      <c r="L135" s="48">
        <v>0</v>
      </c>
      <c r="M135" s="48" t="s">
        <v>559</v>
      </c>
      <c r="N135" s="48"/>
      <c r="O135" s="48">
        <v>44</v>
      </c>
      <c r="Q135" s="81">
        <f t="shared" si="2"/>
        <v>0.442</v>
      </c>
    </row>
    <row r="136" spans="1:17" ht="13.2">
      <c r="A136" s="18">
        <v>545537</v>
      </c>
      <c r="B136" s="17" t="s">
        <v>1491</v>
      </c>
      <c r="C136" s="17" t="s">
        <v>1488</v>
      </c>
      <c r="D136" s="17" t="s">
        <v>1354</v>
      </c>
      <c r="E136" s="18">
        <v>2</v>
      </c>
      <c r="F136" s="48">
        <v>0</v>
      </c>
      <c r="G136" s="48">
        <v>3</v>
      </c>
      <c r="H136" s="48" t="s">
        <v>592</v>
      </c>
      <c r="I136" s="48" t="s">
        <v>593</v>
      </c>
      <c r="J136" s="48">
        <v>3</v>
      </c>
      <c r="K136" s="48">
        <v>6</v>
      </c>
      <c r="L136" s="48">
        <v>14</v>
      </c>
      <c r="M136" s="48" t="s">
        <v>466</v>
      </c>
      <c r="N136" s="48"/>
      <c r="O136" s="48">
        <v>164</v>
      </c>
      <c r="Q136" s="81">
        <f t="shared" si="2"/>
        <v>0.442</v>
      </c>
    </row>
    <row r="137" spans="1:17" ht="13.2">
      <c r="A137" s="18">
        <v>540116</v>
      </c>
      <c r="B137" s="17" t="s">
        <v>1525</v>
      </c>
      <c r="C137" s="17" t="s">
        <v>1523</v>
      </c>
      <c r="D137" s="17" t="s">
        <v>1354</v>
      </c>
      <c r="E137" s="18">
        <v>1</v>
      </c>
      <c r="F137" s="48">
        <v>0</v>
      </c>
      <c r="G137" s="48">
        <v>3</v>
      </c>
      <c r="H137" s="48" t="s">
        <v>709</v>
      </c>
      <c r="I137" s="48" t="s">
        <v>717</v>
      </c>
      <c r="J137" s="48">
        <v>0</v>
      </c>
      <c r="K137" s="48">
        <v>1</v>
      </c>
      <c r="L137" s="48">
        <v>0</v>
      </c>
      <c r="M137" s="48" t="s">
        <v>172</v>
      </c>
      <c r="N137" s="48"/>
      <c r="O137" s="48">
        <v>58</v>
      </c>
      <c r="Q137" s="81">
        <f t="shared" si="2"/>
        <v>0.442</v>
      </c>
    </row>
    <row r="138" spans="1:17" ht="13.2">
      <c r="A138" s="18">
        <v>540117</v>
      </c>
      <c r="B138" s="17" t="s">
        <v>1526</v>
      </c>
      <c r="C138" s="17" t="s">
        <v>1523</v>
      </c>
      <c r="D138" s="17" t="s">
        <v>1354</v>
      </c>
      <c r="E138" s="18">
        <v>1</v>
      </c>
      <c r="F138" s="48">
        <v>0</v>
      </c>
      <c r="G138" s="48">
        <v>3</v>
      </c>
      <c r="H138" s="48" t="s">
        <v>709</v>
      </c>
      <c r="I138" s="48"/>
      <c r="J138" s="48">
        <v>0</v>
      </c>
      <c r="K138" s="48">
        <v>4</v>
      </c>
      <c r="L138" s="48">
        <v>6</v>
      </c>
      <c r="M138" s="48" t="s">
        <v>172</v>
      </c>
      <c r="N138" s="48"/>
      <c r="O138" s="48">
        <v>278</v>
      </c>
      <c r="Q138" s="81">
        <f t="shared" si="2"/>
        <v>0.442</v>
      </c>
    </row>
    <row r="139" spans="1:17" ht="13.2">
      <c r="A139" s="18">
        <v>540119</v>
      </c>
      <c r="B139" s="17" t="s">
        <v>1528</v>
      </c>
      <c r="C139" s="17" t="s">
        <v>1523</v>
      </c>
      <c r="D139" s="17" t="s">
        <v>1354</v>
      </c>
      <c r="E139" s="18">
        <v>1</v>
      </c>
      <c r="F139" s="48">
        <v>0</v>
      </c>
      <c r="G139" s="48">
        <v>3</v>
      </c>
      <c r="H139" s="48" t="s">
        <v>709</v>
      </c>
      <c r="I139" s="48" t="s">
        <v>728</v>
      </c>
      <c r="J139" s="48">
        <v>0</v>
      </c>
      <c r="K139" s="48">
        <v>0</v>
      </c>
      <c r="L139" s="48">
        <v>1</v>
      </c>
      <c r="M139" s="48" t="s">
        <v>172</v>
      </c>
      <c r="N139" s="48"/>
      <c r="O139" s="48">
        <v>90</v>
      </c>
      <c r="Q139" s="81">
        <f t="shared" si="2"/>
        <v>0.442</v>
      </c>
    </row>
    <row r="140" spans="1:17" ht="13.2">
      <c r="A140" s="18">
        <v>540253</v>
      </c>
      <c r="B140" s="17" t="s">
        <v>1583</v>
      </c>
      <c r="C140" s="17" t="s">
        <v>1584</v>
      </c>
      <c r="D140" s="17" t="s">
        <v>1354</v>
      </c>
      <c r="E140" s="18">
        <v>5</v>
      </c>
      <c r="F140" s="48">
        <v>0</v>
      </c>
      <c r="G140" s="48">
        <v>3</v>
      </c>
      <c r="H140" s="48" t="s">
        <v>935</v>
      </c>
      <c r="I140" s="48"/>
      <c r="J140" s="48">
        <v>0</v>
      </c>
      <c r="K140" s="48">
        <v>9</v>
      </c>
      <c r="L140" s="48">
        <v>0</v>
      </c>
      <c r="M140" s="48" t="s">
        <v>937</v>
      </c>
      <c r="N140" s="48"/>
      <c r="O140" s="48">
        <v>17</v>
      </c>
      <c r="Q140" s="81">
        <f t="shared" si="2"/>
        <v>0.442</v>
      </c>
    </row>
    <row r="141" spans="1:17" ht="13.2">
      <c r="A141" s="18">
        <v>540182</v>
      </c>
      <c r="B141" s="17" t="s">
        <v>1632</v>
      </c>
      <c r="C141" s="17" t="s">
        <v>1628</v>
      </c>
      <c r="D141" s="17" t="s">
        <v>1354</v>
      </c>
      <c r="E141" s="18">
        <v>5</v>
      </c>
      <c r="F141" s="48">
        <v>0</v>
      </c>
      <c r="G141" s="48">
        <v>3</v>
      </c>
      <c r="H141" s="48" t="s">
        <v>1104</v>
      </c>
      <c r="I141" s="48"/>
      <c r="J141" s="48">
        <v>0</v>
      </c>
      <c r="K141" s="48">
        <v>5</v>
      </c>
      <c r="L141" s="48">
        <v>11</v>
      </c>
      <c r="M141" s="48" t="s">
        <v>1006</v>
      </c>
      <c r="N141" s="48"/>
      <c r="O141" s="48">
        <v>33</v>
      </c>
      <c r="Q141" s="81">
        <f t="shared" si="2"/>
        <v>0.442</v>
      </c>
    </row>
    <row r="142" spans="1:17" ht="13.2">
      <c r="A142" s="18">
        <v>540258</v>
      </c>
      <c r="B142" s="17" t="s">
        <v>1676</v>
      </c>
      <c r="C142" s="17" t="s">
        <v>1673</v>
      </c>
      <c r="D142" s="17" t="s">
        <v>1354</v>
      </c>
      <c r="E142" s="18">
        <v>10</v>
      </c>
      <c r="F142" s="48">
        <v>0</v>
      </c>
      <c r="G142" s="48">
        <v>3</v>
      </c>
      <c r="H142" s="48" t="s">
        <v>1278</v>
      </c>
      <c r="I142" s="48"/>
      <c r="J142" s="48">
        <v>3</v>
      </c>
      <c r="K142" s="48">
        <v>0</v>
      </c>
      <c r="L142" s="48">
        <v>1</v>
      </c>
      <c r="M142" s="48" t="s">
        <v>648</v>
      </c>
      <c r="N142" s="48"/>
      <c r="O142" s="48">
        <v>38</v>
      </c>
      <c r="Q142" s="81">
        <f t="shared" si="2"/>
        <v>0.442</v>
      </c>
    </row>
    <row r="143" spans="1:17" ht="13.2">
      <c r="A143" s="18">
        <v>540010</v>
      </c>
      <c r="B143" s="17" t="s">
        <v>1369</v>
      </c>
      <c r="C143" s="17" t="s">
        <v>1368</v>
      </c>
      <c r="D143" s="17" t="s">
        <v>1354</v>
      </c>
      <c r="E143" s="18">
        <v>7</v>
      </c>
      <c r="F143" s="48">
        <v>0</v>
      </c>
      <c r="G143" s="48">
        <v>2</v>
      </c>
      <c r="H143" s="48"/>
      <c r="I143" s="48" t="s">
        <v>103</v>
      </c>
      <c r="J143" s="48">
        <v>0</v>
      </c>
      <c r="K143" s="48">
        <v>3</v>
      </c>
      <c r="L143" s="48">
        <v>1</v>
      </c>
      <c r="M143" s="48" t="s">
        <v>107</v>
      </c>
      <c r="N143" s="48"/>
      <c r="O143" s="48">
        <v>20</v>
      </c>
      <c r="Q143" s="81">
        <f t="shared" si="2"/>
        <v>0.38400000000000001</v>
      </c>
    </row>
    <row r="144" spans="1:17" ht="13.2">
      <c r="A144" s="18">
        <v>540012</v>
      </c>
      <c r="B144" s="17" t="s">
        <v>1375</v>
      </c>
      <c r="C144" s="17" t="s">
        <v>1374</v>
      </c>
      <c r="D144" s="17" t="s">
        <v>1354</v>
      </c>
      <c r="E144" s="18">
        <v>11</v>
      </c>
      <c r="F144" s="48">
        <v>0</v>
      </c>
      <c r="G144" s="48">
        <v>2</v>
      </c>
      <c r="H144" s="48" t="s">
        <v>125</v>
      </c>
      <c r="I144" s="48"/>
      <c r="J144" s="48">
        <v>0</v>
      </c>
      <c r="K144" s="48">
        <v>0</v>
      </c>
      <c r="L144" s="48">
        <v>2</v>
      </c>
      <c r="M144" s="48" t="s">
        <v>107</v>
      </c>
      <c r="N144" s="48"/>
      <c r="O144" s="48">
        <v>5</v>
      </c>
      <c r="Q144" s="81">
        <f t="shared" si="2"/>
        <v>0.38400000000000001</v>
      </c>
    </row>
    <row r="145" spans="1:17" ht="13.2">
      <c r="A145" s="18">
        <v>540045</v>
      </c>
      <c r="B145" s="38" t="s">
        <v>1428</v>
      </c>
      <c r="C145" s="17" t="s">
        <v>1419</v>
      </c>
      <c r="D145" s="17" t="s">
        <v>1354</v>
      </c>
      <c r="E145" s="18">
        <v>4</v>
      </c>
      <c r="F145" s="48">
        <v>0</v>
      </c>
      <c r="G145" s="48">
        <v>2</v>
      </c>
      <c r="H145" s="48" t="s">
        <v>320</v>
      </c>
      <c r="I145" s="48" t="s">
        <v>321</v>
      </c>
      <c r="J145" s="48">
        <v>2</v>
      </c>
      <c r="K145" s="48">
        <v>42</v>
      </c>
      <c r="L145" s="48">
        <v>53</v>
      </c>
      <c r="M145" s="48" t="s">
        <v>288</v>
      </c>
      <c r="N145" s="48"/>
      <c r="O145" s="48">
        <v>302</v>
      </c>
      <c r="Q145" s="81">
        <f t="shared" si="2"/>
        <v>0.38400000000000001</v>
      </c>
    </row>
    <row r="146" spans="1:17" ht="13.2">
      <c r="A146" s="18">
        <v>540055</v>
      </c>
      <c r="B146" s="17" t="s">
        <v>1442</v>
      </c>
      <c r="C146" s="17" t="s">
        <v>1441</v>
      </c>
      <c r="D146" s="17" t="s">
        <v>1354</v>
      </c>
      <c r="E146" s="18">
        <v>6</v>
      </c>
      <c r="F146" s="48">
        <v>0</v>
      </c>
      <c r="G146" s="48">
        <v>2</v>
      </c>
      <c r="H146" s="48" t="s">
        <v>377</v>
      </c>
      <c r="I146" s="48" t="s">
        <v>378</v>
      </c>
      <c r="J146" s="48">
        <v>2</v>
      </c>
      <c r="K146" s="48">
        <v>23</v>
      </c>
      <c r="L146" s="48">
        <v>26</v>
      </c>
      <c r="M146" s="48" t="s">
        <v>374</v>
      </c>
      <c r="N146" s="48"/>
      <c r="O146" s="48">
        <v>156</v>
      </c>
      <c r="Q146" s="81">
        <f t="shared" si="2"/>
        <v>0.38400000000000001</v>
      </c>
    </row>
    <row r="147" spans="1:17" ht="13.2">
      <c r="A147" s="18">
        <v>540061</v>
      </c>
      <c r="B147" s="17" t="s">
        <v>1450</v>
      </c>
      <c r="C147" s="17" t="s">
        <v>1441</v>
      </c>
      <c r="D147" s="17" t="s">
        <v>1354</v>
      </c>
      <c r="E147" s="18">
        <v>6</v>
      </c>
      <c r="F147" s="48">
        <v>0</v>
      </c>
      <c r="G147" s="48">
        <v>2</v>
      </c>
      <c r="H147" s="48"/>
      <c r="I147" s="48" t="s">
        <v>413</v>
      </c>
      <c r="J147" s="48">
        <v>2</v>
      </c>
      <c r="K147" s="48">
        <v>5</v>
      </c>
      <c r="L147" s="48">
        <v>1</v>
      </c>
      <c r="M147" s="48" t="s">
        <v>374</v>
      </c>
      <c r="N147" s="48"/>
      <c r="O147" s="48">
        <v>22</v>
      </c>
      <c r="Q147" s="81">
        <f t="shared" si="2"/>
        <v>0.38400000000000001</v>
      </c>
    </row>
    <row r="148" spans="1:17" ht="13.2">
      <c r="A148" s="18">
        <v>540067</v>
      </c>
      <c r="B148" s="17" t="s">
        <v>1459</v>
      </c>
      <c r="C148" s="17" t="s">
        <v>1457</v>
      </c>
      <c r="D148" s="17" t="s">
        <v>1354</v>
      </c>
      <c r="E148" s="18">
        <v>9</v>
      </c>
      <c r="F148" s="48">
        <v>0</v>
      </c>
      <c r="G148" s="48">
        <v>2</v>
      </c>
      <c r="H148" s="48"/>
      <c r="I148" s="48" t="s">
        <v>444</v>
      </c>
      <c r="J148" s="48">
        <v>0</v>
      </c>
      <c r="K148" s="48">
        <v>6</v>
      </c>
      <c r="L148" s="48">
        <v>3</v>
      </c>
      <c r="M148" s="48" t="s">
        <v>441</v>
      </c>
      <c r="N148" s="48"/>
      <c r="O148" s="48">
        <v>31</v>
      </c>
      <c r="Q148" s="81">
        <f t="shared" si="2"/>
        <v>0.38400000000000001</v>
      </c>
    </row>
    <row r="149" spans="1:17" ht="13.2">
      <c r="A149" s="18">
        <v>540074</v>
      </c>
      <c r="B149" s="17" t="s">
        <v>1467</v>
      </c>
      <c r="C149" s="17" t="s">
        <v>1464</v>
      </c>
      <c r="D149" s="17" t="s">
        <v>1354</v>
      </c>
      <c r="E149" s="18">
        <v>3</v>
      </c>
      <c r="F149" s="48">
        <v>0</v>
      </c>
      <c r="G149" s="48">
        <v>2</v>
      </c>
      <c r="H149" s="48" t="s">
        <v>482</v>
      </c>
      <c r="I149" s="48" t="s">
        <v>483</v>
      </c>
      <c r="J149" s="48">
        <v>2</v>
      </c>
      <c r="K149" s="48">
        <v>10</v>
      </c>
      <c r="L149" s="48">
        <v>13</v>
      </c>
      <c r="M149" s="48" t="s">
        <v>466</v>
      </c>
      <c r="N149" s="48"/>
      <c r="O149" s="48">
        <v>272</v>
      </c>
      <c r="Q149" s="81">
        <f t="shared" si="2"/>
        <v>0.38400000000000001</v>
      </c>
    </row>
    <row r="150" spans="1:17" ht="13.2">
      <c r="A150" s="18">
        <v>540115</v>
      </c>
      <c r="B150" s="17" t="s">
        <v>1522</v>
      </c>
      <c r="C150" s="17" t="s">
        <v>1523</v>
      </c>
      <c r="D150" s="17" t="s">
        <v>1354</v>
      </c>
      <c r="E150" s="18">
        <v>1</v>
      </c>
      <c r="F150" s="48">
        <v>0</v>
      </c>
      <c r="G150" s="48">
        <v>2</v>
      </c>
      <c r="H150" s="48" t="s">
        <v>709</v>
      </c>
      <c r="I150" s="48" t="s">
        <v>710</v>
      </c>
      <c r="J150" s="48">
        <v>0</v>
      </c>
      <c r="K150" s="48">
        <v>0</v>
      </c>
      <c r="L150" s="48">
        <v>1</v>
      </c>
      <c r="M150" s="48" t="s">
        <v>172</v>
      </c>
      <c r="N150" s="48"/>
      <c r="O150" s="48">
        <v>51</v>
      </c>
      <c r="Q150" s="81">
        <f t="shared" si="2"/>
        <v>0.38400000000000001</v>
      </c>
    </row>
    <row r="151" spans="1:17" ht="13.2">
      <c r="A151" s="18">
        <v>540118</v>
      </c>
      <c r="B151" s="17" t="s">
        <v>1527</v>
      </c>
      <c r="C151" s="17" t="s">
        <v>1523</v>
      </c>
      <c r="D151" s="17" t="s">
        <v>1354</v>
      </c>
      <c r="E151" s="18">
        <v>1</v>
      </c>
      <c r="F151" s="48">
        <v>0</v>
      </c>
      <c r="G151" s="48">
        <v>2</v>
      </c>
      <c r="H151" s="48" t="s">
        <v>709</v>
      </c>
      <c r="I151" s="48" t="s">
        <v>724</v>
      </c>
      <c r="J151" s="48">
        <v>0</v>
      </c>
      <c r="K151" s="48">
        <v>0</v>
      </c>
      <c r="L151" s="48">
        <v>7</v>
      </c>
      <c r="M151" s="48" t="s">
        <v>172</v>
      </c>
      <c r="N151" s="48"/>
      <c r="O151" s="48">
        <v>73</v>
      </c>
      <c r="Q151" s="81">
        <f t="shared" si="2"/>
        <v>0.38400000000000001</v>
      </c>
    </row>
    <row r="152" spans="1:17" ht="13.2">
      <c r="A152" s="18">
        <v>540148</v>
      </c>
      <c r="B152" s="17" t="s">
        <v>1572</v>
      </c>
      <c r="C152" s="17" t="s">
        <v>1570</v>
      </c>
      <c r="D152" s="17" t="s">
        <v>1354</v>
      </c>
      <c r="E152" s="18">
        <v>4</v>
      </c>
      <c r="F152" s="48">
        <v>0</v>
      </c>
      <c r="G152" s="48">
        <v>2</v>
      </c>
      <c r="H152" s="48" t="s">
        <v>895</v>
      </c>
      <c r="I152" s="48"/>
      <c r="J152" s="48">
        <v>2</v>
      </c>
      <c r="K152" s="48">
        <v>8</v>
      </c>
      <c r="L152" s="48">
        <v>2</v>
      </c>
      <c r="M152" s="48" t="s">
        <v>896</v>
      </c>
      <c r="N152" s="48"/>
      <c r="O152" s="48">
        <v>36</v>
      </c>
      <c r="Q152" s="81">
        <f t="shared" si="2"/>
        <v>0.38400000000000001</v>
      </c>
    </row>
    <row r="153" spans="1:17" ht="13.2">
      <c r="A153" s="18">
        <v>540266</v>
      </c>
      <c r="B153" s="17" t="s">
        <v>1623</v>
      </c>
      <c r="C153" s="17" t="s">
        <v>1619</v>
      </c>
      <c r="D153" s="17" t="s">
        <v>1354</v>
      </c>
      <c r="E153" s="18">
        <v>7</v>
      </c>
      <c r="F153" s="48">
        <v>0</v>
      </c>
      <c r="G153" s="48">
        <v>2</v>
      </c>
      <c r="H153" s="48" t="s">
        <v>1068</v>
      </c>
      <c r="I153" s="48"/>
      <c r="J153" s="48">
        <v>2</v>
      </c>
      <c r="K153" s="48">
        <v>0</v>
      </c>
      <c r="L153" s="48">
        <v>1</v>
      </c>
      <c r="M153" s="48" t="s">
        <v>1069</v>
      </c>
      <c r="N153" s="48"/>
      <c r="O153" s="48">
        <v>41</v>
      </c>
      <c r="Q153" s="81">
        <f t="shared" si="2"/>
        <v>0.38400000000000001</v>
      </c>
    </row>
    <row r="154" spans="1:17" ht="13.2">
      <c r="A154" s="18">
        <v>540231</v>
      </c>
      <c r="B154" s="17" t="s">
        <v>1665</v>
      </c>
      <c r="C154" s="17" t="s">
        <v>1387</v>
      </c>
      <c r="D154" s="17" t="s">
        <v>1354</v>
      </c>
      <c r="E154" s="18">
        <v>2</v>
      </c>
      <c r="F154" s="48">
        <v>0</v>
      </c>
      <c r="G154" s="48">
        <v>2</v>
      </c>
      <c r="H154" s="48" t="s">
        <v>1223</v>
      </c>
      <c r="I154" s="48" t="s">
        <v>805</v>
      </c>
      <c r="J154" s="48">
        <v>0</v>
      </c>
      <c r="K154" s="48">
        <v>19</v>
      </c>
      <c r="L154" s="48">
        <v>16</v>
      </c>
      <c r="M154" s="48" t="s">
        <v>1237</v>
      </c>
      <c r="N154" s="48"/>
      <c r="O154" s="48">
        <v>217</v>
      </c>
      <c r="Q154" s="81">
        <f t="shared" si="2"/>
        <v>0.38400000000000001</v>
      </c>
    </row>
    <row r="155" spans="1:17" ht="13.2">
      <c r="A155" s="18">
        <v>540054</v>
      </c>
      <c r="B155" s="17" t="s">
        <v>1440</v>
      </c>
      <c r="C155" s="17" t="s">
        <v>1441</v>
      </c>
      <c r="D155" s="17" t="s">
        <v>1354</v>
      </c>
      <c r="E155" s="18">
        <v>6</v>
      </c>
      <c r="F155" s="48">
        <v>0</v>
      </c>
      <c r="G155" s="48">
        <v>1</v>
      </c>
      <c r="H155" s="48" t="s">
        <v>371</v>
      </c>
      <c r="I155" s="48" t="s">
        <v>372</v>
      </c>
      <c r="J155" s="48">
        <v>0</v>
      </c>
      <c r="K155" s="48">
        <v>0</v>
      </c>
      <c r="L155" s="48">
        <v>1</v>
      </c>
      <c r="M155" s="48" t="s">
        <v>374</v>
      </c>
      <c r="N155" s="48"/>
      <c r="O155" s="48">
        <v>44</v>
      </c>
      <c r="Q155" s="81">
        <f t="shared" si="2"/>
        <v>0.37</v>
      </c>
    </row>
    <row r="156" spans="1:17" ht="13.2">
      <c r="A156" s="18">
        <v>540106</v>
      </c>
      <c r="B156" s="17" t="s">
        <v>1506</v>
      </c>
      <c r="C156" s="17" t="s">
        <v>1495</v>
      </c>
      <c r="D156" s="17" t="s">
        <v>1354</v>
      </c>
      <c r="E156" s="18">
        <v>6</v>
      </c>
      <c r="F156" s="48">
        <v>0</v>
      </c>
      <c r="G156" s="48">
        <v>1</v>
      </c>
      <c r="H156" s="48" t="s">
        <v>605</v>
      </c>
      <c r="I156" s="48" t="s">
        <v>606</v>
      </c>
      <c r="J156" s="48">
        <v>0</v>
      </c>
      <c r="K156" s="48">
        <v>0</v>
      </c>
      <c r="L156" s="48">
        <v>5</v>
      </c>
      <c r="M156" s="48" t="s">
        <v>608</v>
      </c>
      <c r="N156" s="48"/>
      <c r="O156" s="48">
        <v>48</v>
      </c>
      <c r="Q156" s="81">
        <f t="shared" si="2"/>
        <v>0.37</v>
      </c>
    </row>
    <row r="157" spans="1:17" ht="13.2">
      <c r="A157" s="18">
        <v>540195</v>
      </c>
      <c r="B157" s="17" t="s">
        <v>1655</v>
      </c>
      <c r="C157" s="17" t="s">
        <v>1654</v>
      </c>
      <c r="D157" s="17" t="s">
        <v>1354</v>
      </c>
      <c r="E157" s="18">
        <v>5</v>
      </c>
      <c r="F157" s="48">
        <v>0</v>
      </c>
      <c r="G157" s="48">
        <v>1</v>
      </c>
      <c r="H157" s="48" t="s">
        <v>1197</v>
      </c>
      <c r="I157" s="48" t="s">
        <v>1198</v>
      </c>
      <c r="J157" s="48">
        <v>1</v>
      </c>
      <c r="K157" s="48">
        <v>2</v>
      </c>
      <c r="L157" s="48">
        <v>1</v>
      </c>
      <c r="M157" s="48" t="s">
        <v>1194</v>
      </c>
      <c r="N157" s="48"/>
      <c r="O157" s="48">
        <v>12</v>
      </c>
      <c r="Q157" s="81">
        <f t="shared" si="2"/>
        <v>0.37</v>
      </c>
    </row>
    <row r="158" spans="1:17" ht="13.2">
      <c r="A158" s="18">
        <v>540003</v>
      </c>
      <c r="B158" s="17" t="s">
        <v>1355</v>
      </c>
      <c r="C158" s="17" t="s">
        <v>1351</v>
      </c>
      <c r="D158" s="17" t="s">
        <v>1354</v>
      </c>
      <c r="E158" s="18">
        <v>7</v>
      </c>
      <c r="F158" s="48">
        <v>0</v>
      </c>
      <c r="G158" s="48">
        <v>0</v>
      </c>
      <c r="H158" s="48" t="s">
        <v>38</v>
      </c>
      <c r="I158" s="48"/>
      <c r="J158" s="48">
        <v>0</v>
      </c>
      <c r="K158" s="48">
        <v>0</v>
      </c>
      <c r="L158" s="48">
        <v>0</v>
      </c>
      <c r="M158" s="48" t="s">
        <v>26</v>
      </c>
      <c r="N158" s="48"/>
      <c r="O158" s="48">
        <v>18</v>
      </c>
      <c r="Q158" s="81">
        <f t="shared" si="2"/>
        <v>0</v>
      </c>
    </row>
    <row r="159" spans="1:17" ht="13.2">
      <c r="A159" s="18">
        <v>540235</v>
      </c>
      <c r="B159" s="17" t="s">
        <v>1370</v>
      </c>
      <c r="C159" s="17" t="s">
        <v>1368</v>
      </c>
      <c r="D159" s="17" t="s">
        <v>1354</v>
      </c>
      <c r="E159" s="18">
        <v>7</v>
      </c>
      <c r="F159" s="48">
        <v>0</v>
      </c>
      <c r="G159" s="48">
        <v>0</v>
      </c>
      <c r="H159" s="48"/>
      <c r="I159" s="48"/>
      <c r="J159" s="48">
        <v>0</v>
      </c>
      <c r="K159" s="48">
        <v>1</v>
      </c>
      <c r="L159" s="48">
        <v>0</v>
      </c>
      <c r="M159" s="48" t="s">
        <v>107</v>
      </c>
      <c r="N159" s="48"/>
      <c r="O159" s="48" t="s">
        <v>1700</v>
      </c>
      <c r="Q159" s="81">
        <f t="shared" si="2"/>
        <v>0</v>
      </c>
    </row>
    <row r="160" spans="1:17" ht="13.2">
      <c r="A160" s="18">
        <v>540237</v>
      </c>
      <c r="B160" s="17" t="s">
        <v>1371</v>
      </c>
      <c r="C160" s="17" t="s">
        <v>1368</v>
      </c>
      <c r="D160" s="17" t="s">
        <v>1354</v>
      </c>
      <c r="E160" s="18">
        <v>7</v>
      </c>
      <c r="F160" s="48">
        <v>0</v>
      </c>
      <c r="G160" s="48">
        <v>0</v>
      </c>
      <c r="H160" s="48" t="s">
        <v>116</v>
      </c>
      <c r="I160" s="48" t="s">
        <v>103</v>
      </c>
      <c r="J160" s="48">
        <v>0</v>
      </c>
      <c r="K160" s="48">
        <v>8</v>
      </c>
      <c r="L160" s="48">
        <v>3</v>
      </c>
      <c r="M160" s="48" t="s">
        <v>107</v>
      </c>
      <c r="N160" s="48"/>
      <c r="O160" s="48">
        <v>42</v>
      </c>
      <c r="Q160" s="81">
        <f t="shared" si="2"/>
        <v>0</v>
      </c>
    </row>
    <row r="161" spans="1:17" ht="13.2">
      <c r="A161" s="18">
        <v>540236</v>
      </c>
      <c r="B161" s="17" t="s">
        <v>1372</v>
      </c>
      <c r="C161" s="17" t="s">
        <v>1368</v>
      </c>
      <c r="D161" s="17" t="s">
        <v>1354</v>
      </c>
      <c r="E161" s="18">
        <v>7</v>
      </c>
      <c r="F161" s="48">
        <v>0</v>
      </c>
      <c r="G161" s="48">
        <v>0</v>
      </c>
      <c r="H161" s="48" t="s">
        <v>116</v>
      </c>
      <c r="I161" s="48" t="s">
        <v>103</v>
      </c>
      <c r="J161" s="48">
        <v>0</v>
      </c>
      <c r="K161" s="48">
        <v>7</v>
      </c>
      <c r="L161" s="48">
        <v>4</v>
      </c>
      <c r="M161" s="48" t="s">
        <v>107</v>
      </c>
      <c r="N161" s="48"/>
      <c r="O161" s="48">
        <v>27</v>
      </c>
      <c r="Q161" s="81">
        <f t="shared" si="2"/>
        <v>0</v>
      </c>
    </row>
    <row r="162" spans="1:17" ht="13.2">
      <c r="A162" s="18">
        <v>540017</v>
      </c>
      <c r="B162" s="17" t="s">
        <v>1383</v>
      </c>
      <c r="C162" s="17" t="s">
        <v>1384</v>
      </c>
      <c r="D162" s="17" t="s">
        <v>1354</v>
      </c>
      <c r="E162" s="18">
        <v>2</v>
      </c>
      <c r="F162" s="48">
        <v>0</v>
      </c>
      <c r="G162" s="48">
        <v>0</v>
      </c>
      <c r="H162" s="48"/>
      <c r="I162" s="48" t="s">
        <v>150</v>
      </c>
      <c r="J162" s="48">
        <v>0</v>
      </c>
      <c r="K162" s="48">
        <v>39</v>
      </c>
      <c r="L162" s="48">
        <v>12</v>
      </c>
      <c r="M162" s="48" t="s">
        <v>153</v>
      </c>
      <c r="N162" s="48"/>
      <c r="O162" s="48">
        <v>43</v>
      </c>
      <c r="Q162" s="81">
        <f t="shared" si="2"/>
        <v>0</v>
      </c>
    </row>
    <row r="163" spans="1:17" ht="13.2">
      <c r="A163" s="18">
        <v>540023</v>
      </c>
      <c r="B163" s="17" t="s">
        <v>1392</v>
      </c>
      <c r="C163" s="17" t="s">
        <v>1393</v>
      </c>
      <c r="D163" s="17" t="s">
        <v>1354</v>
      </c>
      <c r="E163" s="18">
        <v>3</v>
      </c>
      <c r="F163" s="48">
        <v>0</v>
      </c>
      <c r="G163" s="48">
        <v>0</v>
      </c>
      <c r="H163" s="48" t="s">
        <v>195</v>
      </c>
      <c r="I163" s="48" t="s">
        <v>196</v>
      </c>
      <c r="J163" s="48">
        <v>0</v>
      </c>
      <c r="K163" s="48">
        <v>4</v>
      </c>
      <c r="L163" s="48">
        <v>4</v>
      </c>
      <c r="M163" s="48" t="s">
        <v>192</v>
      </c>
      <c r="N163" s="48"/>
      <c r="O163" s="48">
        <v>57</v>
      </c>
      <c r="Q163" s="81">
        <f t="shared" si="2"/>
        <v>0</v>
      </c>
    </row>
    <row r="164" spans="1:17" ht="13.2">
      <c r="A164" s="18">
        <v>540027</v>
      </c>
      <c r="B164" s="17" t="s">
        <v>1398</v>
      </c>
      <c r="C164" s="17" t="s">
        <v>1399</v>
      </c>
      <c r="D164" s="17" t="s">
        <v>1354</v>
      </c>
      <c r="E164" s="18">
        <v>4</v>
      </c>
      <c r="F164" s="48">
        <v>0</v>
      </c>
      <c r="G164" s="48">
        <v>0</v>
      </c>
      <c r="H164" s="48" t="s">
        <v>212</v>
      </c>
      <c r="I164" s="48" t="s">
        <v>213</v>
      </c>
      <c r="J164" s="48">
        <v>0</v>
      </c>
      <c r="K164" s="48">
        <v>0</v>
      </c>
      <c r="L164" s="48">
        <v>1</v>
      </c>
      <c r="M164" s="48" t="s">
        <v>215</v>
      </c>
      <c r="N164" s="48"/>
      <c r="O164" s="48">
        <v>1</v>
      </c>
      <c r="Q164" s="81">
        <f t="shared" si="2"/>
        <v>0</v>
      </c>
    </row>
    <row r="165" spans="1:17" ht="13.2">
      <c r="A165" s="18">
        <v>540028</v>
      </c>
      <c r="B165" s="17" t="s">
        <v>1403</v>
      </c>
      <c r="C165" s="17" t="s">
        <v>1399</v>
      </c>
      <c r="D165" s="17" t="s">
        <v>1354</v>
      </c>
      <c r="E165" s="18">
        <v>4</v>
      </c>
      <c r="F165" s="48">
        <v>0</v>
      </c>
      <c r="G165" s="48">
        <v>0</v>
      </c>
      <c r="H165" s="48" t="s">
        <v>231</v>
      </c>
      <c r="I165" s="48" t="s">
        <v>213</v>
      </c>
      <c r="J165" s="48">
        <v>0</v>
      </c>
      <c r="K165" s="48">
        <v>0</v>
      </c>
      <c r="L165" s="48">
        <v>0</v>
      </c>
      <c r="M165" s="48" t="s">
        <v>215</v>
      </c>
      <c r="N165" s="48"/>
      <c r="O165" s="48">
        <v>23</v>
      </c>
      <c r="Q165" s="81">
        <f t="shared" si="2"/>
        <v>0</v>
      </c>
    </row>
    <row r="166" spans="1:17" ht="13.2">
      <c r="A166" s="18">
        <v>540031</v>
      </c>
      <c r="B166" s="17" t="s">
        <v>1406</v>
      </c>
      <c r="C166" s="17" t="s">
        <v>1399</v>
      </c>
      <c r="D166" s="17" t="s">
        <v>1354</v>
      </c>
      <c r="E166" s="18">
        <v>4</v>
      </c>
      <c r="F166" s="48">
        <v>0</v>
      </c>
      <c r="G166" s="48">
        <v>0</v>
      </c>
      <c r="H166" s="48" t="s">
        <v>240</v>
      </c>
      <c r="I166" s="48" t="s">
        <v>213</v>
      </c>
      <c r="J166" s="48">
        <v>0</v>
      </c>
      <c r="K166" s="48">
        <v>1</v>
      </c>
      <c r="L166" s="48">
        <v>3</v>
      </c>
      <c r="M166" s="48" t="s">
        <v>215</v>
      </c>
      <c r="N166" s="48"/>
      <c r="O166" s="48">
        <v>55</v>
      </c>
      <c r="Q166" s="81">
        <f t="shared" si="2"/>
        <v>0</v>
      </c>
    </row>
    <row r="167" spans="1:17" ht="13.2">
      <c r="A167" s="37">
        <v>540029</v>
      </c>
      <c r="B167" s="22" t="s">
        <v>1404</v>
      </c>
      <c r="C167" s="22" t="s">
        <v>1695</v>
      </c>
      <c r="D167" s="22" t="s">
        <v>1354</v>
      </c>
      <c r="E167" s="37">
        <v>4</v>
      </c>
      <c r="F167" s="50">
        <v>0</v>
      </c>
      <c r="G167" s="50">
        <v>0</v>
      </c>
      <c r="H167" s="50" t="s">
        <v>212</v>
      </c>
      <c r="I167" s="50" t="s">
        <v>227</v>
      </c>
      <c r="J167" s="50">
        <v>0</v>
      </c>
      <c r="K167" s="50">
        <v>6</v>
      </c>
      <c r="L167" s="50">
        <v>3</v>
      </c>
      <c r="M167" s="50" t="s">
        <v>215</v>
      </c>
      <c r="N167" s="50"/>
      <c r="O167" s="50">
        <v>68</v>
      </c>
      <c r="Q167" s="81">
        <f t="shared" si="2"/>
        <v>0</v>
      </c>
    </row>
    <row r="168" spans="1:17" ht="13.2">
      <c r="A168" s="37">
        <v>540033</v>
      </c>
      <c r="B168" s="22" t="s">
        <v>1408</v>
      </c>
      <c r="C168" s="22" t="s">
        <v>1695</v>
      </c>
      <c r="D168" s="22" t="s">
        <v>1354</v>
      </c>
      <c r="E168" s="37">
        <v>4</v>
      </c>
      <c r="F168" s="50">
        <v>0</v>
      </c>
      <c r="G168" s="50">
        <v>0</v>
      </c>
      <c r="H168" s="50" t="s">
        <v>250</v>
      </c>
      <c r="I168" s="50" t="s">
        <v>227</v>
      </c>
      <c r="J168" s="50">
        <v>0</v>
      </c>
      <c r="K168" s="50">
        <v>4</v>
      </c>
      <c r="L168" s="50">
        <v>5</v>
      </c>
      <c r="M168" s="50" t="s">
        <v>215</v>
      </c>
      <c r="N168" s="50"/>
      <c r="O168" s="50">
        <v>74</v>
      </c>
      <c r="Q168" s="81">
        <f t="shared" si="2"/>
        <v>0</v>
      </c>
    </row>
    <row r="169" spans="1:17" ht="13.2">
      <c r="A169" s="18">
        <v>540240</v>
      </c>
      <c r="B169" s="17" t="s">
        <v>1414</v>
      </c>
      <c r="C169" s="17" t="s">
        <v>1415</v>
      </c>
      <c r="D169" s="17" t="s">
        <v>1354</v>
      </c>
      <c r="E169" s="18">
        <v>8</v>
      </c>
      <c r="F169" s="48">
        <v>0</v>
      </c>
      <c r="G169" s="48">
        <v>0</v>
      </c>
      <c r="H169" s="48" t="s">
        <v>270</v>
      </c>
      <c r="I169" s="48"/>
      <c r="J169" s="48">
        <v>0</v>
      </c>
      <c r="K169" s="48">
        <v>1</v>
      </c>
      <c r="L169" s="48">
        <v>1</v>
      </c>
      <c r="M169" s="48" t="s">
        <v>272</v>
      </c>
      <c r="N169" s="48"/>
      <c r="O169" s="48">
        <v>23</v>
      </c>
      <c r="Q169" s="81">
        <f t="shared" si="2"/>
        <v>0</v>
      </c>
    </row>
    <row r="170" spans="1:17" ht="13.2">
      <c r="A170" s="18">
        <v>540243</v>
      </c>
      <c r="B170" s="17" t="s">
        <v>1421</v>
      </c>
      <c r="C170" s="17" t="s">
        <v>1419</v>
      </c>
      <c r="D170" s="17" t="s">
        <v>1354</v>
      </c>
      <c r="E170" s="18">
        <v>4</v>
      </c>
      <c r="F170" s="48">
        <v>0</v>
      </c>
      <c r="G170" s="48">
        <v>0</v>
      </c>
      <c r="H170" s="48" t="s">
        <v>286</v>
      </c>
      <c r="I170" s="48"/>
      <c r="J170" s="48">
        <v>0</v>
      </c>
      <c r="K170" s="48">
        <v>0</v>
      </c>
      <c r="L170" s="48">
        <v>2</v>
      </c>
      <c r="M170" s="48" t="s">
        <v>288</v>
      </c>
      <c r="N170" s="48"/>
      <c r="O170" s="48">
        <v>3</v>
      </c>
      <c r="Q170" s="81">
        <f t="shared" si="2"/>
        <v>0</v>
      </c>
    </row>
    <row r="171" spans="1:17" ht="13.2">
      <c r="A171" s="18">
        <v>540281</v>
      </c>
      <c r="B171" s="17" t="s">
        <v>1423</v>
      </c>
      <c r="C171" s="17" t="s">
        <v>1419</v>
      </c>
      <c r="D171" s="17" t="s">
        <v>1354</v>
      </c>
      <c r="E171" s="18">
        <v>4</v>
      </c>
      <c r="F171" s="48">
        <v>0</v>
      </c>
      <c r="G171" s="48">
        <v>0</v>
      </c>
      <c r="H171" s="48" t="s">
        <v>286</v>
      </c>
      <c r="I171" s="48"/>
      <c r="J171" s="48">
        <v>0</v>
      </c>
      <c r="K171" s="48">
        <v>0</v>
      </c>
      <c r="L171" s="48">
        <v>1</v>
      </c>
      <c r="M171" s="48" t="s">
        <v>288</v>
      </c>
      <c r="N171" s="48"/>
      <c r="O171" s="48" t="s">
        <v>1700</v>
      </c>
      <c r="Q171" s="81">
        <f t="shared" si="2"/>
        <v>0</v>
      </c>
    </row>
    <row r="172" spans="1:17" ht="13.2">
      <c r="A172" s="18">
        <v>540244</v>
      </c>
      <c r="B172" s="17" t="s">
        <v>1424</v>
      </c>
      <c r="C172" s="17" t="s">
        <v>1419</v>
      </c>
      <c r="D172" s="17" t="s">
        <v>1354</v>
      </c>
      <c r="E172" s="18">
        <v>4</v>
      </c>
      <c r="F172" s="48">
        <v>0</v>
      </c>
      <c r="G172" s="48">
        <v>0</v>
      </c>
      <c r="H172" s="48"/>
      <c r="I172" s="48"/>
      <c r="J172" s="48">
        <v>0</v>
      </c>
      <c r="K172" s="48">
        <v>0</v>
      </c>
      <c r="L172" s="48">
        <v>0</v>
      </c>
      <c r="M172" s="48" t="s">
        <v>288</v>
      </c>
      <c r="N172" s="48"/>
      <c r="O172" s="48" t="s">
        <v>1700</v>
      </c>
      <c r="Q172" s="81">
        <f t="shared" si="2"/>
        <v>0</v>
      </c>
    </row>
    <row r="173" spans="1:17" ht="13.2">
      <c r="A173" s="18">
        <v>540276</v>
      </c>
      <c r="B173" s="17" t="s">
        <v>1432</v>
      </c>
      <c r="C173" s="17" t="s">
        <v>1430</v>
      </c>
      <c r="D173" s="17" t="s">
        <v>1354</v>
      </c>
      <c r="E173" s="18">
        <v>8</v>
      </c>
      <c r="F173" s="48">
        <v>0</v>
      </c>
      <c r="G173" s="48">
        <v>0</v>
      </c>
      <c r="H173" s="48" t="s">
        <v>339</v>
      </c>
      <c r="I173" s="48" t="s">
        <v>340</v>
      </c>
      <c r="J173" s="48">
        <v>0</v>
      </c>
      <c r="K173" s="48">
        <v>6</v>
      </c>
      <c r="L173" s="48">
        <v>1</v>
      </c>
      <c r="M173" s="48" t="s">
        <v>329</v>
      </c>
      <c r="N173" s="48"/>
      <c r="O173" s="48">
        <v>7</v>
      </c>
      <c r="Q173" s="81">
        <f t="shared" si="2"/>
        <v>0</v>
      </c>
    </row>
    <row r="174" spans="1:17" ht="13.2">
      <c r="A174" s="18">
        <v>540048</v>
      </c>
      <c r="B174" s="17" t="s">
        <v>1433</v>
      </c>
      <c r="C174" s="17" t="s">
        <v>1380</v>
      </c>
      <c r="D174" s="17" t="s">
        <v>1354</v>
      </c>
      <c r="E174" s="18">
        <v>11</v>
      </c>
      <c r="F174" s="48">
        <v>0</v>
      </c>
      <c r="G174" s="48">
        <v>0</v>
      </c>
      <c r="H174" s="48" t="s">
        <v>345</v>
      </c>
      <c r="I174" s="48" t="s">
        <v>346</v>
      </c>
      <c r="J174" s="48">
        <v>0</v>
      </c>
      <c r="K174" s="48">
        <v>2</v>
      </c>
      <c r="L174" s="48">
        <v>1</v>
      </c>
      <c r="M174" s="48" t="s">
        <v>107</v>
      </c>
      <c r="N174" s="48"/>
      <c r="O174" s="48">
        <v>15</v>
      </c>
      <c r="Q174" s="81">
        <f t="shared" si="2"/>
        <v>0</v>
      </c>
    </row>
    <row r="175" spans="1:17" ht="13.2">
      <c r="A175" s="18">
        <v>540245</v>
      </c>
      <c r="B175" s="17" t="s">
        <v>1439</v>
      </c>
      <c r="C175" s="17" t="s">
        <v>1437</v>
      </c>
      <c r="D175" s="17" t="s">
        <v>1354</v>
      </c>
      <c r="E175" s="18">
        <v>8</v>
      </c>
      <c r="F175" s="48">
        <v>0</v>
      </c>
      <c r="G175" s="48">
        <v>0</v>
      </c>
      <c r="H175" s="48" t="s">
        <v>359</v>
      </c>
      <c r="I175" s="48"/>
      <c r="J175" s="48">
        <v>0</v>
      </c>
      <c r="K175" s="48">
        <v>3</v>
      </c>
      <c r="L175" s="48">
        <v>0</v>
      </c>
      <c r="M175" s="48" t="s">
        <v>282</v>
      </c>
      <c r="N175" s="48"/>
      <c r="O175" s="48">
        <v>2</v>
      </c>
      <c r="Q175" s="81">
        <f t="shared" si="2"/>
        <v>0</v>
      </c>
    </row>
    <row r="176" spans="1:17" ht="13.2">
      <c r="A176" s="18">
        <v>540062</v>
      </c>
      <c r="B176" s="17" t="s">
        <v>1451</v>
      </c>
      <c r="C176" s="17" t="s">
        <v>1441</v>
      </c>
      <c r="D176" s="17" t="s">
        <v>1354</v>
      </c>
      <c r="E176" s="18">
        <v>6</v>
      </c>
      <c r="F176" s="48">
        <v>0</v>
      </c>
      <c r="G176" s="48">
        <v>0</v>
      </c>
      <c r="H176" s="48"/>
      <c r="I176" s="48"/>
      <c r="J176" s="48">
        <v>0</v>
      </c>
      <c r="K176" s="48">
        <v>2</v>
      </c>
      <c r="L176" s="48">
        <v>0</v>
      </c>
      <c r="M176" s="48" t="s">
        <v>374</v>
      </c>
      <c r="N176" s="48"/>
      <c r="O176" s="48">
        <v>1</v>
      </c>
      <c r="Q176" s="81">
        <f t="shared" si="2"/>
        <v>0</v>
      </c>
    </row>
    <row r="177" spans="1:17" ht="13.2">
      <c r="A177" s="18">
        <v>540066</v>
      </c>
      <c r="B177" s="17" t="s">
        <v>1458</v>
      </c>
      <c r="C177" s="17" t="s">
        <v>1457</v>
      </c>
      <c r="D177" s="17" t="s">
        <v>1354</v>
      </c>
      <c r="E177" s="18">
        <v>9</v>
      </c>
      <c r="F177" s="48">
        <v>0</v>
      </c>
      <c r="G177" s="48">
        <v>0</v>
      </c>
      <c r="H177" s="48"/>
      <c r="I177" s="48" t="s">
        <v>439</v>
      </c>
      <c r="J177" s="48">
        <v>0</v>
      </c>
      <c r="K177" s="48">
        <v>21</v>
      </c>
      <c r="L177" s="48">
        <v>9</v>
      </c>
      <c r="M177" s="48" t="s">
        <v>441</v>
      </c>
      <c r="N177" s="48"/>
      <c r="O177" s="48">
        <v>27</v>
      </c>
      <c r="Q177" s="81">
        <f t="shared" si="2"/>
        <v>0</v>
      </c>
    </row>
    <row r="178" spans="1:17" ht="13.2">
      <c r="A178" s="18">
        <v>540069</v>
      </c>
      <c r="B178" s="17" t="s">
        <v>1462</v>
      </c>
      <c r="C178" s="17" t="s">
        <v>1457</v>
      </c>
      <c r="D178" s="17" t="s">
        <v>1354</v>
      </c>
      <c r="E178" s="18">
        <v>9</v>
      </c>
      <c r="F178" s="48">
        <v>0</v>
      </c>
      <c r="G178" s="48">
        <v>0</v>
      </c>
      <c r="H178" s="48"/>
      <c r="I178" s="48" t="s">
        <v>458</v>
      </c>
      <c r="J178" s="48">
        <v>0</v>
      </c>
      <c r="K178" s="48">
        <v>17</v>
      </c>
      <c r="L178" s="48">
        <v>19</v>
      </c>
      <c r="M178" s="48" t="s">
        <v>441</v>
      </c>
      <c r="N178" s="48"/>
      <c r="O178" s="48">
        <v>66</v>
      </c>
      <c r="Q178" s="81">
        <f t="shared" si="2"/>
        <v>0</v>
      </c>
    </row>
    <row r="179" spans="1:17" ht="13.2">
      <c r="A179" s="18">
        <v>540071</v>
      </c>
      <c r="B179" s="17" t="s">
        <v>1463</v>
      </c>
      <c r="C179" s="17" t="s">
        <v>1464</v>
      </c>
      <c r="D179" s="17" t="s">
        <v>1354</v>
      </c>
      <c r="E179" s="18">
        <v>3</v>
      </c>
      <c r="F179" s="48">
        <v>0</v>
      </c>
      <c r="G179" s="48">
        <v>0</v>
      </c>
      <c r="H179" s="48" t="s">
        <v>463</v>
      </c>
      <c r="I179" s="48" t="s">
        <v>464</v>
      </c>
      <c r="J179" s="48">
        <v>0</v>
      </c>
      <c r="K179" s="48">
        <v>14</v>
      </c>
      <c r="L179" s="48">
        <v>11</v>
      </c>
      <c r="M179" s="48" t="s">
        <v>466</v>
      </c>
      <c r="N179" s="48"/>
      <c r="O179" s="48">
        <v>136</v>
      </c>
      <c r="Q179" s="81">
        <f t="shared" si="2"/>
        <v>0</v>
      </c>
    </row>
    <row r="180" spans="1:17" ht="13.2">
      <c r="A180" s="18">
        <v>540072</v>
      </c>
      <c r="B180" s="17" t="s">
        <v>1465</v>
      </c>
      <c r="C180" s="17" t="s">
        <v>1464</v>
      </c>
      <c r="D180" s="17" t="s">
        <v>1354</v>
      </c>
      <c r="E180" s="18">
        <v>3</v>
      </c>
      <c r="F180" s="48">
        <v>0</v>
      </c>
      <c r="G180" s="48">
        <v>0</v>
      </c>
      <c r="H180" s="48" t="s">
        <v>463</v>
      </c>
      <c r="I180" s="48" t="s">
        <v>469</v>
      </c>
      <c r="J180" s="48">
        <v>0</v>
      </c>
      <c r="K180" s="48">
        <v>3</v>
      </c>
      <c r="L180" s="48">
        <v>5</v>
      </c>
      <c r="M180" s="48" t="s">
        <v>466</v>
      </c>
      <c r="N180" s="48"/>
      <c r="O180" s="48">
        <v>120</v>
      </c>
      <c r="Q180" s="81">
        <f t="shared" si="2"/>
        <v>0</v>
      </c>
    </row>
    <row r="181" spans="1:17" ht="13.2">
      <c r="A181" s="18">
        <v>540077</v>
      </c>
      <c r="B181" s="17" t="s">
        <v>1470</v>
      </c>
      <c r="C181" s="17" t="s">
        <v>1464</v>
      </c>
      <c r="D181" s="17" t="s">
        <v>1354</v>
      </c>
      <c r="E181" s="18">
        <v>3</v>
      </c>
      <c r="F181" s="48">
        <v>0</v>
      </c>
      <c r="G181" s="48">
        <v>0</v>
      </c>
      <c r="H181" s="48" t="s">
        <v>498</v>
      </c>
      <c r="I181" s="48" t="s">
        <v>469</v>
      </c>
      <c r="J181" s="48">
        <v>0</v>
      </c>
      <c r="K181" s="48">
        <v>6</v>
      </c>
      <c r="L181" s="48">
        <v>9</v>
      </c>
      <c r="M181" s="48" t="s">
        <v>466</v>
      </c>
      <c r="N181" s="48"/>
      <c r="O181" s="48">
        <v>82</v>
      </c>
      <c r="Q181" s="81">
        <f t="shared" si="2"/>
        <v>0</v>
      </c>
    </row>
    <row r="182" spans="1:17" ht="13.2">
      <c r="A182" s="18">
        <v>540078</v>
      </c>
      <c r="B182" s="17" t="s">
        <v>1471</v>
      </c>
      <c r="C182" s="17" t="s">
        <v>1464</v>
      </c>
      <c r="D182" s="17" t="s">
        <v>1354</v>
      </c>
      <c r="E182" s="18">
        <v>3</v>
      </c>
      <c r="F182" s="48">
        <v>0</v>
      </c>
      <c r="G182" s="48">
        <v>0</v>
      </c>
      <c r="H182" s="48" t="s">
        <v>463</v>
      </c>
      <c r="I182" s="48"/>
      <c r="J182" s="48">
        <v>0</v>
      </c>
      <c r="K182" s="48">
        <v>3</v>
      </c>
      <c r="L182" s="48">
        <v>6</v>
      </c>
      <c r="M182" s="48" t="s">
        <v>466</v>
      </c>
      <c r="N182" s="48"/>
      <c r="O182" s="48">
        <v>83</v>
      </c>
      <c r="Q182" s="81">
        <f t="shared" si="2"/>
        <v>0</v>
      </c>
    </row>
    <row r="183" spans="1:17" ht="13.2">
      <c r="A183" s="18">
        <v>540279</v>
      </c>
      <c r="B183" s="17" t="s">
        <v>1472</v>
      </c>
      <c r="C183" s="17" t="s">
        <v>1464</v>
      </c>
      <c r="D183" s="17" t="s">
        <v>1354</v>
      </c>
      <c r="E183" s="18">
        <v>3</v>
      </c>
      <c r="F183" s="48">
        <v>0</v>
      </c>
      <c r="G183" s="48">
        <v>0</v>
      </c>
      <c r="H183" s="48" t="s">
        <v>498</v>
      </c>
      <c r="I183" s="48" t="s">
        <v>469</v>
      </c>
      <c r="J183" s="48">
        <v>0</v>
      </c>
      <c r="K183" s="48">
        <v>2</v>
      </c>
      <c r="L183" s="48">
        <v>0</v>
      </c>
      <c r="M183" s="48" t="s">
        <v>466</v>
      </c>
      <c r="N183" s="48"/>
      <c r="O183" s="48">
        <v>21</v>
      </c>
      <c r="Q183" s="81">
        <f t="shared" si="2"/>
        <v>0</v>
      </c>
    </row>
    <row r="184" spans="1:17" ht="13.2">
      <c r="A184" s="18">
        <v>540086</v>
      </c>
      <c r="B184" s="17" t="s">
        <v>1479</v>
      </c>
      <c r="C184" s="17" t="s">
        <v>1480</v>
      </c>
      <c r="D184" s="17" t="s">
        <v>1354</v>
      </c>
      <c r="E184" s="18">
        <v>7</v>
      </c>
      <c r="F184" s="48">
        <v>0</v>
      </c>
      <c r="G184" s="48">
        <v>0</v>
      </c>
      <c r="H184" s="48" t="s">
        <v>542</v>
      </c>
      <c r="I184" s="48"/>
      <c r="J184" s="48">
        <v>0</v>
      </c>
      <c r="K184" s="48">
        <v>6</v>
      </c>
      <c r="L184" s="48">
        <v>1</v>
      </c>
      <c r="M184" s="48" t="s">
        <v>107</v>
      </c>
      <c r="N184" s="48"/>
      <c r="O184" s="48">
        <v>32</v>
      </c>
      <c r="Q184" s="81">
        <f t="shared" si="2"/>
        <v>0</v>
      </c>
    </row>
    <row r="185" spans="1:17" ht="13.2">
      <c r="A185" s="18">
        <v>540095</v>
      </c>
      <c r="B185" s="17" t="s">
        <v>1492</v>
      </c>
      <c r="C185" s="17" t="s">
        <v>1488</v>
      </c>
      <c r="D185" s="17" t="s">
        <v>1354</v>
      </c>
      <c r="E185" s="18">
        <v>2</v>
      </c>
      <c r="F185" s="48">
        <v>0</v>
      </c>
      <c r="G185" s="48">
        <v>0</v>
      </c>
      <c r="H185" s="48" t="s">
        <v>597</v>
      </c>
      <c r="I185" s="48" t="s">
        <v>464</v>
      </c>
      <c r="J185" s="48">
        <v>0</v>
      </c>
      <c r="K185" s="48">
        <v>2</v>
      </c>
      <c r="L185" s="48">
        <v>8</v>
      </c>
      <c r="M185" s="48" t="s">
        <v>466</v>
      </c>
      <c r="N185" s="48"/>
      <c r="O185" s="48">
        <v>30</v>
      </c>
      <c r="Q185" s="81">
        <f t="shared" si="2"/>
        <v>0</v>
      </c>
    </row>
    <row r="186" spans="1:17" ht="13.2">
      <c r="A186" s="18">
        <v>540098</v>
      </c>
      <c r="B186" s="17" t="s">
        <v>1494</v>
      </c>
      <c r="C186" s="17" t="s">
        <v>1495</v>
      </c>
      <c r="D186" s="17" t="s">
        <v>1354</v>
      </c>
      <c r="E186" s="18">
        <v>6</v>
      </c>
      <c r="F186" s="48">
        <v>0</v>
      </c>
      <c r="G186" s="48">
        <v>0</v>
      </c>
      <c r="H186" s="48" t="s">
        <v>605</v>
      </c>
      <c r="I186" s="48" t="s">
        <v>606</v>
      </c>
      <c r="J186" s="48">
        <v>0</v>
      </c>
      <c r="K186" s="48">
        <v>5</v>
      </c>
      <c r="L186" s="48">
        <v>0</v>
      </c>
      <c r="M186" s="48" t="s">
        <v>608</v>
      </c>
      <c r="N186" s="48"/>
      <c r="O186" s="48">
        <v>28</v>
      </c>
      <c r="Q186" s="81">
        <f t="shared" si="2"/>
        <v>0</v>
      </c>
    </row>
    <row r="187" spans="1:17" ht="13.2">
      <c r="A187" s="18">
        <v>540100</v>
      </c>
      <c r="B187" s="17" t="s">
        <v>1497</v>
      </c>
      <c r="C187" s="17" t="s">
        <v>1495</v>
      </c>
      <c r="D187" s="17" t="s">
        <v>1354</v>
      </c>
      <c r="E187" s="18">
        <v>6</v>
      </c>
      <c r="F187" s="48">
        <v>0</v>
      </c>
      <c r="G187" s="48">
        <v>0</v>
      </c>
      <c r="H187" s="48" t="s">
        <v>611</v>
      </c>
      <c r="I187" s="48" t="s">
        <v>616</v>
      </c>
      <c r="J187" s="48">
        <v>0</v>
      </c>
      <c r="K187" s="48">
        <v>2</v>
      </c>
      <c r="L187" s="48">
        <v>3</v>
      </c>
      <c r="M187" s="48" t="s">
        <v>608</v>
      </c>
      <c r="N187" s="48"/>
      <c r="O187" s="48">
        <v>33</v>
      </c>
      <c r="Q187" s="81">
        <f t="shared" si="2"/>
        <v>0</v>
      </c>
    </row>
    <row r="188" spans="1:17" ht="13.2">
      <c r="A188" s="18">
        <v>540102</v>
      </c>
      <c r="B188" s="17" t="s">
        <v>1499</v>
      </c>
      <c r="C188" s="17" t="s">
        <v>1495</v>
      </c>
      <c r="D188" s="17" t="s">
        <v>1354</v>
      </c>
      <c r="E188" s="18">
        <v>6</v>
      </c>
      <c r="F188" s="48">
        <v>0</v>
      </c>
      <c r="G188" s="48">
        <v>0</v>
      </c>
      <c r="H188" s="48"/>
      <c r="I188" s="48" t="s">
        <v>606</v>
      </c>
      <c r="J188" s="48">
        <v>0</v>
      </c>
      <c r="K188" s="48">
        <v>1</v>
      </c>
      <c r="L188" s="48">
        <v>0</v>
      </c>
      <c r="M188" s="48" t="s">
        <v>608</v>
      </c>
      <c r="N188" s="48"/>
      <c r="O188" s="48">
        <v>36</v>
      </c>
      <c r="Q188" s="81">
        <f t="shared" si="2"/>
        <v>0</v>
      </c>
    </row>
    <row r="189" spans="1:17" ht="13.2">
      <c r="A189" s="18">
        <v>540104</v>
      </c>
      <c r="B189" s="17" t="s">
        <v>1502</v>
      </c>
      <c r="C189" s="17" t="s">
        <v>1495</v>
      </c>
      <c r="D189" s="17" t="s">
        <v>1354</v>
      </c>
      <c r="E189" s="18">
        <v>6</v>
      </c>
      <c r="F189" s="48">
        <v>0</v>
      </c>
      <c r="G189" s="48">
        <v>0</v>
      </c>
      <c r="H189" s="48" t="s">
        <v>636</v>
      </c>
      <c r="I189" s="48" t="s">
        <v>606</v>
      </c>
      <c r="J189" s="48">
        <v>0</v>
      </c>
      <c r="K189" s="48">
        <v>1</v>
      </c>
      <c r="L189" s="48">
        <v>0</v>
      </c>
      <c r="M189" s="48" t="s">
        <v>608</v>
      </c>
      <c r="N189" s="48"/>
      <c r="O189" s="48">
        <v>22</v>
      </c>
      <c r="Q189" s="81">
        <f t="shared" si="2"/>
        <v>0</v>
      </c>
    </row>
    <row r="190" spans="1:17" ht="13.2">
      <c r="A190" s="18">
        <v>540105</v>
      </c>
      <c r="B190" s="17" t="s">
        <v>1504</v>
      </c>
      <c r="C190" s="17" t="s">
        <v>1495</v>
      </c>
      <c r="D190" s="17" t="s">
        <v>1354</v>
      </c>
      <c r="E190" s="18">
        <v>6</v>
      </c>
      <c r="F190" s="48">
        <v>0</v>
      </c>
      <c r="G190" s="48">
        <v>0</v>
      </c>
      <c r="H190" s="48" t="s">
        <v>605</v>
      </c>
      <c r="I190" s="48" t="s">
        <v>616</v>
      </c>
      <c r="J190" s="48">
        <v>0</v>
      </c>
      <c r="K190" s="48">
        <v>2</v>
      </c>
      <c r="L190" s="48">
        <v>0</v>
      </c>
      <c r="M190" s="48" t="s">
        <v>608</v>
      </c>
      <c r="N190" s="48"/>
      <c r="O190" s="48">
        <v>23</v>
      </c>
      <c r="Q190" s="81">
        <f t="shared" si="2"/>
        <v>0</v>
      </c>
    </row>
    <row r="191" spans="1:17" ht="13.2">
      <c r="A191" s="18">
        <v>540247</v>
      </c>
      <c r="B191" s="17" t="s">
        <v>1515</v>
      </c>
      <c r="C191" s="17" t="s">
        <v>1516</v>
      </c>
      <c r="D191" s="17" t="s">
        <v>1354</v>
      </c>
      <c r="E191" s="18">
        <v>2</v>
      </c>
      <c r="F191" s="48">
        <v>0</v>
      </c>
      <c r="G191" s="48">
        <v>0</v>
      </c>
      <c r="H191" s="48"/>
      <c r="I191" s="48" t="s">
        <v>678</v>
      </c>
      <c r="J191" s="48">
        <v>0</v>
      </c>
      <c r="K191" s="48">
        <v>3</v>
      </c>
      <c r="L191" s="48">
        <v>16</v>
      </c>
      <c r="M191" s="48" t="s">
        <v>680</v>
      </c>
      <c r="N191" s="48"/>
      <c r="O191" s="48">
        <v>208</v>
      </c>
      <c r="Q191" s="81">
        <f t="shared" si="2"/>
        <v>0</v>
      </c>
    </row>
    <row r="192" spans="1:17" ht="13.2">
      <c r="A192" s="18">
        <v>540113</v>
      </c>
      <c r="B192" s="17" t="s">
        <v>1517</v>
      </c>
      <c r="C192" s="17" t="s">
        <v>1516</v>
      </c>
      <c r="D192" s="17" t="s">
        <v>1354</v>
      </c>
      <c r="E192" s="18">
        <v>2</v>
      </c>
      <c r="F192" s="48">
        <v>0</v>
      </c>
      <c r="G192" s="48">
        <v>0</v>
      </c>
      <c r="H192" s="48" t="s">
        <v>687</v>
      </c>
      <c r="I192" s="48" t="s">
        <v>688</v>
      </c>
      <c r="J192" s="48">
        <v>0</v>
      </c>
      <c r="K192" s="48">
        <v>0</v>
      </c>
      <c r="L192" s="48">
        <v>1</v>
      </c>
      <c r="M192" s="48" t="s">
        <v>680</v>
      </c>
      <c r="N192" s="48"/>
      <c r="O192" s="48">
        <v>32</v>
      </c>
      <c r="Q192" s="81">
        <f t="shared" si="2"/>
        <v>0</v>
      </c>
    </row>
    <row r="193" spans="1:17" ht="13.2">
      <c r="A193" s="18">
        <v>540248</v>
      </c>
      <c r="B193" s="17" t="s">
        <v>1518</v>
      </c>
      <c r="C193" s="17" t="s">
        <v>1516</v>
      </c>
      <c r="D193" s="17" t="s">
        <v>1354</v>
      </c>
      <c r="E193" s="18">
        <v>2</v>
      </c>
      <c r="F193" s="48">
        <v>0</v>
      </c>
      <c r="G193" s="48">
        <v>0</v>
      </c>
      <c r="H193" s="48" t="s">
        <v>687</v>
      </c>
      <c r="I193" s="48" t="s">
        <v>696</v>
      </c>
      <c r="J193" s="48">
        <v>0</v>
      </c>
      <c r="K193" s="48">
        <v>2</v>
      </c>
      <c r="L193" s="48">
        <v>7</v>
      </c>
      <c r="M193" s="48" t="s">
        <v>680</v>
      </c>
      <c r="N193" s="48"/>
      <c r="O193" s="48">
        <v>115</v>
      </c>
      <c r="Q193" s="81">
        <f t="shared" si="2"/>
        <v>0</v>
      </c>
    </row>
    <row r="194" spans="1:17" ht="13.2">
      <c r="A194" s="18">
        <v>540291</v>
      </c>
      <c r="B194" s="17" t="s">
        <v>1524</v>
      </c>
      <c r="C194" s="17" t="s">
        <v>1523</v>
      </c>
      <c r="D194" s="17" t="s">
        <v>1354</v>
      </c>
      <c r="E194" s="18">
        <v>1</v>
      </c>
      <c r="F194" s="48">
        <v>0</v>
      </c>
      <c r="G194" s="48">
        <v>0</v>
      </c>
      <c r="H194" s="48" t="s">
        <v>709</v>
      </c>
      <c r="I194" s="48"/>
      <c r="J194" s="48">
        <v>0</v>
      </c>
      <c r="K194" s="48">
        <v>1</v>
      </c>
      <c r="L194" s="48">
        <v>4</v>
      </c>
      <c r="M194" s="48" t="s">
        <v>172</v>
      </c>
      <c r="N194" s="48"/>
      <c r="O194" s="48">
        <v>55</v>
      </c>
      <c r="Q194" s="81">
        <f t="shared" si="2"/>
        <v>0</v>
      </c>
    </row>
    <row r="195" spans="1:17" ht="13.2">
      <c r="A195" s="18">
        <v>540122</v>
      </c>
      <c r="B195" s="17" t="s">
        <v>1532</v>
      </c>
      <c r="C195" s="17" t="s">
        <v>1523</v>
      </c>
      <c r="D195" s="17" t="s">
        <v>1354</v>
      </c>
      <c r="E195" s="18">
        <v>1</v>
      </c>
      <c r="F195" s="48">
        <v>0</v>
      </c>
      <c r="G195" s="48">
        <v>0</v>
      </c>
      <c r="H195" s="48" t="s">
        <v>709</v>
      </c>
      <c r="I195" s="48" t="s">
        <v>744</v>
      </c>
      <c r="J195" s="48">
        <v>0</v>
      </c>
      <c r="K195" s="48">
        <v>2</v>
      </c>
      <c r="L195" s="48">
        <v>1</v>
      </c>
      <c r="M195" s="48" t="s">
        <v>172</v>
      </c>
      <c r="N195" s="48"/>
      <c r="O195" s="48">
        <v>143</v>
      </c>
      <c r="Q195" s="81">
        <f t="shared" si="2"/>
        <v>0</v>
      </c>
    </row>
    <row r="196" spans="1:17" ht="13.2">
      <c r="A196" s="18">
        <v>540131</v>
      </c>
      <c r="B196" s="17" t="s">
        <v>1546</v>
      </c>
      <c r="C196" s="17" t="s">
        <v>1542</v>
      </c>
      <c r="D196" s="17" t="s">
        <v>1354</v>
      </c>
      <c r="E196" s="18">
        <v>8</v>
      </c>
      <c r="F196" s="48">
        <v>0</v>
      </c>
      <c r="G196" s="48">
        <v>0</v>
      </c>
      <c r="H196" s="48" t="s">
        <v>270</v>
      </c>
      <c r="I196" s="48" t="s">
        <v>790</v>
      </c>
      <c r="J196" s="48">
        <v>0</v>
      </c>
      <c r="K196" s="48">
        <v>1</v>
      </c>
      <c r="L196" s="48">
        <v>4</v>
      </c>
      <c r="M196" s="48" t="s">
        <v>784</v>
      </c>
      <c r="N196" s="48"/>
      <c r="O196" s="48">
        <v>67</v>
      </c>
      <c r="Q196" s="81">
        <f t="shared" si="2"/>
        <v>0</v>
      </c>
    </row>
    <row r="197" spans="1:17" ht="13.2">
      <c r="A197" s="18">
        <v>540273</v>
      </c>
      <c r="B197" s="17" t="s">
        <v>1560</v>
      </c>
      <c r="C197" s="17" t="s">
        <v>1556</v>
      </c>
      <c r="D197" s="17" t="s">
        <v>1354</v>
      </c>
      <c r="E197" s="18">
        <v>6</v>
      </c>
      <c r="F197" s="48">
        <v>0</v>
      </c>
      <c r="G197" s="48">
        <v>0</v>
      </c>
      <c r="H197" s="48" t="s">
        <v>848</v>
      </c>
      <c r="I197" s="48" t="s">
        <v>849</v>
      </c>
      <c r="J197" s="48">
        <v>0</v>
      </c>
      <c r="K197" s="48">
        <v>2</v>
      </c>
      <c r="L197" s="48">
        <v>7</v>
      </c>
      <c r="M197" s="48" t="s">
        <v>613</v>
      </c>
      <c r="N197" s="48"/>
      <c r="O197" s="48">
        <v>17</v>
      </c>
      <c r="Q197" s="81">
        <f t="shared" si="2"/>
        <v>0</v>
      </c>
    </row>
    <row r="198" spans="1:17" ht="13.2">
      <c r="A198" s="18">
        <v>540143</v>
      </c>
      <c r="B198" s="17" t="s">
        <v>1563</v>
      </c>
      <c r="C198" s="17" t="s">
        <v>1420</v>
      </c>
      <c r="D198" s="17" t="s">
        <v>1354</v>
      </c>
      <c r="E198" s="18">
        <v>1</v>
      </c>
      <c r="F198" s="48">
        <v>0</v>
      </c>
      <c r="G198" s="48">
        <v>0</v>
      </c>
      <c r="H198" s="48" t="s">
        <v>231</v>
      </c>
      <c r="I198" s="48" t="s">
        <v>863</v>
      </c>
      <c r="J198" s="48">
        <v>0</v>
      </c>
      <c r="K198" s="48">
        <v>4</v>
      </c>
      <c r="L198" s="48">
        <v>3</v>
      </c>
      <c r="M198" s="48" t="s">
        <v>860</v>
      </c>
      <c r="N198" s="48"/>
      <c r="O198" s="48">
        <v>31</v>
      </c>
      <c r="Q198" s="81">
        <f t="shared" ref="Q198:Q234" si="3">IFERROR(_xlfn.PERCENTRANK.INC(G$6:G$234,G198),"-9999")</f>
        <v>0</v>
      </c>
    </row>
    <row r="199" spans="1:17" ht="13.2">
      <c r="A199" s="18">
        <v>540252</v>
      </c>
      <c r="B199" s="17" t="s">
        <v>1568</v>
      </c>
      <c r="C199" s="17" t="s">
        <v>1566</v>
      </c>
      <c r="D199" s="17" t="s">
        <v>1354</v>
      </c>
      <c r="E199" s="18">
        <v>9</v>
      </c>
      <c r="F199" s="48">
        <v>0</v>
      </c>
      <c r="G199" s="48">
        <v>0</v>
      </c>
      <c r="H199" s="48" t="s">
        <v>63</v>
      </c>
      <c r="I199" s="48"/>
      <c r="J199" s="48">
        <v>0</v>
      </c>
      <c r="K199" s="48">
        <v>8</v>
      </c>
      <c r="L199" s="48">
        <v>5</v>
      </c>
      <c r="M199" s="48" t="s">
        <v>648</v>
      </c>
      <c r="N199" s="48"/>
      <c r="O199" s="48">
        <v>30</v>
      </c>
      <c r="Q199" s="81">
        <f t="shared" si="3"/>
        <v>0</v>
      </c>
    </row>
    <row r="200" spans="1:17" ht="13.2">
      <c r="A200" s="18">
        <v>540275</v>
      </c>
      <c r="B200" s="17" t="s">
        <v>1573</v>
      </c>
      <c r="C200" s="17" t="s">
        <v>1574</v>
      </c>
      <c r="D200" s="17" t="s">
        <v>1354</v>
      </c>
      <c r="E200" s="18">
        <v>10</v>
      </c>
      <c r="F200" s="48">
        <v>0</v>
      </c>
      <c r="G200" s="48">
        <v>0</v>
      </c>
      <c r="H200" s="48"/>
      <c r="I200" s="48"/>
      <c r="J200" s="48">
        <v>0</v>
      </c>
      <c r="K200" s="48">
        <v>0</v>
      </c>
      <c r="L200" s="48">
        <v>0</v>
      </c>
      <c r="M200" s="48" t="s">
        <v>901</v>
      </c>
      <c r="N200" s="48"/>
      <c r="O200" s="48" t="s">
        <v>1700</v>
      </c>
      <c r="Q200" s="81">
        <f t="shared" si="3"/>
        <v>0</v>
      </c>
    </row>
    <row r="201" spans="1:17" ht="13.2">
      <c r="A201" s="18">
        <v>540151</v>
      </c>
      <c r="B201" s="17" t="s">
        <v>1578</v>
      </c>
      <c r="C201" s="17" t="s">
        <v>1574</v>
      </c>
      <c r="D201" s="17" t="s">
        <v>1354</v>
      </c>
      <c r="E201" s="18">
        <v>10</v>
      </c>
      <c r="F201" s="48">
        <v>0</v>
      </c>
      <c r="G201" s="48">
        <v>0</v>
      </c>
      <c r="H201" s="48"/>
      <c r="I201" s="48" t="s">
        <v>913</v>
      </c>
      <c r="J201" s="48">
        <v>0</v>
      </c>
      <c r="K201" s="48">
        <v>7</v>
      </c>
      <c r="L201" s="48">
        <v>6</v>
      </c>
      <c r="M201" s="48" t="s">
        <v>901</v>
      </c>
      <c r="N201" s="48"/>
      <c r="O201" s="48">
        <v>89</v>
      </c>
      <c r="Q201" s="81">
        <f t="shared" si="3"/>
        <v>0</v>
      </c>
    </row>
    <row r="202" spans="1:17" ht="13.2">
      <c r="A202" s="18">
        <v>540154</v>
      </c>
      <c r="B202" s="17" t="s">
        <v>1580</v>
      </c>
      <c r="C202" s="17" t="s">
        <v>1581</v>
      </c>
      <c r="D202" s="17" t="s">
        <v>1354</v>
      </c>
      <c r="E202" s="18">
        <v>8</v>
      </c>
      <c r="F202" s="48">
        <v>0</v>
      </c>
      <c r="G202" s="48">
        <v>0</v>
      </c>
      <c r="H202" s="48" t="s">
        <v>925</v>
      </c>
      <c r="I202" s="48"/>
      <c r="J202" s="48">
        <v>0</v>
      </c>
      <c r="K202" s="48">
        <v>6</v>
      </c>
      <c r="L202" s="48">
        <v>8</v>
      </c>
      <c r="M202" s="48" t="s">
        <v>927</v>
      </c>
      <c r="N202" s="48"/>
      <c r="O202" s="48">
        <v>15</v>
      </c>
      <c r="Q202" s="81">
        <f t="shared" si="3"/>
        <v>0</v>
      </c>
    </row>
    <row r="203" spans="1:17" ht="13.2">
      <c r="A203" s="18">
        <v>540156</v>
      </c>
      <c r="B203" s="17" t="s">
        <v>1586</v>
      </c>
      <c r="C203" s="17" t="s">
        <v>1584</v>
      </c>
      <c r="D203" s="17" t="s">
        <v>1354</v>
      </c>
      <c r="E203" s="18">
        <v>5</v>
      </c>
      <c r="F203" s="48">
        <v>0</v>
      </c>
      <c r="G203" s="48">
        <v>0</v>
      </c>
      <c r="H203" s="48" t="s">
        <v>943</v>
      </c>
      <c r="I203" s="48" t="s">
        <v>944</v>
      </c>
      <c r="J203" s="48">
        <v>0</v>
      </c>
      <c r="K203" s="48">
        <v>2</v>
      </c>
      <c r="L203" s="48">
        <v>9</v>
      </c>
      <c r="M203" s="48" t="s">
        <v>937</v>
      </c>
      <c r="N203" s="48"/>
      <c r="O203" s="48">
        <v>150</v>
      </c>
      <c r="Q203" s="81">
        <f t="shared" si="3"/>
        <v>0</v>
      </c>
    </row>
    <row r="204" spans="1:17" ht="13.2">
      <c r="A204" s="18">
        <v>540158</v>
      </c>
      <c r="B204" s="17" t="s">
        <v>1587</v>
      </c>
      <c r="C204" s="17" t="s">
        <v>1588</v>
      </c>
      <c r="D204" s="17" t="s">
        <v>1354</v>
      </c>
      <c r="E204" s="18">
        <v>4</v>
      </c>
      <c r="F204" s="48">
        <v>0</v>
      </c>
      <c r="G204" s="48">
        <v>0</v>
      </c>
      <c r="H204" s="48" t="s">
        <v>953</v>
      </c>
      <c r="I204" s="48" t="s">
        <v>954</v>
      </c>
      <c r="J204" s="48">
        <v>0</v>
      </c>
      <c r="K204" s="48">
        <v>0</v>
      </c>
      <c r="L204" s="48">
        <v>1</v>
      </c>
      <c r="M204" s="48" t="s">
        <v>955</v>
      </c>
      <c r="N204" s="48"/>
      <c r="O204" s="48">
        <v>16</v>
      </c>
      <c r="Q204" s="81">
        <f t="shared" si="3"/>
        <v>0</v>
      </c>
    </row>
    <row r="205" spans="1:17" ht="13.2">
      <c r="A205" s="18">
        <v>540161</v>
      </c>
      <c r="B205" s="17" t="s">
        <v>1592</v>
      </c>
      <c r="C205" s="17" t="s">
        <v>1593</v>
      </c>
      <c r="D205" s="17" t="s">
        <v>1354</v>
      </c>
      <c r="E205" s="18">
        <v>6</v>
      </c>
      <c r="F205" s="48">
        <v>0</v>
      </c>
      <c r="G205" s="48">
        <v>0</v>
      </c>
      <c r="H205" s="48" t="s">
        <v>970</v>
      </c>
      <c r="I205" s="48" t="s">
        <v>971</v>
      </c>
      <c r="J205" s="48">
        <v>0</v>
      </c>
      <c r="K205" s="48">
        <v>1</v>
      </c>
      <c r="L205" s="48">
        <v>3</v>
      </c>
      <c r="M205" s="48" t="s">
        <v>973</v>
      </c>
      <c r="N205" s="48"/>
      <c r="O205" s="48">
        <v>49</v>
      </c>
      <c r="Q205" s="81">
        <f t="shared" si="3"/>
        <v>0</v>
      </c>
    </row>
    <row r="206" spans="1:17" ht="13.2">
      <c r="A206" s="18">
        <v>540162</v>
      </c>
      <c r="B206" s="17" t="s">
        <v>1595</v>
      </c>
      <c r="C206" s="17" t="s">
        <v>1593</v>
      </c>
      <c r="D206" s="17" t="s">
        <v>1354</v>
      </c>
      <c r="E206" s="18">
        <v>6</v>
      </c>
      <c r="F206" s="48">
        <v>0</v>
      </c>
      <c r="G206" s="48">
        <v>0</v>
      </c>
      <c r="H206" s="48" t="s">
        <v>976</v>
      </c>
      <c r="I206" s="48" t="s">
        <v>825</v>
      </c>
      <c r="J206" s="48">
        <v>0</v>
      </c>
      <c r="K206" s="48">
        <v>2</v>
      </c>
      <c r="L206" s="48">
        <v>2</v>
      </c>
      <c r="M206" s="48" t="s">
        <v>973</v>
      </c>
      <c r="N206" s="48"/>
      <c r="O206" s="48">
        <v>31</v>
      </c>
      <c r="Q206" s="81">
        <f t="shared" si="3"/>
        <v>0</v>
      </c>
    </row>
    <row r="207" spans="1:17" ht="13.2">
      <c r="A207" s="18">
        <v>540254</v>
      </c>
      <c r="B207" s="17" t="s">
        <v>1596</v>
      </c>
      <c r="C207" s="17" t="s">
        <v>1593</v>
      </c>
      <c r="D207" s="17" t="s">
        <v>1354</v>
      </c>
      <c r="E207" s="18">
        <v>6</v>
      </c>
      <c r="F207" s="48">
        <v>0</v>
      </c>
      <c r="G207" s="48">
        <v>0</v>
      </c>
      <c r="H207" s="48"/>
      <c r="I207" s="48"/>
      <c r="J207" s="48">
        <v>0</v>
      </c>
      <c r="K207" s="48">
        <v>0</v>
      </c>
      <c r="L207" s="48">
        <v>0</v>
      </c>
      <c r="M207" s="48" t="s">
        <v>973</v>
      </c>
      <c r="N207" s="48"/>
      <c r="O207" s="48">
        <v>1</v>
      </c>
      <c r="Q207" s="81">
        <f t="shared" si="3"/>
        <v>0</v>
      </c>
    </row>
    <row r="208" spans="1:17" ht="13.2">
      <c r="A208" s="18">
        <v>540268</v>
      </c>
      <c r="B208" s="17" t="s">
        <v>1598</v>
      </c>
      <c r="C208" s="17" t="s">
        <v>1593</v>
      </c>
      <c r="D208" s="17" t="s">
        <v>1354</v>
      </c>
      <c r="E208" s="18">
        <v>6</v>
      </c>
      <c r="F208" s="48">
        <v>0</v>
      </c>
      <c r="G208" s="48">
        <v>0</v>
      </c>
      <c r="H208" s="48" t="s">
        <v>983</v>
      </c>
      <c r="I208" s="48" t="s">
        <v>984</v>
      </c>
      <c r="J208" s="48">
        <v>0</v>
      </c>
      <c r="K208" s="48">
        <v>1</v>
      </c>
      <c r="L208" s="48">
        <v>1</v>
      </c>
      <c r="M208" s="48" t="s">
        <v>973</v>
      </c>
      <c r="N208" s="48"/>
      <c r="O208" s="48">
        <v>21</v>
      </c>
      <c r="Q208" s="81">
        <f t="shared" si="3"/>
        <v>0</v>
      </c>
    </row>
    <row r="209" spans="1:17" ht="13.2">
      <c r="A209" s="18">
        <v>540269</v>
      </c>
      <c r="B209" s="17" t="s">
        <v>1600</v>
      </c>
      <c r="C209" s="17" t="s">
        <v>1593</v>
      </c>
      <c r="D209" s="17" t="s">
        <v>1354</v>
      </c>
      <c r="E209" s="18">
        <v>6</v>
      </c>
      <c r="F209" s="48">
        <v>0</v>
      </c>
      <c r="G209" s="48">
        <v>0</v>
      </c>
      <c r="H209" s="48" t="s">
        <v>992</v>
      </c>
      <c r="I209" s="48" t="s">
        <v>984</v>
      </c>
      <c r="J209" s="48">
        <v>0</v>
      </c>
      <c r="K209" s="48">
        <v>1</v>
      </c>
      <c r="L209" s="48">
        <v>0</v>
      </c>
      <c r="M209" s="48" t="s">
        <v>973</v>
      </c>
      <c r="N209" s="48"/>
      <c r="O209" s="48">
        <v>0</v>
      </c>
      <c r="Q209" s="81">
        <f t="shared" si="3"/>
        <v>0</v>
      </c>
    </row>
    <row r="210" spans="1:17" ht="13.2">
      <c r="A210" s="18">
        <v>540257</v>
      </c>
      <c r="B210" s="17" t="s">
        <v>1602</v>
      </c>
      <c r="C210" s="17" t="s">
        <v>1593</v>
      </c>
      <c r="D210" s="17" t="s">
        <v>1354</v>
      </c>
      <c r="E210" s="18">
        <v>6</v>
      </c>
      <c r="F210" s="48">
        <v>0</v>
      </c>
      <c r="G210" s="48">
        <v>0</v>
      </c>
      <c r="H210" s="48"/>
      <c r="I210" s="48"/>
      <c r="J210" s="48">
        <v>0</v>
      </c>
      <c r="K210" s="48">
        <v>0</v>
      </c>
      <c r="L210" s="48">
        <v>1</v>
      </c>
      <c r="M210" s="48" t="s">
        <v>973</v>
      </c>
      <c r="N210" s="48"/>
      <c r="O210" s="48">
        <v>28</v>
      </c>
      <c r="Q210" s="81">
        <f t="shared" si="3"/>
        <v>0</v>
      </c>
    </row>
    <row r="211" spans="1:17" ht="13.2">
      <c r="A211" s="18">
        <v>540165</v>
      </c>
      <c r="B211" s="17" t="s">
        <v>1604</v>
      </c>
      <c r="C211" s="17" t="s">
        <v>1605</v>
      </c>
      <c r="D211" s="17" t="s">
        <v>1354</v>
      </c>
      <c r="E211" s="18">
        <v>3</v>
      </c>
      <c r="F211" s="48">
        <v>0</v>
      </c>
      <c r="G211" s="48">
        <v>0</v>
      </c>
      <c r="H211" s="48"/>
      <c r="I211" s="48" t="s">
        <v>1004</v>
      </c>
      <c r="J211" s="48">
        <v>0</v>
      </c>
      <c r="K211" s="48">
        <v>3</v>
      </c>
      <c r="L211" s="48">
        <v>7</v>
      </c>
      <c r="M211" s="48" t="s">
        <v>1006</v>
      </c>
      <c r="N211" s="48"/>
      <c r="O211" s="48">
        <v>100</v>
      </c>
      <c r="Q211" s="81">
        <f t="shared" si="3"/>
        <v>0</v>
      </c>
    </row>
    <row r="212" spans="1:17" ht="13.2">
      <c r="A212" s="18">
        <v>540166</v>
      </c>
      <c r="B212" s="17" t="s">
        <v>1606</v>
      </c>
      <c r="C212" s="17" t="s">
        <v>1605</v>
      </c>
      <c r="D212" s="17" t="s">
        <v>1354</v>
      </c>
      <c r="E212" s="18">
        <v>3</v>
      </c>
      <c r="F212" s="48">
        <v>0</v>
      </c>
      <c r="G212" s="48">
        <v>0</v>
      </c>
      <c r="H212" s="48" t="s">
        <v>1009</v>
      </c>
      <c r="I212" s="48" t="s">
        <v>1004</v>
      </c>
      <c r="J212" s="48">
        <v>0</v>
      </c>
      <c r="K212" s="48">
        <v>42</v>
      </c>
      <c r="L212" s="48">
        <v>23</v>
      </c>
      <c r="M212" s="48" t="s">
        <v>1006</v>
      </c>
      <c r="N212" s="48"/>
      <c r="O212" s="48">
        <v>309</v>
      </c>
      <c r="Q212" s="81">
        <f t="shared" si="3"/>
        <v>0</v>
      </c>
    </row>
    <row r="213" spans="1:17" ht="13.2">
      <c r="A213" s="18">
        <v>540222</v>
      </c>
      <c r="B213" s="17" t="s">
        <v>1607</v>
      </c>
      <c r="C213" s="17" t="s">
        <v>1605</v>
      </c>
      <c r="D213" s="17" t="s">
        <v>1354</v>
      </c>
      <c r="E213" s="18">
        <v>3</v>
      </c>
      <c r="F213" s="48">
        <v>0</v>
      </c>
      <c r="G213" s="48">
        <v>0</v>
      </c>
      <c r="H213" s="48"/>
      <c r="I213" s="48" t="s">
        <v>483</v>
      </c>
      <c r="J213" s="48">
        <v>0</v>
      </c>
      <c r="K213" s="48">
        <v>23</v>
      </c>
      <c r="L213" s="48">
        <v>0</v>
      </c>
      <c r="M213" s="48" t="s">
        <v>1006</v>
      </c>
      <c r="N213" s="48"/>
      <c r="O213" s="48">
        <v>7</v>
      </c>
      <c r="Q213" s="81">
        <f t="shared" si="3"/>
        <v>0</v>
      </c>
    </row>
    <row r="214" spans="1:17" ht="13.2">
      <c r="A214" s="18">
        <v>540271</v>
      </c>
      <c r="B214" s="17" t="s">
        <v>1611</v>
      </c>
      <c r="C214" s="17" t="s">
        <v>1605</v>
      </c>
      <c r="D214" s="17" t="s">
        <v>1354</v>
      </c>
      <c r="E214" s="18">
        <v>3</v>
      </c>
      <c r="F214" s="48">
        <v>0</v>
      </c>
      <c r="G214" s="48">
        <v>0</v>
      </c>
      <c r="H214" s="48"/>
      <c r="I214" s="48" t="s">
        <v>1032</v>
      </c>
      <c r="J214" s="48">
        <v>0</v>
      </c>
      <c r="K214" s="48">
        <v>37</v>
      </c>
      <c r="L214" s="48">
        <v>31</v>
      </c>
      <c r="M214" s="48" t="s">
        <v>1006</v>
      </c>
      <c r="N214" s="48"/>
      <c r="O214" s="48">
        <v>182</v>
      </c>
      <c r="Q214" s="81">
        <f t="shared" si="3"/>
        <v>0</v>
      </c>
    </row>
    <row r="215" spans="1:17" ht="13.2">
      <c r="A215" s="18">
        <v>540171</v>
      </c>
      <c r="B215" s="17" t="s">
        <v>1614</v>
      </c>
      <c r="C215" s="17" t="s">
        <v>1613</v>
      </c>
      <c r="D215" s="17" t="s">
        <v>1354</v>
      </c>
      <c r="E215" s="18">
        <v>1</v>
      </c>
      <c r="F215" s="48">
        <v>0</v>
      </c>
      <c r="G215" s="48">
        <v>0</v>
      </c>
      <c r="H215" s="48" t="s">
        <v>498</v>
      </c>
      <c r="I215" s="48"/>
      <c r="J215" s="48">
        <v>0</v>
      </c>
      <c r="K215" s="48">
        <v>2</v>
      </c>
      <c r="L215" s="48">
        <v>1</v>
      </c>
      <c r="M215" s="48" t="s">
        <v>1047</v>
      </c>
      <c r="N215" s="48"/>
      <c r="O215" s="48">
        <v>38</v>
      </c>
      <c r="Q215" s="81">
        <f t="shared" si="3"/>
        <v>0</v>
      </c>
    </row>
    <row r="216" spans="1:17" ht="13.2">
      <c r="A216" s="18">
        <v>540178</v>
      </c>
      <c r="B216" s="17" t="s">
        <v>1621</v>
      </c>
      <c r="C216" s="17" t="s">
        <v>1619</v>
      </c>
      <c r="D216" s="17" t="s">
        <v>1354</v>
      </c>
      <c r="E216" s="18">
        <v>7</v>
      </c>
      <c r="F216" s="48">
        <v>0</v>
      </c>
      <c r="G216" s="48">
        <v>0</v>
      </c>
      <c r="H216" s="48" t="s">
        <v>1077</v>
      </c>
      <c r="I216" s="48"/>
      <c r="J216" s="48">
        <v>0</v>
      </c>
      <c r="K216" s="48">
        <v>3</v>
      </c>
      <c r="L216" s="48">
        <v>1</v>
      </c>
      <c r="M216" s="48" t="s">
        <v>1069</v>
      </c>
      <c r="N216" s="48"/>
      <c r="O216" s="48">
        <v>41</v>
      </c>
      <c r="Q216" s="81">
        <f t="shared" si="3"/>
        <v>0</v>
      </c>
    </row>
    <row r="217" spans="1:17" ht="13.2">
      <c r="A217" s="18">
        <v>540264</v>
      </c>
      <c r="B217" s="17" t="s">
        <v>1622</v>
      </c>
      <c r="C217" s="17" t="s">
        <v>1619</v>
      </c>
      <c r="D217" s="17" t="s">
        <v>1354</v>
      </c>
      <c r="E217" s="18">
        <v>7</v>
      </c>
      <c r="F217" s="48">
        <v>0</v>
      </c>
      <c r="G217" s="48">
        <v>0</v>
      </c>
      <c r="H217" s="48" t="s">
        <v>1077</v>
      </c>
      <c r="I217" s="48"/>
      <c r="J217" s="48">
        <v>0</v>
      </c>
      <c r="K217" s="48">
        <v>0</v>
      </c>
      <c r="L217" s="48">
        <v>1</v>
      </c>
      <c r="M217" s="48" t="s">
        <v>1069</v>
      </c>
      <c r="N217" s="48"/>
      <c r="O217" s="48">
        <v>0</v>
      </c>
      <c r="Q217" s="81">
        <f t="shared" si="3"/>
        <v>0</v>
      </c>
    </row>
    <row r="218" spans="1:17" ht="13.2">
      <c r="A218" s="18">
        <v>540265</v>
      </c>
      <c r="B218" s="17" t="s">
        <v>1624</v>
      </c>
      <c r="C218" s="17" t="s">
        <v>1619</v>
      </c>
      <c r="D218" s="17" t="s">
        <v>1354</v>
      </c>
      <c r="E218" s="18">
        <v>7</v>
      </c>
      <c r="F218" s="48">
        <v>0</v>
      </c>
      <c r="G218" s="48">
        <v>0</v>
      </c>
      <c r="H218" s="48" t="s">
        <v>1077</v>
      </c>
      <c r="I218" s="48"/>
      <c r="J218" s="48">
        <v>0</v>
      </c>
      <c r="K218" s="48">
        <v>6</v>
      </c>
      <c r="L218" s="48">
        <v>1</v>
      </c>
      <c r="M218" s="48" t="s">
        <v>1069</v>
      </c>
      <c r="N218" s="48"/>
      <c r="O218" s="48">
        <v>22</v>
      </c>
      <c r="Q218" s="81">
        <f t="shared" si="3"/>
        <v>0</v>
      </c>
    </row>
    <row r="219" spans="1:17" ht="13.2">
      <c r="A219" s="18">
        <v>540176</v>
      </c>
      <c r="B219" s="17" t="s">
        <v>1626</v>
      </c>
      <c r="C219" s="17" t="s">
        <v>1619</v>
      </c>
      <c r="D219" s="17" t="s">
        <v>1354</v>
      </c>
      <c r="E219" s="18">
        <v>7</v>
      </c>
      <c r="F219" s="48">
        <v>0</v>
      </c>
      <c r="G219" s="48">
        <v>0</v>
      </c>
      <c r="H219" s="48" t="s">
        <v>1077</v>
      </c>
      <c r="I219" s="48"/>
      <c r="J219" s="48">
        <v>0</v>
      </c>
      <c r="K219" s="48">
        <v>3</v>
      </c>
      <c r="L219" s="48">
        <v>5</v>
      </c>
      <c r="M219" s="48" t="s">
        <v>1069</v>
      </c>
      <c r="N219" s="48"/>
      <c r="O219" s="48">
        <v>40</v>
      </c>
      <c r="Q219" s="81">
        <f t="shared" si="3"/>
        <v>0</v>
      </c>
    </row>
    <row r="220" spans="1:17" ht="13.2">
      <c r="A220" s="18">
        <v>540262</v>
      </c>
      <c r="B220" s="17" t="s">
        <v>1627</v>
      </c>
      <c r="C220" s="17" t="s">
        <v>1628</v>
      </c>
      <c r="D220" s="17" t="s">
        <v>1354</v>
      </c>
      <c r="E220" s="18">
        <v>5</v>
      </c>
      <c r="F220" s="48">
        <v>0</v>
      </c>
      <c r="G220" s="48">
        <v>0</v>
      </c>
      <c r="H220" s="48" t="s">
        <v>1100</v>
      </c>
      <c r="I220" s="48"/>
      <c r="J220" s="48">
        <v>0</v>
      </c>
      <c r="K220" s="48">
        <v>0</v>
      </c>
      <c r="L220" s="48">
        <v>0</v>
      </c>
      <c r="M220" s="48" t="s">
        <v>1006</v>
      </c>
      <c r="N220" s="48"/>
      <c r="O220" s="48">
        <v>17</v>
      </c>
      <c r="Q220" s="81">
        <f t="shared" si="3"/>
        <v>0</v>
      </c>
    </row>
    <row r="221" spans="1:17" ht="13.2">
      <c r="A221" s="18">
        <v>540180</v>
      </c>
      <c r="B221" s="17" t="s">
        <v>1630</v>
      </c>
      <c r="C221" s="17" t="s">
        <v>1628</v>
      </c>
      <c r="D221" s="17" t="s">
        <v>1354</v>
      </c>
      <c r="E221" s="18">
        <v>5</v>
      </c>
      <c r="F221" s="48">
        <v>0</v>
      </c>
      <c r="G221" s="48">
        <v>0</v>
      </c>
      <c r="H221" s="48" t="s">
        <v>1104</v>
      </c>
      <c r="I221" s="48"/>
      <c r="J221" s="48">
        <v>0</v>
      </c>
      <c r="K221" s="48">
        <v>0</v>
      </c>
      <c r="L221" s="48">
        <v>0</v>
      </c>
      <c r="M221" s="48" t="s">
        <v>1006</v>
      </c>
      <c r="N221" s="48"/>
      <c r="O221" s="48">
        <v>18</v>
      </c>
      <c r="Q221" s="81">
        <f t="shared" si="3"/>
        <v>0</v>
      </c>
    </row>
    <row r="222" spans="1:17" ht="13.2">
      <c r="A222" s="18">
        <v>540132</v>
      </c>
      <c r="B222" s="17" t="s">
        <v>1631</v>
      </c>
      <c r="C222" s="17" t="s">
        <v>1628</v>
      </c>
      <c r="D222" s="17" t="s">
        <v>1354</v>
      </c>
      <c r="E222" s="18">
        <v>5</v>
      </c>
      <c r="F222" s="48">
        <v>0</v>
      </c>
      <c r="G222" s="48">
        <v>0</v>
      </c>
      <c r="H222" s="48" t="s">
        <v>1104</v>
      </c>
      <c r="I222" s="48"/>
      <c r="J222" s="48">
        <v>0</v>
      </c>
      <c r="K222" s="48">
        <v>0</v>
      </c>
      <c r="L222" s="48">
        <v>0</v>
      </c>
      <c r="M222" s="48" t="s">
        <v>1006</v>
      </c>
      <c r="N222" s="48"/>
      <c r="O222" s="48">
        <v>1</v>
      </c>
      <c r="Q222" s="81">
        <f t="shared" si="3"/>
        <v>0</v>
      </c>
    </row>
    <row r="223" spans="1:17" ht="13.2">
      <c r="A223" s="18">
        <v>540263</v>
      </c>
      <c r="B223" s="17" t="s">
        <v>1633</v>
      </c>
      <c r="C223" s="17" t="s">
        <v>1628</v>
      </c>
      <c r="D223" s="17" t="s">
        <v>1354</v>
      </c>
      <c r="E223" s="18">
        <v>5</v>
      </c>
      <c r="F223" s="48">
        <v>0</v>
      </c>
      <c r="G223" s="48">
        <v>0</v>
      </c>
      <c r="H223" s="48" t="s">
        <v>1104</v>
      </c>
      <c r="I223" s="48"/>
      <c r="J223" s="48">
        <v>0</v>
      </c>
      <c r="K223" s="48">
        <v>0</v>
      </c>
      <c r="L223" s="48">
        <v>0</v>
      </c>
      <c r="M223" s="48" t="s">
        <v>1006</v>
      </c>
      <c r="N223" s="48"/>
      <c r="O223" s="48">
        <v>15</v>
      </c>
      <c r="Q223" s="81">
        <f t="shared" si="3"/>
        <v>0</v>
      </c>
    </row>
    <row r="224" spans="1:17" ht="13.2">
      <c r="A224" s="18">
        <v>540189</v>
      </c>
      <c r="B224" s="17" t="s">
        <v>1642</v>
      </c>
      <c r="C224" s="17" t="s">
        <v>1643</v>
      </c>
      <c r="D224" s="17" t="s">
        <v>1354</v>
      </c>
      <c r="E224" s="18">
        <v>6</v>
      </c>
      <c r="F224" s="48">
        <v>0</v>
      </c>
      <c r="G224" s="48">
        <v>0</v>
      </c>
      <c r="H224" s="48" t="s">
        <v>1152</v>
      </c>
      <c r="I224" s="48" t="s">
        <v>1153</v>
      </c>
      <c r="J224" s="48">
        <v>0</v>
      </c>
      <c r="K224" s="48">
        <v>2</v>
      </c>
      <c r="L224" s="48">
        <v>2</v>
      </c>
      <c r="M224" s="48" t="s">
        <v>1155</v>
      </c>
      <c r="N224" s="48"/>
      <c r="O224" s="48">
        <v>13</v>
      </c>
      <c r="Q224" s="81">
        <f t="shared" si="3"/>
        <v>0</v>
      </c>
    </row>
    <row r="225" spans="1:17" ht="13.2">
      <c r="A225" s="18">
        <v>540190</v>
      </c>
      <c r="B225" s="17" t="s">
        <v>1644</v>
      </c>
      <c r="C225" s="17" t="s">
        <v>1643</v>
      </c>
      <c r="D225" s="17" t="s">
        <v>1354</v>
      </c>
      <c r="E225" s="18">
        <v>6</v>
      </c>
      <c r="F225" s="48">
        <v>0</v>
      </c>
      <c r="G225" s="48">
        <v>0</v>
      </c>
      <c r="H225" s="48" t="s">
        <v>1158</v>
      </c>
      <c r="I225" s="48"/>
      <c r="J225" s="48">
        <v>0</v>
      </c>
      <c r="K225" s="48">
        <v>25</v>
      </c>
      <c r="L225" s="48">
        <v>14</v>
      </c>
      <c r="M225" s="48" t="s">
        <v>648</v>
      </c>
      <c r="N225" s="48"/>
      <c r="O225" s="48">
        <v>153</v>
      </c>
      <c r="Q225" s="81">
        <f t="shared" si="3"/>
        <v>0</v>
      </c>
    </row>
    <row r="226" spans="1:17" ht="13.2">
      <c r="A226" s="18">
        <v>540260</v>
      </c>
      <c r="B226" s="17" t="s">
        <v>1646</v>
      </c>
      <c r="C226" s="17" t="s">
        <v>1647</v>
      </c>
      <c r="D226" s="17" t="s">
        <v>1354</v>
      </c>
      <c r="E226" s="18">
        <v>7</v>
      </c>
      <c r="F226" s="48">
        <v>0</v>
      </c>
      <c r="G226" s="48">
        <v>0</v>
      </c>
      <c r="H226" s="48" t="s">
        <v>1167</v>
      </c>
      <c r="I226" s="48" t="s">
        <v>1168</v>
      </c>
      <c r="J226" s="48">
        <v>0</v>
      </c>
      <c r="K226" s="48">
        <v>0</v>
      </c>
      <c r="L226" s="48">
        <v>0</v>
      </c>
      <c r="M226" s="48" t="s">
        <v>1170</v>
      </c>
      <c r="N226" s="48"/>
      <c r="O226" s="48">
        <v>2</v>
      </c>
      <c r="Q226" s="81">
        <f t="shared" si="3"/>
        <v>0</v>
      </c>
    </row>
    <row r="227" spans="1:17" ht="13.2">
      <c r="A227" s="18">
        <v>540192</v>
      </c>
      <c r="B227" s="17" t="s">
        <v>1648</v>
      </c>
      <c r="C227" s="17" t="s">
        <v>1647</v>
      </c>
      <c r="D227" s="17" t="s">
        <v>1354</v>
      </c>
      <c r="E227" s="18">
        <v>7</v>
      </c>
      <c r="F227" s="48">
        <v>0</v>
      </c>
      <c r="G227" s="48">
        <v>0</v>
      </c>
      <c r="H227" s="48"/>
      <c r="I227" s="48"/>
      <c r="J227" s="48">
        <v>0</v>
      </c>
      <c r="K227" s="48">
        <v>1</v>
      </c>
      <c r="L227" s="48">
        <v>1</v>
      </c>
      <c r="M227" s="48" t="s">
        <v>1170</v>
      </c>
      <c r="N227" s="48"/>
      <c r="O227" s="48">
        <v>12</v>
      </c>
      <c r="Q227" s="81">
        <f t="shared" si="3"/>
        <v>0</v>
      </c>
    </row>
    <row r="228" spans="1:17" ht="13.2">
      <c r="A228" s="18">
        <v>540261</v>
      </c>
      <c r="B228" s="17" t="s">
        <v>1651</v>
      </c>
      <c r="C228" s="17" t="s">
        <v>1647</v>
      </c>
      <c r="D228" s="17" t="s">
        <v>1354</v>
      </c>
      <c r="E228" s="18">
        <v>7</v>
      </c>
      <c r="F228" s="48">
        <v>0</v>
      </c>
      <c r="G228" s="48">
        <v>0</v>
      </c>
      <c r="H228" s="48" t="s">
        <v>463</v>
      </c>
      <c r="I228" s="48"/>
      <c r="J228" s="48">
        <v>0</v>
      </c>
      <c r="K228" s="48">
        <v>0</v>
      </c>
      <c r="L228" s="48">
        <v>0</v>
      </c>
      <c r="M228" s="48" t="s">
        <v>1170</v>
      </c>
      <c r="N228" s="48"/>
      <c r="O228" s="48">
        <v>0</v>
      </c>
      <c r="Q228" s="81">
        <f t="shared" si="3"/>
        <v>0</v>
      </c>
    </row>
    <row r="229" spans="1:17" ht="13.2">
      <c r="A229" s="18">
        <v>540259</v>
      </c>
      <c r="B229" s="17" t="s">
        <v>1653</v>
      </c>
      <c r="C229" s="17" t="s">
        <v>1654</v>
      </c>
      <c r="D229" s="17" t="s">
        <v>1354</v>
      </c>
      <c r="E229" s="18">
        <v>5</v>
      </c>
      <c r="F229" s="48">
        <v>0</v>
      </c>
      <c r="G229" s="48">
        <v>0</v>
      </c>
      <c r="H229" s="48" t="s">
        <v>943</v>
      </c>
      <c r="I229" s="48" t="s">
        <v>1193</v>
      </c>
      <c r="J229" s="48">
        <v>0</v>
      </c>
      <c r="K229" s="48">
        <v>1</v>
      </c>
      <c r="L229" s="48">
        <v>4</v>
      </c>
      <c r="M229" s="48" t="s">
        <v>1194</v>
      </c>
      <c r="N229" s="48"/>
      <c r="O229" s="48">
        <v>58</v>
      </c>
      <c r="Q229" s="81">
        <f t="shared" si="3"/>
        <v>0</v>
      </c>
    </row>
    <row r="230" spans="1:17" ht="13.2">
      <c r="A230" s="37">
        <v>540196</v>
      </c>
      <c r="B230" s="22" t="s">
        <v>1656</v>
      </c>
      <c r="C230" s="22" t="s">
        <v>1697</v>
      </c>
      <c r="D230" s="22" t="s">
        <v>1354</v>
      </c>
      <c r="E230" s="37">
        <v>5</v>
      </c>
      <c r="F230" s="50">
        <v>0</v>
      </c>
      <c r="G230" s="50">
        <v>0</v>
      </c>
      <c r="H230" s="50" t="s">
        <v>1287</v>
      </c>
      <c r="I230" s="50" t="s">
        <v>1193</v>
      </c>
      <c r="J230" s="50">
        <v>0</v>
      </c>
      <c r="K230" s="50">
        <v>2</v>
      </c>
      <c r="L230" s="50">
        <v>0</v>
      </c>
      <c r="M230" s="50" t="s">
        <v>648</v>
      </c>
      <c r="N230" s="50"/>
      <c r="O230" s="50">
        <v>8</v>
      </c>
      <c r="Q230" s="81">
        <f t="shared" si="3"/>
        <v>0</v>
      </c>
    </row>
    <row r="231" spans="1:17" ht="13.2">
      <c r="A231" s="18">
        <v>540221</v>
      </c>
      <c r="B231" s="17" t="s">
        <v>1664</v>
      </c>
      <c r="C231" s="17" t="s">
        <v>1387</v>
      </c>
      <c r="D231" s="17" t="s">
        <v>1354</v>
      </c>
      <c r="E231" s="18">
        <v>2</v>
      </c>
      <c r="F231" s="48">
        <v>1</v>
      </c>
      <c r="G231" s="48">
        <v>0</v>
      </c>
      <c r="H231" s="48" t="s">
        <v>1218</v>
      </c>
      <c r="I231" s="48"/>
      <c r="J231" s="48">
        <v>0</v>
      </c>
      <c r="K231" s="48">
        <v>4</v>
      </c>
      <c r="L231" s="48">
        <v>5</v>
      </c>
      <c r="M231" s="48" t="s">
        <v>1220</v>
      </c>
      <c r="N231" s="48"/>
      <c r="O231" s="48">
        <v>87</v>
      </c>
      <c r="Q231" s="81">
        <f t="shared" si="3"/>
        <v>0</v>
      </c>
    </row>
    <row r="232" spans="1:17" ht="13.2">
      <c r="A232" s="18">
        <v>540204</v>
      </c>
      <c r="B232" s="17" t="s">
        <v>1667</v>
      </c>
      <c r="C232" s="17" t="s">
        <v>1668</v>
      </c>
      <c r="D232" s="17" t="s">
        <v>1354</v>
      </c>
      <c r="E232" s="18">
        <v>4</v>
      </c>
      <c r="F232" s="48">
        <v>0</v>
      </c>
      <c r="G232" s="48">
        <v>0</v>
      </c>
      <c r="H232" s="48" t="s">
        <v>116</v>
      </c>
      <c r="I232" s="48"/>
      <c r="J232" s="48">
        <v>0</v>
      </c>
      <c r="K232" s="48">
        <v>2</v>
      </c>
      <c r="L232" s="48">
        <v>11</v>
      </c>
      <c r="M232" s="48" t="s">
        <v>1248</v>
      </c>
      <c r="N232" s="48"/>
      <c r="O232" s="48">
        <v>133</v>
      </c>
      <c r="Q232" s="81">
        <f t="shared" si="3"/>
        <v>0</v>
      </c>
    </row>
    <row r="233" spans="1:17" ht="13.2">
      <c r="A233" s="18">
        <v>540206</v>
      </c>
      <c r="B233" s="17" t="s">
        <v>1670</v>
      </c>
      <c r="C233" s="17" t="s">
        <v>1668</v>
      </c>
      <c r="D233" s="17" t="s">
        <v>1354</v>
      </c>
      <c r="E233" s="18">
        <v>4</v>
      </c>
      <c r="F233" s="48">
        <v>0</v>
      </c>
      <c r="G233" s="48">
        <v>0</v>
      </c>
      <c r="H233" s="48" t="s">
        <v>116</v>
      </c>
      <c r="I233" s="48"/>
      <c r="J233" s="48">
        <v>0</v>
      </c>
      <c r="K233" s="48">
        <v>1</v>
      </c>
      <c r="L233" s="48">
        <v>3</v>
      </c>
      <c r="M233" s="48" t="s">
        <v>1248</v>
      </c>
      <c r="N233" s="48"/>
      <c r="O233" s="48">
        <v>35</v>
      </c>
      <c r="Q233" s="81">
        <f t="shared" si="3"/>
        <v>0</v>
      </c>
    </row>
    <row r="234" spans="1:17" ht="13.2">
      <c r="A234" s="18">
        <v>540212</v>
      </c>
      <c r="B234" s="17" t="s">
        <v>1678</v>
      </c>
      <c r="C234" s="17" t="s">
        <v>1679</v>
      </c>
      <c r="D234" s="17" t="s">
        <v>1354</v>
      </c>
      <c r="E234" s="18">
        <v>5</v>
      </c>
      <c r="F234" s="48">
        <v>0</v>
      </c>
      <c r="G234" s="48">
        <v>0</v>
      </c>
      <c r="H234" s="48" t="s">
        <v>1292</v>
      </c>
      <c r="I234" s="48"/>
      <c r="J234" s="48">
        <v>0</v>
      </c>
      <c r="K234" s="48">
        <v>13</v>
      </c>
      <c r="L234" s="48">
        <v>11</v>
      </c>
      <c r="M234" s="48" t="s">
        <v>1294</v>
      </c>
      <c r="N234" s="48"/>
      <c r="O234" s="48">
        <v>66</v>
      </c>
      <c r="Q234" s="81">
        <f t="shared" si="3"/>
        <v>0</v>
      </c>
    </row>
  </sheetData>
  <autoFilter ref="A5:AR234" xr:uid="{49BDCFC6-04FF-4C21-BBEB-D66AC8588348}">
    <sortState xmlns:xlrd2="http://schemas.microsoft.com/office/spreadsheetml/2017/richdata2" ref="A6:AR234">
      <sortCondition descending="1" ref="Q5:Q234"/>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2962D-0E6E-4096-BF06-F7FA5FAC433C}">
  <dimension ref="A1:AR60"/>
  <sheetViews>
    <sheetView workbookViewId="0">
      <pane xSplit="5" ySplit="5" topLeftCell="F6" activePane="bottomRight" state="frozen"/>
      <selection pane="topRight" activeCell="F1" sqref="F1"/>
      <selection pane="bottomLeft" activeCell="A6" sqref="A6"/>
      <selection pane="bottomRight" activeCell="A2" sqref="A2"/>
    </sheetView>
  </sheetViews>
  <sheetFormatPr defaultRowHeight="13.8"/>
  <cols>
    <col min="1" max="1" width="8.33203125" customWidth="1"/>
    <col min="2" max="2" width="16.21875" bestFit="1" customWidth="1"/>
    <col min="3" max="3" width="16.33203125" bestFit="1" customWidth="1"/>
    <col min="4" max="4" width="11.5546875" bestFit="1" customWidth="1"/>
    <col min="5" max="7" width="8.88671875" style="49"/>
    <col min="8" max="8" width="11.5546875" style="49" bestFit="1" customWidth="1"/>
    <col min="9" max="15" width="8.88671875" style="49"/>
    <col min="17" max="17" width="9.88671875" customWidth="1"/>
  </cols>
  <sheetData>
    <row r="1" spans="1:44" s="11" customFormat="1">
      <c r="A1" s="95" t="s">
        <v>1711</v>
      </c>
      <c r="B1" s="26"/>
      <c r="C1" s="26"/>
      <c r="D1" s="26"/>
      <c r="E1" s="7"/>
      <c r="F1" s="7"/>
      <c r="G1" s="7"/>
      <c r="H1" s="10"/>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N1" s="12"/>
    </row>
    <row r="2" spans="1:44" s="11" customFormat="1">
      <c r="A2" s="102">
        <v>45413</v>
      </c>
      <c r="B2" s="26"/>
      <c r="C2" s="26"/>
      <c r="D2" s="26"/>
      <c r="E2" s="7"/>
      <c r="F2" s="7"/>
      <c r="G2" s="7"/>
      <c r="H2" s="7"/>
      <c r="I2" s="7"/>
      <c r="J2" s="10"/>
      <c r="K2" s="7"/>
      <c r="L2" s="10"/>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R2" s="12"/>
    </row>
    <row r="3" spans="1:44" s="11" customFormat="1" ht="13.2">
      <c r="A3" s="25"/>
      <c r="B3" s="26"/>
      <c r="C3" s="26"/>
      <c r="D3" s="26"/>
      <c r="E3" s="7"/>
      <c r="F3" s="7"/>
      <c r="G3" s="7"/>
      <c r="H3" s="7"/>
      <c r="I3" s="7"/>
      <c r="J3" s="10"/>
      <c r="K3" s="7"/>
      <c r="L3" s="10"/>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R3" s="12"/>
    </row>
    <row r="4" spans="1:44" s="11" customFormat="1" thickBot="1">
      <c r="A4" s="13"/>
      <c r="B4" s="26"/>
      <c r="C4" s="26"/>
      <c r="D4" s="26"/>
      <c r="E4" s="7"/>
      <c r="F4" s="7"/>
      <c r="G4" s="7"/>
      <c r="H4" s="7"/>
      <c r="I4" s="7"/>
      <c r="J4" s="10"/>
      <c r="K4" s="7"/>
      <c r="L4" s="10"/>
      <c r="M4" s="7"/>
      <c r="N4" s="7"/>
      <c r="O4" s="7"/>
      <c r="P4" s="7"/>
      <c r="Q4" s="76" t="s">
        <v>1708</v>
      </c>
      <c r="R4" s="7"/>
      <c r="S4" s="7"/>
      <c r="T4" s="7"/>
      <c r="U4" s="7"/>
      <c r="V4" s="7"/>
      <c r="W4" s="7"/>
      <c r="X4" s="7"/>
      <c r="Y4" s="7"/>
      <c r="Z4" s="7"/>
      <c r="AA4" s="7"/>
      <c r="AB4" s="7"/>
      <c r="AC4" s="7"/>
      <c r="AD4" s="7"/>
      <c r="AE4" s="7"/>
      <c r="AF4" s="7"/>
      <c r="AG4" s="7"/>
      <c r="AH4" s="7"/>
      <c r="AI4" s="7"/>
      <c r="AJ4" s="7"/>
      <c r="AK4" s="7"/>
      <c r="AL4" s="7"/>
      <c r="AM4" s="7"/>
      <c r="AN4" s="7"/>
      <c r="AO4" s="7"/>
      <c r="AP4" s="7"/>
      <c r="AR4" s="12"/>
    </row>
    <row r="5" spans="1:44" ht="48.6" thickBot="1">
      <c r="A5" s="15" t="s">
        <v>3</v>
      </c>
      <c r="B5" s="34" t="s">
        <v>4</v>
      </c>
      <c r="C5" s="34" t="s">
        <v>5</v>
      </c>
      <c r="D5" s="34" t="s">
        <v>1348</v>
      </c>
      <c r="E5" s="16" t="s">
        <v>1349</v>
      </c>
      <c r="F5" s="78" t="s">
        <v>1701</v>
      </c>
      <c r="G5" s="70" t="s">
        <v>1702</v>
      </c>
      <c r="H5" s="79" t="s">
        <v>8</v>
      </c>
      <c r="I5" s="79" t="s">
        <v>9</v>
      </c>
      <c r="J5" s="79" t="s">
        <v>1703</v>
      </c>
      <c r="K5" s="79" t="s">
        <v>12</v>
      </c>
      <c r="L5" s="79" t="s">
        <v>1704</v>
      </c>
      <c r="M5" s="79" t="s">
        <v>14</v>
      </c>
      <c r="N5" s="79" t="s">
        <v>15</v>
      </c>
      <c r="O5" s="143" t="s">
        <v>1755</v>
      </c>
      <c r="Q5" s="77" t="s">
        <v>1709</v>
      </c>
    </row>
    <row r="6" spans="1:44" ht="13.2">
      <c r="A6" s="21">
        <v>545536</v>
      </c>
      <c r="B6" s="20" t="s">
        <v>1490</v>
      </c>
      <c r="C6" s="20" t="s">
        <v>1488</v>
      </c>
      <c r="D6" s="20" t="s">
        <v>1352</v>
      </c>
      <c r="E6" s="21">
        <v>2</v>
      </c>
      <c r="F6" s="46">
        <v>0</v>
      </c>
      <c r="G6" s="46">
        <v>1091</v>
      </c>
      <c r="H6" s="46" t="s">
        <v>579</v>
      </c>
      <c r="I6" s="46" t="s">
        <v>580</v>
      </c>
      <c r="J6" s="46">
        <v>161</v>
      </c>
      <c r="K6" s="46">
        <v>144</v>
      </c>
      <c r="L6" s="46">
        <v>313</v>
      </c>
      <c r="M6" s="46" t="s">
        <v>466</v>
      </c>
      <c r="N6" s="46"/>
      <c r="O6" s="147">
        <v>5219</v>
      </c>
      <c r="Q6" s="85">
        <f t="shared" ref="Q6:Q37" si="0">IFERROR(_xlfn.PERCENTRANK.INC(G$6:G$60,G6),"-9999")</f>
        <v>1</v>
      </c>
    </row>
    <row r="7" spans="1:44" ht="13.2">
      <c r="A7" s="21">
        <v>540070</v>
      </c>
      <c r="B7" s="20" t="s">
        <v>1473</v>
      </c>
      <c r="C7" s="20" t="s">
        <v>1464</v>
      </c>
      <c r="D7" s="20" t="s">
        <v>1352</v>
      </c>
      <c r="E7" s="21">
        <v>3</v>
      </c>
      <c r="F7" s="46">
        <v>0</v>
      </c>
      <c r="G7" s="46">
        <v>562</v>
      </c>
      <c r="H7" s="46" t="s">
        <v>508</v>
      </c>
      <c r="I7" s="46" t="s">
        <v>509</v>
      </c>
      <c r="J7" s="46">
        <v>120</v>
      </c>
      <c r="K7" s="46">
        <v>484</v>
      </c>
      <c r="L7" s="46">
        <v>808</v>
      </c>
      <c r="M7" s="46" t="s">
        <v>479</v>
      </c>
      <c r="N7" s="46" t="s">
        <v>48</v>
      </c>
      <c r="O7" s="61">
        <v>8576</v>
      </c>
      <c r="Q7" s="82">
        <f t="shared" si="0"/>
        <v>0.98099999999999998</v>
      </c>
    </row>
    <row r="8" spans="1:44" ht="13.2">
      <c r="A8" s="21">
        <v>540213</v>
      </c>
      <c r="B8" s="20" t="s">
        <v>1686</v>
      </c>
      <c r="C8" s="20" t="s">
        <v>1682</v>
      </c>
      <c r="D8" s="20" t="s">
        <v>1352</v>
      </c>
      <c r="E8" s="21">
        <v>5</v>
      </c>
      <c r="F8" s="46">
        <v>0</v>
      </c>
      <c r="G8" s="46">
        <v>306</v>
      </c>
      <c r="H8" s="46" t="s">
        <v>1316</v>
      </c>
      <c r="I8" s="46" t="s">
        <v>1317</v>
      </c>
      <c r="J8" s="46">
        <v>26</v>
      </c>
      <c r="K8" s="46">
        <v>210</v>
      </c>
      <c r="L8" s="46">
        <v>157</v>
      </c>
      <c r="M8" s="46" t="s">
        <v>1303</v>
      </c>
      <c r="N8" s="46"/>
      <c r="O8" s="61">
        <v>1559</v>
      </c>
      <c r="Q8" s="82">
        <f t="shared" si="0"/>
        <v>0.96199999999999997</v>
      </c>
    </row>
    <row r="9" spans="1:44" ht="13.2">
      <c r="A9" s="21">
        <v>540133</v>
      </c>
      <c r="B9" s="20" t="s">
        <v>1553</v>
      </c>
      <c r="C9" s="20" t="s">
        <v>1549</v>
      </c>
      <c r="D9" s="20" t="s">
        <v>1352</v>
      </c>
      <c r="E9" s="21">
        <v>2</v>
      </c>
      <c r="F9" s="46">
        <v>0</v>
      </c>
      <c r="G9" s="46">
        <v>207</v>
      </c>
      <c r="H9" s="46" t="s">
        <v>795</v>
      </c>
      <c r="I9" s="46" t="s">
        <v>814</v>
      </c>
      <c r="J9" s="46">
        <v>38</v>
      </c>
      <c r="K9" s="46">
        <v>76</v>
      </c>
      <c r="L9" s="46">
        <v>204</v>
      </c>
      <c r="M9" s="46" t="s">
        <v>807</v>
      </c>
      <c r="N9" s="46"/>
      <c r="O9" s="61">
        <v>3237</v>
      </c>
      <c r="Q9" s="82">
        <f t="shared" si="0"/>
        <v>0.94399999999999995</v>
      </c>
    </row>
    <row r="10" spans="1:44" ht="13.2">
      <c r="A10" s="21">
        <v>540217</v>
      </c>
      <c r="B10" s="20" t="s">
        <v>1691</v>
      </c>
      <c r="C10" s="20" t="s">
        <v>1688</v>
      </c>
      <c r="D10" s="20" t="s">
        <v>1352</v>
      </c>
      <c r="E10" s="21">
        <v>1</v>
      </c>
      <c r="F10" s="46">
        <v>0</v>
      </c>
      <c r="G10" s="46">
        <v>191</v>
      </c>
      <c r="H10" s="46" t="s">
        <v>1339</v>
      </c>
      <c r="I10" s="46" t="s">
        <v>1340</v>
      </c>
      <c r="J10" s="46">
        <v>33</v>
      </c>
      <c r="K10" s="46">
        <v>29</v>
      </c>
      <c r="L10" s="46">
        <v>186</v>
      </c>
      <c r="M10" s="46" t="s">
        <v>1326</v>
      </c>
      <c r="N10" s="46"/>
      <c r="O10" s="61">
        <v>2153</v>
      </c>
      <c r="Q10" s="82">
        <f t="shared" si="0"/>
        <v>0.92500000000000004</v>
      </c>
    </row>
    <row r="11" spans="1:44" ht="13.2">
      <c r="A11" s="21">
        <v>540186</v>
      </c>
      <c r="B11" s="20" t="s">
        <v>1641</v>
      </c>
      <c r="C11" s="20" t="s">
        <v>1640</v>
      </c>
      <c r="D11" s="20" t="s">
        <v>1352</v>
      </c>
      <c r="E11" s="21">
        <v>1</v>
      </c>
      <c r="F11" s="46">
        <v>0</v>
      </c>
      <c r="G11" s="46">
        <v>145</v>
      </c>
      <c r="H11" s="46" t="s">
        <v>1140</v>
      </c>
      <c r="I11" s="46" t="s">
        <v>1147</v>
      </c>
      <c r="J11" s="46">
        <v>16</v>
      </c>
      <c r="K11" s="46">
        <v>22</v>
      </c>
      <c r="L11" s="46">
        <v>101</v>
      </c>
      <c r="M11" s="46" t="s">
        <v>1143</v>
      </c>
      <c r="N11" s="46"/>
      <c r="O11" s="61">
        <v>924</v>
      </c>
      <c r="Q11" s="82">
        <f t="shared" si="0"/>
        <v>0.90700000000000003</v>
      </c>
    </row>
    <row r="12" spans="1:44" ht="13.2">
      <c r="A12" s="21">
        <v>540282</v>
      </c>
      <c r="B12" s="20" t="s">
        <v>1357</v>
      </c>
      <c r="C12" s="20" t="s">
        <v>1358</v>
      </c>
      <c r="D12" s="20" t="s">
        <v>1352</v>
      </c>
      <c r="E12" s="21">
        <v>9</v>
      </c>
      <c r="F12" s="46">
        <v>0</v>
      </c>
      <c r="G12" s="46">
        <v>137</v>
      </c>
      <c r="H12" s="46" t="s">
        <v>53</v>
      </c>
      <c r="I12" s="46" t="s">
        <v>54</v>
      </c>
      <c r="J12" s="46">
        <v>17</v>
      </c>
      <c r="K12" s="46">
        <v>124</v>
      </c>
      <c r="L12" s="46">
        <v>109</v>
      </c>
      <c r="M12" s="46" t="s">
        <v>59</v>
      </c>
      <c r="N12" s="46" t="s">
        <v>48</v>
      </c>
      <c r="O12" s="61">
        <v>630</v>
      </c>
      <c r="Q12" s="82">
        <f t="shared" si="0"/>
        <v>0.88800000000000001</v>
      </c>
    </row>
    <row r="13" spans="1:44" ht="13.2">
      <c r="A13" s="21">
        <v>540175</v>
      </c>
      <c r="B13" s="20" t="s">
        <v>1625</v>
      </c>
      <c r="C13" s="20" t="s">
        <v>1619</v>
      </c>
      <c r="D13" s="20" t="s">
        <v>1352</v>
      </c>
      <c r="E13" s="21">
        <v>7</v>
      </c>
      <c r="F13" s="46">
        <v>0</v>
      </c>
      <c r="G13" s="46">
        <v>131</v>
      </c>
      <c r="H13" s="46" t="s">
        <v>1089</v>
      </c>
      <c r="I13" s="46" t="s">
        <v>1090</v>
      </c>
      <c r="J13" s="46">
        <v>20</v>
      </c>
      <c r="K13" s="46">
        <v>140</v>
      </c>
      <c r="L13" s="46">
        <v>91</v>
      </c>
      <c r="M13" s="46" t="s">
        <v>1069</v>
      </c>
      <c r="N13" s="46"/>
      <c r="O13" s="61">
        <v>1553</v>
      </c>
      <c r="Q13" s="82">
        <f t="shared" si="0"/>
        <v>0.87</v>
      </c>
    </row>
    <row r="14" spans="1:44" ht="13.2">
      <c r="A14" s="21">
        <v>540164</v>
      </c>
      <c r="B14" s="20" t="s">
        <v>1610</v>
      </c>
      <c r="C14" s="20" t="s">
        <v>1605</v>
      </c>
      <c r="D14" s="20" t="s">
        <v>1352</v>
      </c>
      <c r="E14" s="21">
        <v>3</v>
      </c>
      <c r="F14" s="46">
        <v>0</v>
      </c>
      <c r="G14" s="46">
        <v>117</v>
      </c>
      <c r="H14" s="46" t="s">
        <v>1025</v>
      </c>
      <c r="I14" s="46" t="s">
        <v>1026</v>
      </c>
      <c r="J14" s="46">
        <v>45</v>
      </c>
      <c r="K14" s="46">
        <v>352</v>
      </c>
      <c r="L14" s="46">
        <v>187</v>
      </c>
      <c r="M14" s="46" t="s">
        <v>1006</v>
      </c>
      <c r="N14" s="46" t="s">
        <v>48</v>
      </c>
      <c r="O14" s="61">
        <v>1876</v>
      </c>
      <c r="Q14" s="82">
        <f t="shared" si="0"/>
        <v>0.85099999999999998</v>
      </c>
    </row>
    <row r="15" spans="1:44" ht="13.2">
      <c r="A15" s="21">
        <v>540088</v>
      </c>
      <c r="B15" s="20" t="s">
        <v>1485</v>
      </c>
      <c r="C15" s="20" t="s">
        <v>1484</v>
      </c>
      <c r="D15" s="20" t="s">
        <v>1352</v>
      </c>
      <c r="E15" s="21">
        <v>2</v>
      </c>
      <c r="F15" s="46">
        <v>0</v>
      </c>
      <c r="G15" s="46">
        <v>114</v>
      </c>
      <c r="H15" s="46" t="s">
        <v>563</v>
      </c>
      <c r="I15" s="46"/>
      <c r="J15" s="46">
        <v>42</v>
      </c>
      <c r="K15" s="46">
        <v>128</v>
      </c>
      <c r="L15" s="46">
        <v>80</v>
      </c>
      <c r="M15" s="46" t="s">
        <v>559</v>
      </c>
      <c r="N15" s="46"/>
      <c r="O15" s="61">
        <v>2543</v>
      </c>
      <c r="Q15" s="82">
        <f t="shared" si="0"/>
        <v>0.83299999999999996</v>
      </c>
    </row>
    <row r="16" spans="1:44" ht="13.2">
      <c r="A16" s="21">
        <v>540226</v>
      </c>
      <c r="B16" s="20" t="s">
        <v>1431</v>
      </c>
      <c r="C16" s="20" t="s">
        <v>1430</v>
      </c>
      <c r="D16" s="20" t="s">
        <v>1352</v>
      </c>
      <c r="E16" s="21">
        <v>8</v>
      </c>
      <c r="F16" s="46">
        <v>0</v>
      </c>
      <c r="G16" s="46">
        <v>109</v>
      </c>
      <c r="H16" s="46" t="s">
        <v>332</v>
      </c>
      <c r="I16" s="46" t="s">
        <v>333</v>
      </c>
      <c r="J16" s="46">
        <v>4</v>
      </c>
      <c r="K16" s="46">
        <v>80</v>
      </c>
      <c r="L16" s="46">
        <v>111</v>
      </c>
      <c r="M16" s="46" t="s">
        <v>329</v>
      </c>
      <c r="N16" s="46" t="s">
        <v>48</v>
      </c>
      <c r="O16" s="61">
        <v>1111</v>
      </c>
      <c r="Q16" s="82">
        <f t="shared" si="0"/>
        <v>0.81399999999999995</v>
      </c>
    </row>
    <row r="17" spans="1:17" ht="13.2">
      <c r="A17" s="21">
        <v>540124</v>
      </c>
      <c r="B17" s="20" t="s">
        <v>1538</v>
      </c>
      <c r="C17" s="20" t="s">
        <v>1535</v>
      </c>
      <c r="D17" s="20" t="s">
        <v>1352</v>
      </c>
      <c r="E17" s="21">
        <v>1</v>
      </c>
      <c r="F17" s="46">
        <v>3</v>
      </c>
      <c r="G17" s="46">
        <v>104</v>
      </c>
      <c r="H17" s="46" t="s">
        <v>765</v>
      </c>
      <c r="I17" s="46" t="s">
        <v>766</v>
      </c>
      <c r="J17" s="46">
        <v>47</v>
      </c>
      <c r="K17" s="46">
        <v>101</v>
      </c>
      <c r="L17" s="46">
        <v>103</v>
      </c>
      <c r="M17" s="46" t="s">
        <v>753</v>
      </c>
      <c r="N17" s="46"/>
      <c r="O17" s="61">
        <v>2236</v>
      </c>
      <c r="Q17" s="81">
        <f t="shared" si="0"/>
        <v>0.79600000000000004</v>
      </c>
    </row>
    <row r="18" spans="1:17" ht="13.2">
      <c r="A18" s="21">
        <v>540144</v>
      </c>
      <c r="B18" s="20" t="s">
        <v>1567</v>
      </c>
      <c r="C18" s="20" t="s">
        <v>1566</v>
      </c>
      <c r="D18" s="20" t="s">
        <v>1352</v>
      </c>
      <c r="E18" s="21">
        <v>9</v>
      </c>
      <c r="F18" s="46">
        <v>0</v>
      </c>
      <c r="G18" s="46">
        <v>97</v>
      </c>
      <c r="H18" s="46" t="s">
        <v>63</v>
      </c>
      <c r="I18" s="46" t="s">
        <v>359</v>
      </c>
      <c r="J18" s="46">
        <v>10</v>
      </c>
      <c r="K18" s="46">
        <v>49</v>
      </c>
      <c r="L18" s="46">
        <v>80</v>
      </c>
      <c r="M18" s="46" t="s">
        <v>648</v>
      </c>
      <c r="N18" s="46" t="s">
        <v>48</v>
      </c>
      <c r="O18" s="61">
        <v>485</v>
      </c>
      <c r="Q18" s="81">
        <f t="shared" si="0"/>
        <v>0.77700000000000002</v>
      </c>
    </row>
    <row r="19" spans="1:17" ht="13.2">
      <c r="A19" s="21">
        <v>540200</v>
      </c>
      <c r="B19" s="20" t="s">
        <v>1666</v>
      </c>
      <c r="C19" s="20" t="s">
        <v>1387</v>
      </c>
      <c r="D19" s="20" t="s">
        <v>1352</v>
      </c>
      <c r="E19" s="21">
        <v>2</v>
      </c>
      <c r="F19" s="46">
        <v>1</v>
      </c>
      <c r="G19" s="46">
        <v>96</v>
      </c>
      <c r="H19" s="46" t="s">
        <v>1218</v>
      </c>
      <c r="I19" s="46" t="s">
        <v>1223</v>
      </c>
      <c r="J19" s="46">
        <v>32</v>
      </c>
      <c r="K19" s="46">
        <v>186</v>
      </c>
      <c r="L19" s="46">
        <v>107</v>
      </c>
      <c r="M19" s="46" t="s">
        <v>1220</v>
      </c>
      <c r="N19" s="46"/>
      <c r="O19" s="61">
        <v>2184</v>
      </c>
      <c r="Q19" s="81">
        <f t="shared" si="0"/>
        <v>0.75900000000000001</v>
      </c>
    </row>
    <row r="20" spans="1:17" ht="13.2">
      <c r="A20" s="21">
        <v>540016</v>
      </c>
      <c r="B20" s="20" t="s">
        <v>1385</v>
      </c>
      <c r="C20" s="20" t="s">
        <v>1384</v>
      </c>
      <c r="D20" s="20" t="s">
        <v>1352</v>
      </c>
      <c r="E20" s="21">
        <v>2</v>
      </c>
      <c r="F20" s="46">
        <v>0</v>
      </c>
      <c r="G20" s="46">
        <v>92</v>
      </c>
      <c r="H20" s="46" t="s">
        <v>157</v>
      </c>
      <c r="I20" s="46" t="s">
        <v>158</v>
      </c>
      <c r="J20" s="46">
        <v>32</v>
      </c>
      <c r="K20" s="46">
        <v>251</v>
      </c>
      <c r="L20" s="46">
        <v>152</v>
      </c>
      <c r="M20" s="46" t="s">
        <v>153</v>
      </c>
      <c r="N20" s="46"/>
      <c r="O20" s="61">
        <v>1905</v>
      </c>
      <c r="Q20" s="81">
        <f t="shared" si="0"/>
        <v>0.72199999999999998</v>
      </c>
    </row>
    <row r="21" spans="1:17" ht="13.2">
      <c r="A21" s="21">
        <v>540169</v>
      </c>
      <c r="B21" s="20" t="s">
        <v>1616</v>
      </c>
      <c r="C21" s="20" t="s">
        <v>1613</v>
      </c>
      <c r="D21" s="20" t="s">
        <v>1352</v>
      </c>
      <c r="E21" s="21">
        <v>1</v>
      </c>
      <c r="F21" s="46">
        <v>0</v>
      </c>
      <c r="G21" s="46">
        <v>92</v>
      </c>
      <c r="H21" s="46" t="s">
        <v>1056</v>
      </c>
      <c r="I21" s="46" t="s">
        <v>1057</v>
      </c>
      <c r="J21" s="46">
        <v>30</v>
      </c>
      <c r="K21" s="46">
        <v>84</v>
      </c>
      <c r="L21" s="46">
        <v>88</v>
      </c>
      <c r="M21" s="46" t="s">
        <v>259</v>
      </c>
      <c r="N21" s="46"/>
      <c r="O21" s="61">
        <v>2320</v>
      </c>
      <c r="Q21" s="81">
        <f t="shared" si="0"/>
        <v>0.72199999999999998</v>
      </c>
    </row>
    <row r="22" spans="1:17" ht="13.2">
      <c r="A22" s="21">
        <v>540040</v>
      </c>
      <c r="B22" s="20" t="s">
        <v>1422</v>
      </c>
      <c r="C22" s="20" t="s">
        <v>1419</v>
      </c>
      <c r="D22" s="20" t="s">
        <v>1352</v>
      </c>
      <c r="E22" s="21">
        <v>4</v>
      </c>
      <c r="F22" s="46">
        <v>0</v>
      </c>
      <c r="G22" s="46">
        <v>87</v>
      </c>
      <c r="H22" s="46" t="s">
        <v>292</v>
      </c>
      <c r="I22" s="46" t="s">
        <v>293</v>
      </c>
      <c r="J22" s="46">
        <v>6</v>
      </c>
      <c r="K22" s="46">
        <v>73</v>
      </c>
      <c r="L22" s="46">
        <v>154</v>
      </c>
      <c r="M22" s="46" t="s">
        <v>288</v>
      </c>
      <c r="N22" s="46" t="s">
        <v>48</v>
      </c>
      <c r="O22" s="61">
        <v>1000</v>
      </c>
      <c r="Q22" s="81">
        <f t="shared" si="0"/>
        <v>0.70299999999999996</v>
      </c>
    </row>
    <row r="23" spans="1:17" ht="13.2">
      <c r="A23" s="21">
        <v>540063</v>
      </c>
      <c r="B23" s="20" t="s">
        <v>1452</v>
      </c>
      <c r="C23" s="20" t="s">
        <v>1453</v>
      </c>
      <c r="D23" s="20" t="s">
        <v>1352</v>
      </c>
      <c r="E23" s="21">
        <v>5</v>
      </c>
      <c r="F23" s="46">
        <v>0</v>
      </c>
      <c r="G23" s="46">
        <v>78</v>
      </c>
      <c r="H23" s="46" t="s">
        <v>421</v>
      </c>
      <c r="I23" s="46" t="s">
        <v>422</v>
      </c>
      <c r="J23" s="46">
        <v>37</v>
      </c>
      <c r="K23" s="46">
        <v>109</v>
      </c>
      <c r="L23" s="46">
        <v>75</v>
      </c>
      <c r="M23" s="46" t="s">
        <v>426</v>
      </c>
      <c r="N23" s="46"/>
      <c r="O23" s="61">
        <v>891</v>
      </c>
      <c r="Q23" s="81">
        <f t="shared" si="0"/>
        <v>0.68500000000000005</v>
      </c>
    </row>
    <row r="24" spans="1:17" ht="13.2">
      <c r="A24" s="21">
        <v>540007</v>
      </c>
      <c r="B24" s="20" t="s">
        <v>1361</v>
      </c>
      <c r="C24" s="20" t="s">
        <v>1362</v>
      </c>
      <c r="D24" s="20" t="s">
        <v>1352</v>
      </c>
      <c r="E24" s="21">
        <v>3</v>
      </c>
      <c r="F24" s="46">
        <v>1</v>
      </c>
      <c r="G24" s="46">
        <v>69</v>
      </c>
      <c r="H24" s="46" t="s">
        <v>72</v>
      </c>
      <c r="I24" s="46" t="s">
        <v>73</v>
      </c>
      <c r="J24" s="46">
        <v>4</v>
      </c>
      <c r="K24" s="46">
        <v>135</v>
      </c>
      <c r="L24" s="46">
        <v>134</v>
      </c>
      <c r="M24" s="46" t="s">
        <v>77</v>
      </c>
      <c r="N24" s="46"/>
      <c r="O24" s="61">
        <v>3295</v>
      </c>
      <c r="Q24" s="81">
        <f t="shared" si="0"/>
        <v>0.66600000000000004</v>
      </c>
    </row>
    <row r="25" spans="1:17" ht="13.2">
      <c r="A25" s="21">
        <v>540065</v>
      </c>
      <c r="B25" s="20" t="s">
        <v>1460</v>
      </c>
      <c r="C25" s="20" t="s">
        <v>1457</v>
      </c>
      <c r="D25" s="20" t="s">
        <v>1352</v>
      </c>
      <c r="E25" s="21">
        <v>9</v>
      </c>
      <c r="F25" s="46">
        <v>0</v>
      </c>
      <c r="G25" s="46">
        <v>58</v>
      </c>
      <c r="H25" s="46"/>
      <c r="I25" s="46" t="s">
        <v>449</v>
      </c>
      <c r="J25" s="46">
        <v>25</v>
      </c>
      <c r="K25" s="46">
        <v>165</v>
      </c>
      <c r="L25" s="46">
        <v>111</v>
      </c>
      <c r="M25" s="46" t="s">
        <v>441</v>
      </c>
      <c r="N25" s="46" t="s">
        <v>48</v>
      </c>
      <c r="O25" s="61">
        <v>526</v>
      </c>
      <c r="Q25" s="81">
        <f t="shared" si="0"/>
        <v>0.64800000000000002</v>
      </c>
    </row>
    <row r="26" spans="1:17" ht="13.2">
      <c r="A26" s="21">
        <v>540035</v>
      </c>
      <c r="B26" s="20" t="s">
        <v>1410</v>
      </c>
      <c r="C26" s="20" t="s">
        <v>1411</v>
      </c>
      <c r="D26" s="20" t="s">
        <v>1352</v>
      </c>
      <c r="E26" s="21">
        <v>7</v>
      </c>
      <c r="F26" s="46">
        <v>0</v>
      </c>
      <c r="G26" s="46">
        <v>57</v>
      </c>
      <c r="H26" s="46" t="s">
        <v>255</v>
      </c>
      <c r="I26" s="46" t="s">
        <v>256</v>
      </c>
      <c r="J26" s="46">
        <v>25</v>
      </c>
      <c r="K26" s="46">
        <v>48</v>
      </c>
      <c r="L26" s="46">
        <v>39</v>
      </c>
      <c r="M26" s="46" t="s">
        <v>259</v>
      </c>
      <c r="N26" s="46"/>
      <c r="O26" s="61">
        <v>359</v>
      </c>
      <c r="Q26" s="81">
        <f t="shared" si="0"/>
        <v>0.61099999999999999</v>
      </c>
    </row>
    <row r="27" spans="1:17" ht="13.2">
      <c r="A27" s="21">
        <v>540107</v>
      </c>
      <c r="B27" s="20" t="s">
        <v>1511</v>
      </c>
      <c r="C27" s="20" t="s">
        <v>1508</v>
      </c>
      <c r="D27" s="20" t="s">
        <v>1352</v>
      </c>
      <c r="E27" s="21">
        <v>10</v>
      </c>
      <c r="F27" s="46">
        <v>0</v>
      </c>
      <c r="G27" s="46">
        <v>57</v>
      </c>
      <c r="H27" s="46" t="s">
        <v>661</v>
      </c>
      <c r="I27" s="46" t="s">
        <v>542</v>
      </c>
      <c r="J27" s="46">
        <v>11</v>
      </c>
      <c r="K27" s="46">
        <v>52</v>
      </c>
      <c r="L27" s="46">
        <v>70</v>
      </c>
      <c r="M27" s="46" t="s">
        <v>648</v>
      </c>
      <c r="N27" s="46"/>
      <c r="O27" s="61">
        <v>690</v>
      </c>
      <c r="Q27" s="81">
        <f t="shared" si="0"/>
        <v>0.61099999999999999</v>
      </c>
    </row>
    <row r="28" spans="1:17" ht="13.2">
      <c r="A28" s="21">
        <v>540207</v>
      </c>
      <c r="B28" s="20" t="s">
        <v>1677</v>
      </c>
      <c r="C28" s="20" t="s">
        <v>1673</v>
      </c>
      <c r="D28" s="20" t="s">
        <v>1352</v>
      </c>
      <c r="E28" s="21">
        <v>10</v>
      </c>
      <c r="F28" s="46">
        <v>0</v>
      </c>
      <c r="G28" s="46">
        <v>54</v>
      </c>
      <c r="H28" s="46" t="s">
        <v>630</v>
      </c>
      <c r="I28" s="46" t="s">
        <v>1282</v>
      </c>
      <c r="J28" s="46">
        <v>18</v>
      </c>
      <c r="K28" s="46">
        <v>53</v>
      </c>
      <c r="L28" s="46">
        <v>57</v>
      </c>
      <c r="M28" s="46" t="s">
        <v>648</v>
      </c>
      <c r="N28" s="46"/>
      <c r="O28" s="61">
        <v>1103</v>
      </c>
      <c r="Q28" s="81">
        <f t="shared" si="0"/>
        <v>0.59199999999999997</v>
      </c>
    </row>
    <row r="29" spans="1:17" ht="13.2">
      <c r="A29" s="21">
        <v>540114</v>
      </c>
      <c r="B29" s="20" t="s">
        <v>1530</v>
      </c>
      <c r="C29" s="20" t="s">
        <v>1523</v>
      </c>
      <c r="D29" s="20" t="s">
        <v>1352</v>
      </c>
      <c r="E29" s="21">
        <v>1</v>
      </c>
      <c r="F29" s="46">
        <v>0</v>
      </c>
      <c r="G29" s="46">
        <v>51</v>
      </c>
      <c r="H29" s="46" t="s">
        <v>735</v>
      </c>
      <c r="I29" s="46" t="s">
        <v>736</v>
      </c>
      <c r="J29" s="46">
        <v>23</v>
      </c>
      <c r="K29" s="46">
        <v>11</v>
      </c>
      <c r="L29" s="46">
        <v>65</v>
      </c>
      <c r="M29" s="46" t="s">
        <v>172</v>
      </c>
      <c r="N29" s="46"/>
      <c r="O29" s="61">
        <v>2331</v>
      </c>
      <c r="Q29" s="81">
        <f t="shared" si="0"/>
        <v>0.57399999999999995</v>
      </c>
    </row>
    <row r="30" spans="1:17" ht="13.2">
      <c r="A30" s="21">
        <v>540198</v>
      </c>
      <c r="B30" s="20" t="s">
        <v>1661</v>
      </c>
      <c r="C30" s="20" t="s">
        <v>1660</v>
      </c>
      <c r="D30" s="20" t="s">
        <v>1352</v>
      </c>
      <c r="E30" s="21">
        <v>7</v>
      </c>
      <c r="F30" s="46">
        <v>0</v>
      </c>
      <c r="G30" s="46">
        <v>47</v>
      </c>
      <c r="H30" s="46" t="s">
        <v>1209</v>
      </c>
      <c r="I30" s="46"/>
      <c r="J30" s="46">
        <v>0</v>
      </c>
      <c r="K30" s="46">
        <v>128</v>
      </c>
      <c r="L30" s="46">
        <v>41</v>
      </c>
      <c r="M30" s="46" t="s">
        <v>1069</v>
      </c>
      <c r="N30" s="46"/>
      <c r="O30" s="61">
        <v>802</v>
      </c>
      <c r="Q30" s="81">
        <f t="shared" si="0"/>
        <v>0.55500000000000005</v>
      </c>
    </row>
    <row r="31" spans="1:17" ht="13.2">
      <c r="A31" s="21">
        <v>540026</v>
      </c>
      <c r="B31" s="20" t="s">
        <v>1400</v>
      </c>
      <c r="C31" s="20" t="s">
        <v>1399</v>
      </c>
      <c r="D31" s="20" t="s">
        <v>1352</v>
      </c>
      <c r="E31" s="21">
        <v>4</v>
      </c>
      <c r="F31" s="46">
        <v>2</v>
      </c>
      <c r="G31" s="46">
        <v>45</v>
      </c>
      <c r="H31" s="46" t="s">
        <v>219</v>
      </c>
      <c r="I31" s="46" t="s">
        <v>212</v>
      </c>
      <c r="J31" s="46">
        <v>18</v>
      </c>
      <c r="K31" s="46">
        <v>64</v>
      </c>
      <c r="L31" s="46">
        <v>68</v>
      </c>
      <c r="M31" s="46" t="s">
        <v>215</v>
      </c>
      <c r="N31" s="46" t="s">
        <v>48</v>
      </c>
      <c r="O31" s="61">
        <v>1498</v>
      </c>
      <c r="Q31" s="81">
        <f t="shared" si="0"/>
        <v>0.53700000000000003</v>
      </c>
    </row>
    <row r="32" spans="1:17" ht="13.2">
      <c r="A32" s="21">
        <v>540112</v>
      </c>
      <c r="B32" s="20" t="s">
        <v>1519</v>
      </c>
      <c r="C32" s="20" t="s">
        <v>1516</v>
      </c>
      <c r="D32" s="20" t="s">
        <v>1352</v>
      </c>
      <c r="E32" s="21">
        <v>2</v>
      </c>
      <c r="F32" s="46">
        <v>0</v>
      </c>
      <c r="G32" s="46">
        <v>44</v>
      </c>
      <c r="H32" s="46" t="s">
        <v>687</v>
      </c>
      <c r="I32" s="46" t="s">
        <v>692</v>
      </c>
      <c r="J32" s="46">
        <v>2</v>
      </c>
      <c r="K32" s="46">
        <v>51</v>
      </c>
      <c r="L32" s="46">
        <v>46</v>
      </c>
      <c r="M32" s="46" t="s">
        <v>680</v>
      </c>
      <c r="N32" s="46"/>
      <c r="O32" s="61">
        <v>1055</v>
      </c>
      <c r="Q32" s="81">
        <f t="shared" si="0"/>
        <v>0.51800000000000002</v>
      </c>
    </row>
    <row r="33" spans="1:17" ht="13.2">
      <c r="A33" s="21">
        <v>540097</v>
      </c>
      <c r="B33" s="20" t="s">
        <v>1501</v>
      </c>
      <c r="C33" s="20" t="s">
        <v>1495</v>
      </c>
      <c r="D33" s="20" t="s">
        <v>1352</v>
      </c>
      <c r="E33" s="21">
        <v>6</v>
      </c>
      <c r="F33" s="46">
        <v>0</v>
      </c>
      <c r="G33" s="46">
        <v>43</v>
      </c>
      <c r="H33" s="46" t="s">
        <v>630</v>
      </c>
      <c r="I33" s="46" t="s">
        <v>631</v>
      </c>
      <c r="J33" s="46">
        <v>14</v>
      </c>
      <c r="K33" s="46">
        <v>84</v>
      </c>
      <c r="L33" s="46">
        <v>105</v>
      </c>
      <c r="M33" s="46" t="s">
        <v>613</v>
      </c>
      <c r="N33" s="46"/>
      <c r="O33" s="61">
        <v>1152</v>
      </c>
      <c r="Q33" s="81">
        <f t="shared" si="0"/>
        <v>0.5</v>
      </c>
    </row>
    <row r="34" spans="1:17" ht="13.2">
      <c r="A34" s="21">
        <v>540047</v>
      </c>
      <c r="B34" s="20" t="s">
        <v>1434</v>
      </c>
      <c r="C34" s="20" t="s">
        <v>1380</v>
      </c>
      <c r="D34" s="20" t="s">
        <v>1352</v>
      </c>
      <c r="E34" s="21">
        <v>11</v>
      </c>
      <c r="F34" s="46">
        <v>0</v>
      </c>
      <c r="G34" s="46">
        <v>41</v>
      </c>
      <c r="H34" s="46" t="s">
        <v>125</v>
      </c>
      <c r="I34" s="46" t="s">
        <v>351</v>
      </c>
      <c r="J34" s="46">
        <v>5</v>
      </c>
      <c r="K34" s="46">
        <v>6</v>
      </c>
      <c r="L34" s="46">
        <v>27</v>
      </c>
      <c r="M34" s="46" t="s">
        <v>107</v>
      </c>
      <c r="N34" s="46"/>
      <c r="O34" s="61">
        <v>228</v>
      </c>
      <c r="Q34" s="81">
        <f t="shared" si="0"/>
        <v>0.48099999999999998</v>
      </c>
    </row>
    <row r="35" spans="1:17" ht="13.2">
      <c r="A35" s="21">
        <v>540020</v>
      </c>
      <c r="B35" s="20" t="s">
        <v>1389</v>
      </c>
      <c r="C35" s="20" t="s">
        <v>1390</v>
      </c>
      <c r="D35" s="20" t="s">
        <v>1352</v>
      </c>
      <c r="E35" s="21">
        <v>5</v>
      </c>
      <c r="F35" s="46">
        <v>0</v>
      </c>
      <c r="G35" s="46">
        <v>36</v>
      </c>
      <c r="H35" s="46" t="s">
        <v>176</v>
      </c>
      <c r="I35" s="46" t="s">
        <v>177</v>
      </c>
      <c r="J35" s="46">
        <v>0</v>
      </c>
      <c r="K35" s="46">
        <v>39</v>
      </c>
      <c r="L35" s="46">
        <v>23</v>
      </c>
      <c r="M35" s="46" t="s">
        <v>180</v>
      </c>
      <c r="N35" s="46"/>
      <c r="O35" s="61">
        <v>489</v>
      </c>
      <c r="Q35" s="81">
        <f t="shared" si="0"/>
        <v>0.44400000000000001</v>
      </c>
    </row>
    <row r="36" spans="1:17" ht="13.2">
      <c r="A36" s="21">
        <v>540053</v>
      </c>
      <c r="B36" s="20" t="s">
        <v>1444</v>
      </c>
      <c r="C36" s="20" t="s">
        <v>1441</v>
      </c>
      <c r="D36" s="20" t="s">
        <v>1352</v>
      </c>
      <c r="E36" s="21">
        <v>6</v>
      </c>
      <c r="F36" s="46">
        <v>0</v>
      </c>
      <c r="G36" s="46">
        <v>36</v>
      </c>
      <c r="H36" s="46" t="s">
        <v>235</v>
      </c>
      <c r="I36" s="46" t="s">
        <v>388</v>
      </c>
      <c r="J36" s="46">
        <v>18</v>
      </c>
      <c r="K36" s="46">
        <v>93</v>
      </c>
      <c r="L36" s="46">
        <v>78</v>
      </c>
      <c r="M36" s="46" t="s">
        <v>374</v>
      </c>
      <c r="N36" s="46"/>
      <c r="O36" s="61">
        <v>1014</v>
      </c>
      <c r="Q36" s="81">
        <f t="shared" si="0"/>
        <v>0.44400000000000001</v>
      </c>
    </row>
    <row r="37" spans="1:17" ht="13.2">
      <c r="A37" s="21">
        <v>540139</v>
      </c>
      <c r="B37" s="20" t="s">
        <v>1558</v>
      </c>
      <c r="C37" s="20" t="s">
        <v>1556</v>
      </c>
      <c r="D37" s="20" t="s">
        <v>1352</v>
      </c>
      <c r="E37" s="21">
        <v>6</v>
      </c>
      <c r="F37" s="46">
        <v>0</v>
      </c>
      <c r="G37" s="46">
        <v>31</v>
      </c>
      <c r="H37" s="46" t="s">
        <v>834</v>
      </c>
      <c r="I37" s="46" t="s">
        <v>835</v>
      </c>
      <c r="J37" s="46">
        <v>17</v>
      </c>
      <c r="K37" s="46">
        <v>107</v>
      </c>
      <c r="L37" s="46">
        <v>89</v>
      </c>
      <c r="M37" s="46" t="s">
        <v>613</v>
      </c>
      <c r="N37" s="46"/>
      <c r="O37" s="61">
        <v>934</v>
      </c>
      <c r="Q37" s="81">
        <f t="shared" si="0"/>
        <v>0.42499999999999999</v>
      </c>
    </row>
    <row r="38" spans="1:17" ht="13.2">
      <c r="A38" s="21">
        <v>540283</v>
      </c>
      <c r="B38" s="20" t="s">
        <v>1591</v>
      </c>
      <c r="C38" s="20" t="s">
        <v>1588</v>
      </c>
      <c r="D38" s="20" t="s">
        <v>1352</v>
      </c>
      <c r="E38" s="21">
        <v>4</v>
      </c>
      <c r="F38" s="46">
        <v>0</v>
      </c>
      <c r="G38" s="46">
        <v>28</v>
      </c>
      <c r="H38" s="46" t="s">
        <v>964</v>
      </c>
      <c r="I38" s="46"/>
      <c r="J38" s="46">
        <v>4</v>
      </c>
      <c r="K38" s="46">
        <v>16</v>
      </c>
      <c r="L38" s="46">
        <v>82</v>
      </c>
      <c r="M38" s="46" t="s">
        <v>955</v>
      </c>
      <c r="N38" s="46"/>
      <c r="O38" s="61">
        <v>568</v>
      </c>
      <c r="Q38" s="81">
        <f t="shared" ref="Q38:Q60" si="1">IFERROR(_xlfn.PERCENTRANK.INC(G$6:G$60,G38),"-9999")</f>
        <v>0.40699999999999997</v>
      </c>
    </row>
    <row r="39" spans="1:17" ht="13.2">
      <c r="A39" s="21">
        <v>540191</v>
      </c>
      <c r="B39" s="20" t="s">
        <v>1652</v>
      </c>
      <c r="C39" s="20" t="s">
        <v>1647</v>
      </c>
      <c r="D39" s="20" t="s">
        <v>1352</v>
      </c>
      <c r="E39" s="21">
        <v>7</v>
      </c>
      <c r="F39" s="46">
        <v>0</v>
      </c>
      <c r="G39" s="46">
        <v>27</v>
      </c>
      <c r="H39" s="46" t="s">
        <v>270</v>
      </c>
      <c r="I39" s="46" t="s">
        <v>1188</v>
      </c>
      <c r="J39" s="46">
        <v>12</v>
      </c>
      <c r="K39" s="46">
        <v>12</v>
      </c>
      <c r="L39" s="46">
        <v>28</v>
      </c>
      <c r="M39" s="46" t="s">
        <v>1170</v>
      </c>
      <c r="N39" s="46"/>
      <c r="O39" s="61">
        <v>345</v>
      </c>
      <c r="Q39" s="81">
        <f t="shared" si="1"/>
        <v>0.37</v>
      </c>
    </row>
    <row r="40" spans="1:17" ht="13.2">
      <c r="A40" s="21">
        <v>540203</v>
      </c>
      <c r="B40" s="20" t="s">
        <v>1671</v>
      </c>
      <c r="C40" s="20" t="s">
        <v>1668</v>
      </c>
      <c r="D40" s="20" t="s">
        <v>1352</v>
      </c>
      <c r="E40" s="21">
        <v>4</v>
      </c>
      <c r="F40" s="46">
        <v>0</v>
      </c>
      <c r="G40" s="46">
        <v>27</v>
      </c>
      <c r="H40" s="46" t="s">
        <v>1258</v>
      </c>
      <c r="I40" s="46" t="s">
        <v>116</v>
      </c>
      <c r="J40" s="46">
        <v>9</v>
      </c>
      <c r="K40" s="46">
        <v>13</v>
      </c>
      <c r="L40" s="46">
        <v>53</v>
      </c>
      <c r="M40" s="46" t="s">
        <v>1252</v>
      </c>
      <c r="N40" s="46"/>
      <c r="O40" s="61">
        <v>935</v>
      </c>
      <c r="Q40" s="81">
        <f t="shared" si="1"/>
        <v>0.37</v>
      </c>
    </row>
    <row r="41" spans="1:17" ht="13.2">
      <c r="A41" s="21">
        <v>540149</v>
      </c>
      <c r="B41" s="20" t="s">
        <v>1576</v>
      </c>
      <c r="C41" s="20" t="s">
        <v>1574</v>
      </c>
      <c r="D41" s="20" t="s">
        <v>1352</v>
      </c>
      <c r="E41" s="21">
        <v>10</v>
      </c>
      <c r="F41" s="46">
        <v>0</v>
      </c>
      <c r="G41" s="46">
        <v>25</v>
      </c>
      <c r="H41" s="46" t="s">
        <v>904</v>
      </c>
      <c r="I41" s="46" t="s">
        <v>905</v>
      </c>
      <c r="J41" s="46">
        <v>6</v>
      </c>
      <c r="K41" s="46">
        <v>28</v>
      </c>
      <c r="L41" s="46">
        <v>17</v>
      </c>
      <c r="M41" s="46" t="s">
        <v>901</v>
      </c>
      <c r="N41" s="46"/>
      <c r="O41" s="61">
        <v>373</v>
      </c>
      <c r="Q41" s="81">
        <f t="shared" si="1"/>
        <v>0.35099999999999998</v>
      </c>
    </row>
    <row r="42" spans="1:17" ht="13.2">
      <c r="A42" s="21">
        <v>540211</v>
      </c>
      <c r="B42" s="20" t="s">
        <v>1680</v>
      </c>
      <c r="C42" s="20" t="s">
        <v>1679</v>
      </c>
      <c r="D42" s="20" t="s">
        <v>1352</v>
      </c>
      <c r="E42" s="21">
        <v>5</v>
      </c>
      <c r="F42" s="46">
        <v>0</v>
      </c>
      <c r="G42" s="46">
        <v>21</v>
      </c>
      <c r="H42" s="46" t="s">
        <v>1292</v>
      </c>
      <c r="I42" s="46"/>
      <c r="J42" s="46">
        <v>2</v>
      </c>
      <c r="K42" s="46">
        <v>40</v>
      </c>
      <c r="L42" s="46">
        <v>13</v>
      </c>
      <c r="M42" s="46" t="s">
        <v>1294</v>
      </c>
      <c r="N42" s="46"/>
      <c r="O42" s="61">
        <v>456</v>
      </c>
      <c r="Q42" s="81">
        <f t="shared" si="1"/>
        <v>0.33300000000000002</v>
      </c>
    </row>
    <row r="43" spans="1:17" ht="13.2">
      <c r="A43" s="21">
        <v>540183</v>
      </c>
      <c r="B43" s="20" t="s">
        <v>1637</v>
      </c>
      <c r="C43" s="20" t="s">
        <v>1636</v>
      </c>
      <c r="D43" s="20" t="s">
        <v>1352</v>
      </c>
      <c r="E43" s="21">
        <v>5</v>
      </c>
      <c r="F43" s="46">
        <v>0</v>
      </c>
      <c r="G43" s="46">
        <v>20</v>
      </c>
      <c r="H43" s="46" t="s">
        <v>1130</v>
      </c>
      <c r="I43" s="46"/>
      <c r="J43" s="46">
        <v>9</v>
      </c>
      <c r="K43" s="46">
        <v>95</v>
      </c>
      <c r="L43" s="46">
        <v>62</v>
      </c>
      <c r="M43" s="46" t="s">
        <v>1127</v>
      </c>
      <c r="N43" s="46"/>
      <c r="O43" s="61">
        <v>828</v>
      </c>
      <c r="Q43" s="81">
        <f t="shared" si="1"/>
        <v>0.314</v>
      </c>
    </row>
    <row r="44" spans="1:17" ht="13.2">
      <c r="A44" s="21">
        <v>540129</v>
      </c>
      <c r="B44" s="20" t="s">
        <v>1545</v>
      </c>
      <c r="C44" s="20" t="s">
        <v>1542</v>
      </c>
      <c r="D44" s="20" t="s">
        <v>1352</v>
      </c>
      <c r="E44" s="21">
        <v>8</v>
      </c>
      <c r="F44" s="46">
        <v>0</v>
      </c>
      <c r="G44" s="46">
        <v>19</v>
      </c>
      <c r="H44" s="46" t="s">
        <v>327</v>
      </c>
      <c r="I44" s="46" t="s">
        <v>270</v>
      </c>
      <c r="J44" s="46">
        <v>0</v>
      </c>
      <c r="K44" s="46">
        <v>78</v>
      </c>
      <c r="L44" s="46">
        <v>89</v>
      </c>
      <c r="M44" s="46" t="s">
        <v>784</v>
      </c>
      <c r="N44" s="46"/>
      <c r="O44" s="61">
        <v>708</v>
      </c>
      <c r="Q44" s="81">
        <f t="shared" si="1"/>
        <v>0.29599999999999999</v>
      </c>
    </row>
    <row r="45" spans="1:17" ht="13.2">
      <c r="A45" s="21">
        <v>540153</v>
      </c>
      <c r="B45" s="20" t="s">
        <v>1582</v>
      </c>
      <c r="C45" s="20" t="s">
        <v>1581</v>
      </c>
      <c r="D45" s="20" t="s">
        <v>1352</v>
      </c>
      <c r="E45" s="21">
        <v>8</v>
      </c>
      <c r="F45" s="46">
        <v>0</v>
      </c>
      <c r="G45" s="46">
        <v>17</v>
      </c>
      <c r="H45" s="46"/>
      <c r="I45" s="46" t="s">
        <v>925</v>
      </c>
      <c r="J45" s="46">
        <v>6</v>
      </c>
      <c r="K45" s="46">
        <v>32</v>
      </c>
      <c r="L45" s="46">
        <v>59</v>
      </c>
      <c r="M45" s="46" t="s">
        <v>927</v>
      </c>
      <c r="N45" s="46"/>
      <c r="O45" s="61">
        <v>457</v>
      </c>
      <c r="Q45" s="81">
        <f t="shared" si="1"/>
        <v>0.27700000000000002</v>
      </c>
    </row>
    <row r="46" spans="1:17" ht="13.2">
      <c r="A46" s="21">
        <v>540085</v>
      </c>
      <c r="B46" s="20" t="s">
        <v>1481</v>
      </c>
      <c r="C46" s="20" t="s">
        <v>1480</v>
      </c>
      <c r="D46" s="20" t="s">
        <v>1352</v>
      </c>
      <c r="E46" s="21">
        <v>7</v>
      </c>
      <c r="F46" s="46">
        <v>0</v>
      </c>
      <c r="G46" s="46">
        <v>12</v>
      </c>
      <c r="H46" s="46" t="s">
        <v>546</v>
      </c>
      <c r="I46" s="46"/>
      <c r="J46" s="46">
        <v>8</v>
      </c>
      <c r="K46" s="46">
        <v>152</v>
      </c>
      <c r="L46" s="46">
        <v>43</v>
      </c>
      <c r="M46" s="46" t="s">
        <v>107</v>
      </c>
      <c r="N46" s="46"/>
      <c r="O46" s="61">
        <v>689</v>
      </c>
      <c r="Q46" s="81">
        <f t="shared" si="1"/>
        <v>0.25900000000000001</v>
      </c>
    </row>
    <row r="47" spans="1:17" ht="13.2">
      <c r="A47" s="21">
        <v>540009</v>
      </c>
      <c r="B47" s="20" t="s">
        <v>1367</v>
      </c>
      <c r="C47" s="20" t="s">
        <v>1368</v>
      </c>
      <c r="D47" s="20" t="s">
        <v>1352</v>
      </c>
      <c r="E47" s="21">
        <v>7</v>
      </c>
      <c r="F47" s="46">
        <v>2</v>
      </c>
      <c r="G47" s="46">
        <v>11</v>
      </c>
      <c r="H47" s="46" t="s">
        <v>102</v>
      </c>
      <c r="I47" s="46" t="s">
        <v>103</v>
      </c>
      <c r="J47" s="46">
        <v>4</v>
      </c>
      <c r="K47" s="46">
        <v>57</v>
      </c>
      <c r="L47" s="46">
        <v>42</v>
      </c>
      <c r="M47" s="46" t="s">
        <v>107</v>
      </c>
      <c r="N47" s="46"/>
      <c r="O47" s="61">
        <v>735</v>
      </c>
      <c r="Q47" s="81">
        <f t="shared" si="1"/>
        <v>0.222</v>
      </c>
    </row>
    <row r="48" spans="1:17" ht="13.2">
      <c r="A48" s="21">
        <v>540022</v>
      </c>
      <c r="B48" s="20" t="s">
        <v>1394</v>
      </c>
      <c r="C48" s="20" t="s">
        <v>1393</v>
      </c>
      <c r="D48" s="20" t="s">
        <v>1352</v>
      </c>
      <c r="E48" s="21">
        <v>3</v>
      </c>
      <c r="F48" s="46">
        <v>0</v>
      </c>
      <c r="G48" s="46">
        <v>11</v>
      </c>
      <c r="H48" s="46" t="s">
        <v>186</v>
      </c>
      <c r="I48" s="46" t="s">
        <v>187</v>
      </c>
      <c r="J48" s="46">
        <v>9</v>
      </c>
      <c r="K48" s="46">
        <v>67</v>
      </c>
      <c r="L48" s="46">
        <v>54</v>
      </c>
      <c r="M48" s="46" t="s">
        <v>192</v>
      </c>
      <c r="N48" s="46"/>
      <c r="O48" s="61">
        <v>984</v>
      </c>
      <c r="Q48" s="81">
        <f t="shared" si="1"/>
        <v>0.222</v>
      </c>
    </row>
    <row r="49" spans="1:17" ht="13.2">
      <c r="A49" s="21">
        <v>540001</v>
      </c>
      <c r="B49" s="20" t="s">
        <v>1350</v>
      </c>
      <c r="C49" s="20" t="s">
        <v>1351</v>
      </c>
      <c r="D49" s="20" t="s">
        <v>1352</v>
      </c>
      <c r="E49" s="21">
        <v>7</v>
      </c>
      <c r="F49" s="46">
        <v>0</v>
      </c>
      <c r="G49" s="46">
        <v>10</v>
      </c>
      <c r="H49" s="46" t="s">
        <v>20</v>
      </c>
      <c r="I49" s="46" t="s">
        <v>21</v>
      </c>
      <c r="J49" s="46">
        <v>5</v>
      </c>
      <c r="K49" s="46">
        <v>25</v>
      </c>
      <c r="L49" s="46">
        <v>19</v>
      </c>
      <c r="M49" s="46" t="s">
        <v>26</v>
      </c>
      <c r="N49" s="46"/>
      <c r="O49" s="61">
        <v>403</v>
      </c>
      <c r="Q49" s="81">
        <f t="shared" si="1"/>
        <v>0.16600000000000001</v>
      </c>
    </row>
    <row r="50" spans="1:17" ht="13.2">
      <c r="A50" s="21">
        <v>540011</v>
      </c>
      <c r="B50" s="20" t="s">
        <v>1376</v>
      </c>
      <c r="C50" s="20" t="s">
        <v>1374</v>
      </c>
      <c r="D50" s="20" t="s">
        <v>1352</v>
      </c>
      <c r="E50" s="21">
        <v>11</v>
      </c>
      <c r="F50" s="46">
        <v>0</v>
      </c>
      <c r="G50" s="46">
        <v>10</v>
      </c>
      <c r="H50" s="46" t="s">
        <v>129</v>
      </c>
      <c r="I50" s="46" t="s">
        <v>130</v>
      </c>
      <c r="J50" s="46">
        <v>2</v>
      </c>
      <c r="K50" s="46">
        <v>6</v>
      </c>
      <c r="L50" s="46">
        <v>12</v>
      </c>
      <c r="M50" s="46" t="s">
        <v>107</v>
      </c>
      <c r="N50" s="46"/>
      <c r="O50" s="61">
        <v>164</v>
      </c>
      <c r="Q50" s="81">
        <f t="shared" si="1"/>
        <v>0.16600000000000001</v>
      </c>
    </row>
    <row r="51" spans="1:17" ht="13.2">
      <c r="A51" s="21">
        <v>540038</v>
      </c>
      <c r="B51" s="20" t="s">
        <v>1416</v>
      </c>
      <c r="C51" s="20" t="s">
        <v>1415</v>
      </c>
      <c r="D51" s="20" t="s">
        <v>1352</v>
      </c>
      <c r="E51" s="21">
        <v>8</v>
      </c>
      <c r="F51" s="46">
        <v>0</v>
      </c>
      <c r="G51" s="46">
        <v>10</v>
      </c>
      <c r="H51" s="46"/>
      <c r="I51" s="46" t="s">
        <v>275</v>
      </c>
      <c r="J51" s="46">
        <v>4</v>
      </c>
      <c r="K51" s="46">
        <v>38</v>
      </c>
      <c r="L51" s="46">
        <v>39</v>
      </c>
      <c r="M51" s="46" t="s">
        <v>272</v>
      </c>
      <c r="N51" s="46"/>
      <c r="O51" s="61">
        <v>272</v>
      </c>
      <c r="Q51" s="81">
        <f t="shared" si="1"/>
        <v>0.16600000000000001</v>
      </c>
    </row>
    <row r="52" spans="1:17" ht="13.2">
      <c r="A52" s="21">
        <v>540224</v>
      </c>
      <c r="B52" s="20" t="s">
        <v>1634</v>
      </c>
      <c r="C52" s="20" t="s">
        <v>1628</v>
      </c>
      <c r="D52" s="20" t="s">
        <v>1352</v>
      </c>
      <c r="E52" s="21">
        <v>5</v>
      </c>
      <c r="F52" s="46">
        <v>0</v>
      </c>
      <c r="G52" s="46">
        <v>9</v>
      </c>
      <c r="H52" s="46" t="s">
        <v>1119</v>
      </c>
      <c r="I52" s="46" t="s">
        <v>1104</v>
      </c>
      <c r="J52" s="46">
        <v>0</v>
      </c>
      <c r="K52" s="46">
        <v>14</v>
      </c>
      <c r="L52" s="46">
        <v>22</v>
      </c>
      <c r="M52" s="46" t="s">
        <v>1006</v>
      </c>
      <c r="N52" s="46"/>
      <c r="O52" s="61">
        <v>395</v>
      </c>
      <c r="Q52" s="81">
        <f t="shared" si="1"/>
        <v>0.14799999999999999</v>
      </c>
    </row>
    <row r="53" spans="1:17" ht="13.2">
      <c r="A53" s="21">
        <v>540225</v>
      </c>
      <c r="B53" s="20" t="s">
        <v>1585</v>
      </c>
      <c r="C53" s="20" t="s">
        <v>1584</v>
      </c>
      <c r="D53" s="20" t="s">
        <v>1352</v>
      </c>
      <c r="E53" s="21">
        <v>5</v>
      </c>
      <c r="F53" s="46">
        <v>0</v>
      </c>
      <c r="G53" s="46">
        <v>8</v>
      </c>
      <c r="H53" s="46"/>
      <c r="I53" s="46" t="s">
        <v>935</v>
      </c>
      <c r="J53" s="46">
        <v>0</v>
      </c>
      <c r="K53" s="46">
        <v>11</v>
      </c>
      <c r="L53" s="46">
        <v>18</v>
      </c>
      <c r="M53" s="46" t="s">
        <v>937</v>
      </c>
      <c r="N53" s="46"/>
      <c r="O53" s="61">
        <v>279</v>
      </c>
      <c r="Q53" s="81">
        <f t="shared" si="1"/>
        <v>0.129</v>
      </c>
    </row>
    <row r="54" spans="1:17" ht="13.2">
      <c r="A54" s="21">
        <v>540024</v>
      </c>
      <c r="B54" s="20" t="s">
        <v>1395</v>
      </c>
      <c r="C54" s="20" t="s">
        <v>1396</v>
      </c>
      <c r="D54" s="20" t="s">
        <v>1352</v>
      </c>
      <c r="E54" s="21">
        <v>6</v>
      </c>
      <c r="F54" s="46">
        <v>0</v>
      </c>
      <c r="G54" s="46">
        <v>7</v>
      </c>
      <c r="H54" s="46" t="s">
        <v>201</v>
      </c>
      <c r="I54" s="46" t="s">
        <v>202</v>
      </c>
      <c r="J54" s="46">
        <v>4</v>
      </c>
      <c r="K54" s="46">
        <v>57</v>
      </c>
      <c r="L54" s="46">
        <v>34</v>
      </c>
      <c r="M54" s="46" t="s">
        <v>205</v>
      </c>
      <c r="N54" s="46"/>
      <c r="O54" s="61">
        <v>748</v>
      </c>
      <c r="Q54" s="81">
        <f t="shared" si="1"/>
        <v>7.3999999999999996E-2</v>
      </c>
    </row>
    <row r="55" spans="1:17" ht="13.2">
      <c r="A55" s="21">
        <v>540146</v>
      </c>
      <c r="B55" s="20" t="s">
        <v>1569</v>
      </c>
      <c r="C55" s="20" t="s">
        <v>1570</v>
      </c>
      <c r="D55" s="20" t="s">
        <v>1352</v>
      </c>
      <c r="E55" s="21">
        <v>4</v>
      </c>
      <c r="F55" s="46">
        <v>0</v>
      </c>
      <c r="G55" s="46">
        <v>7</v>
      </c>
      <c r="H55" s="46" t="s">
        <v>884</v>
      </c>
      <c r="I55" s="46" t="s">
        <v>885</v>
      </c>
      <c r="J55" s="46">
        <v>3</v>
      </c>
      <c r="K55" s="46">
        <v>37</v>
      </c>
      <c r="L55" s="46">
        <v>39</v>
      </c>
      <c r="M55" s="46" t="s">
        <v>887</v>
      </c>
      <c r="N55" s="46"/>
      <c r="O55" s="61">
        <v>675</v>
      </c>
      <c r="Q55" s="81">
        <f t="shared" si="1"/>
        <v>7.3999999999999996E-2</v>
      </c>
    </row>
    <row r="56" spans="1:17" ht="13.2">
      <c r="A56" s="21">
        <v>540188</v>
      </c>
      <c r="B56" s="20" t="s">
        <v>1645</v>
      </c>
      <c r="C56" s="20" t="s">
        <v>1643</v>
      </c>
      <c r="D56" s="20" t="s">
        <v>1352</v>
      </c>
      <c r="E56" s="21">
        <v>6</v>
      </c>
      <c r="F56" s="46">
        <v>0</v>
      </c>
      <c r="G56" s="46">
        <v>7</v>
      </c>
      <c r="H56" s="46" t="s">
        <v>1162</v>
      </c>
      <c r="I56" s="46" t="s">
        <v>1152</v>
      </c>
      <c r="J56" s="46">
        <v>3</v>
      </c>
      <c r="K56" s="46">
        <v>13</v>
      </c>
      <c r="L56" s="46">
        <v>13</v>
      </c>
      <c r="M56" s="46" t="s">
        <v>1155</v>
      </c>
      <c r="N56" s="46"/>
      <c r="O56" s="61">
        <v>261</v>
      </c>
      <c r="Q56" s="81">
        <f t="shared" si="1"/>
        <v>7.3999999999999996E-2</v>
      </c>
    </row>
    <row r="57" spans="1:17" ht="13.2">
      <c r="A57" s="21">
        <v>540051</v>
      </c>
      <c r="B57" s="20" t="s">
        <v>1436</v>
      </c>
      <c r="C57" s="20" t="s">
        <v>1437</v>
      </c>
      <c r="D57" s="20" t="s">
        <v>1352</v>
      </c>
      <c r="E57" s="21">
        <v>8</v>
      </c>
      <c r="F57" s="46">
        <v>0</v>
      </c>
      <c r="G57" s="46">
        <v>5</v>
      </c>
      <c r="H57" s="46"/>
      <c r="I57" s="46" t="s">
        <v>359</v>
      </c>
      <c r="J57" s="46">
        <v>1</v>
      </c>
      <c r="K57" s="46">
        <v>31</v>
      </c>
      <c r="L57" s="46">
        <v>40</v>
      </c>
      <c r="M57" s="46" t="s">
        <v>282</v>
      </c>
      <c r="N57" s="46"/>
      <c r="O57" s="61">
        <v>518</v>
      </c>
      <c r="Q57" s="81">
        <f t="shared" si="1"/>
        <v>3.6999999999999998E-2</v>
      </c>
    </row>
    <row r="58" spans="1:17" ht="13.2">
      <c r="A58" s="21">
        <v>540160</v>
      </c>
      <c r="B58" s="20" t="s">
        <v>1599</v>
      </c>
      <c r="C58" s="20" t="s">
        <v>1593</v>
      </c>
      <c r="D58" s="20" t="s">
        <v>1352</v>
      </c>
      <c r="E58" s="21">
        <v>6</v>
      </c>
      <c r="F58" s="46">
        <v>0</v>
      </c>
      <c r="G58" s="46">
        <v>5</v>
      </c>
      <c r="H58" s="46" t="s">
        <v>988</v>
      </c>
      <c r="I58" s="46"/>
      <c r="J58" s="46">
        <v>0</v>
      </c>
      <c r="K58" s="46">
        <v>40</v>
      </c>
      <c r="L58" s="46">
        <v>34</v>
      </c>
      <c r="M58" s="46" t="s">
        <v>973</v>
      </c>
      <c r="N58" s="46"/>
      <c r="O58" s="61">
        <v>502</v>
      </c>
      <c r="Q58" s="81">
        <f t="shared" si="1"/>
        <v>3.6999999999999998E-2</v>
      </c>
    </row>
    <row r="59" spans="1:17" ht="13.2">
      <c r="A59" s="21">
        <v>540278</v>
      </c>
      <c r="B59" s="20" t="s">
        <v>1562</v>
      </c>
      <c r="C59" s="20" t="s">
        <v>1420</v>
      </c>
      <c r="D59" s="20" t="s">
        <v>1352</v>
      </c>
      <c r="E59" s="21">
        <v>1</v>
      </c>
      <c r="F59" s="46">
        <v>0</v>
      </c>
      <c r="G59" s="46">
        <v>2</v>
      </c>
      <c r="H59" s="46" t="s">
        <v>857</v>
      </c>
      <c r="I59" s="46" t="s">
        <v>858</v>
      </c>
      <c r="J59" s="46">
        <v>2</v>
      </c>
      <c r="K59" s="46">
        <v>22</v>
      </c>
      <c r="L59" s="46">
        <v>17</v>
      </c>
      <c r="M59" s="46" t="s">
        <v>860</v>
      </c>
      <c r="N59" s="46"/>
      <c r="O59" s="61">
        <v>435</v>
      </c>
      <c r="Q59" s="81">
        <f t="shared" si="1"/>
        <v>0</v>
      </c>
    </row>
    <row r="60" spans="1:17" ht="13.2">
      <c r="A60" s="21">
        <v>540277</v>
      </c>
      <c r="B60" s="20" t="s">
        <v>1658</v>
      </c>
      <c r="C60" s="20" t="s">
        <v>1654</v>
      </c>
      <c r="D60" s="20" t="s">
        <v>1352</v>
      </c>
      <c r="E60" s="21">
        <v>5</v>
      </c>
      <c r="F60" s="46">
        <v>0</v>
      </c>
      <c r="G60" s="46">
        <v>2</v>
      </c>
      <c r="H60" s="46" t="s">
        <v>1204</v>
      </c>
      <c r="I60" s="46" t="s">
        <v>943</v>
      </c>
      <c r="J60" s="46">
        <v>2</v>
      </c>
      <c r="K60" s="46">
        <v>40</v>
      </c>
      <c r="L60" s="46">
        <v>22</v>
      </c>
      <c r="M60" s="46" t="s">
        <v>1194</v>
      </c>
      <c r="N60" s="46"/>
      <c r="O60" s="61">
        <v>672</v>
      </c>
      <c r="Q60" s="81">
        <f t="shared" si="1"/>
        <v>0</v>
      </c>
    </row>
  </sheetData>
  <autoFilter ref="A5:AR60" xr:uid="{49BDCFC6-04FF-4C21-BBEB-D66AC8588348}">
    <sortState xmlns:xlrd2="http://schemas.microsoft.com/office/spreadsheetml/2017/richdata2" ref="A6:AR60">
      <sortCondition descending="1" ref="Q5:Q60"/>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E70D3-4AE1-4C69-9DA0-831AB544F627}">
  <dimension ref="A1:AJ62"/>
  <sheetViews>
    <sheetView workbookViewId="0">
      <pane xSplit="3" ySplit="5" topLeftCell="D6" activePane="bottomRight" state="frozen"/>
      <selection pane="topRight" activeCell="D1" sqref="D1"/>
      <selection pane="bottomLeft" activeCell="A6" sqref="A6"/>
      <selection pane="bottomRight" activeCell="A2" sqref="A2"/>
    </sheetView>
  </sheetViews>
  <sheetFormatPr defaultRowHeight="13.8"/>
  <cols>
    <col min="1" max="1" width="12.88671875" style="23" customWidth="1"/>
    <col min="2" max="2" width="11" style="49" bestFit="1" customWidth="1"/>
    <col min="3" max="3" width="9.109375" style="63" customWidth="1"/>
    <col min="4" max="4" width="11.5546875" style="49" bestFit="1" customWidth="1"/>
    <col min="5" max="5" width="11.6640625" style="49" bestFit="1" customWidth="1"/>
    <col min="6" max="6" width="8.88671875" style="49"/>
    <col min="7" max="7" width="9.5546875" style="53" bestFit="1" customWidth="1"/>
    <col min="8" max="9" width="8.88671875" style="49"/>
  </cols>
  <sheetData>
    <row r="1" spans="1:36" s="11" customFormat="1">
      <c r="A1" s="95" t="s">
        <v>1712</v>
      </c>
      <c r="B1" s="96"/>
      <c r="C1" s="7"/>
      <c r="D1" s="7"/>
      <c r="E1" s="7"/>
      <c r="F1" s="7"/>
      <c r="G1" s="7"/>
      <c r="H1" s="7"/>
      <c r="I1" s="7"/>
      <c r="J1" s="7"/>
      <c r="K1" s="7"/>
      <c r="L1" s="7"/>
      <c r="M1" s="7"/>
      <c r="N1" s="7"/>
      <c r="O1" s="7"/>
      <c r="P1" s="7"/>
      <c r="Q1" s="7"/>
      <c r="R1" s="7"/>
      <c r="S1" s="7"/>
      <c r="T1" s="7"/>
      <c r="U1" s="7"/>
      <c r="V1" s="7"/>
      <c r="W1" s="7"/>
      <c r="X1" s="7"/>
      <c r="Y1" s="7"/>
      <c r="Z1" s="7"/>
      <c r="AB1" s="12"/>
    </row>
    <row r="2" spans="1:36" s="11" customFormat="1">
      <c r="A2" s="102">
        <v>45413</v>
      </c>
      <c r="B2" s="96"/>
      <c r="C2" s="59"/>
      <c r="D2" s="7"/>
      <c r="E2" s="7"/>
      <c r="F2" s="10"/>
      <c r="G2" s="7"/>
      <c r="H2" s="7"/>
      <c r="I2" s="7"/>
      <c r="J2" s="7"/>
      <c r="K2" s="7"/>
      <c r="L2" s="7"/>
      <c r="M2" s="7"/>
      <c r="N2" s="7"/>
      <c r="O2" s="7"/>
      <c r="P2" s="7"/>
      <c r="Q2" s="7"/>
      <c r="R2" s="7"/>
      <c r="S2" s="7"/>
      <c r="T2" s="7"/>
      <c r="U2" s="7"/>
      <c r="V2" s="7"/>
      <c r="W2" s="7"/>
      <c r="X2" s="7"/>
      <c r="Y2" s="7"/>
      <c r="Z2" s="7"/>
      <c r="AA2" s="7"/>
      <c r="AB2" s="7"/>
      <c r="AC2" s="7"/>
      <c r="AD2" s="7"/>
      <c r="AE2" s="7"/>
      <c r="AF2" s="7"/>
      <c r="AG2" s="7"/>
      <c r="AH2" s="7"/>
      <c r="AJ2" s="12"/>
    </row>
    <row r="3" spans="1:36" s="11" customFormat="1" ht="13.2">
      <c r="A3" s="7"/>
      <c r="B3" s="7"/>
      <c r="C3" s="59"/>
      <c r="D3" s="7"/>
      <c r="E3" s="7"/>
      <c r="F3" s="10"/>
      <c r="G3" s="7"/>
      <c r="H3" s="7"/>
      <c r="I3" s="7"/>
      <c r="J3" s="7"/>
      <c r="K3" s="7"/>
      <c r="L3" s="7"/>
      <c r="M3" s="7"/>
      <c r="N3" s="7"/>
      <c r="O3" s="7"/>
      <c r="P3" s="7"/>
      <c r="Q3" s="7"/>
      <c r="R3" s="7"/>
      <c r="S3" s="7"/>
      <c r="T3" s="7"/>
      <c r="U3" s="7"/>
      <c r="V3" s="7"/>
      <c r="W3" s="7"/>
      <c r="X3" s="7"/>
      <c r="Y3" s="7"/>
      <c r="Z3" s="7"/>
      <c r="AA3" s="7"/>
      <c r="AB3" s="7"/>
      <c r="AC3" s="7"/>
      <c r="AD3" s="7"/>
      <c r="AE3" s="7"/>
      <c r="AF3" s="7"/>
      <c r="AG3" s="7"/>
      <c r="AH3" s="7"/>
      <c r="AJ3" s="12"/>
    </row>
    <row r="4" spans="1:36" s="7" customFormat="1" ht="12.6" thickBot="1">
      <c r="C4" s="59"/>
      <c r="K4" s="76" t="s">
        <v>1725</v>
      </c>
      <c r="AJ4" s="10"/>
    </row>
    <row r="5" spans="1:36" ht="48.6" thickBot="1">
      <c r="A5" s="84" t="s">
        <v>5</v>
      </c>
      <c r="B5" s="27" t="s">
        <v>1348</v>
      </c>
      <c r="C5" s="33" t="s">
        <v>1349</v>
      </c>
      <c r="D5" s="66" t="s">
        <v>1701</v>
      </c>
      <c r="E5" s="67" t="s">
        <v>1702</v>
      </c>
      <c r="F5" s="68" t="s">
        <v>1703</v>
      </c>
      <c r="G5" s="68" t="s">
        <v>12</v>
      </c>
      <c r="H5" s="68" t="s">
        <v>1704</v>
      </c>
      <c r="I5" s="143" t="s">
        <v>1755</v>
      </c>
      <c r="K5" s="77" t="s">
        <v>1709</v>
      </c>
    </row>
    <row r="6" spans="1:36" ht="13.2">
      <c r="A6" s="73" t="s">
        <v>1464</v>
      </c>
      <c r="B6" s="29" t="s">
        <v>5</v>
      </c>
      <c r="C6" s="19">
        <v>3</v>
      </c>
      <c r="D6" s="19">
        <v>0</v>
      </c>
      <c r="E6" s="62">
        <v>779</v>
      </c>
      <c r="F6" s="19">
        <v>160</v>
      </c>
      <c r="G6" s="19">
        <v>925</v>
      </c>
      <c r="H6" s="19">
        <v>1318</v>
      </c>
      <c r="I6" s="148">
        <v>14745</v>
      </c>
      <c r="K6" s="85">
        <f>IFERROR(_xlfn.PERCENTRANK.INC(G$6:G$60,G6),"-9999")</f>
        <v>1</v>
      </c>
    </row>
    <row r="7" spans="1:36" ht="13.2">
      <c r="A7" s="73" t="s">
        <v>1720</v>
      </c>
      <c r="B7" s="29" t="s">
        <v>5</v>
      </c>
      <c r="C7" s="19">
        <v>3</v>
      </c>
      <c r="D7" s="19">
        <v>0</v>
      </c>
      <c r="E7" s="62">
        <v>130</v>
      </c>
      <c r="F7" s="19">
        <v>53</v>
      </c>
      <c r="G7" s="19">
        <v>507</v>
      </c>
      <c r="H7" s="19">
        <v>266</v>
      </c>
      <c r="I7" s="62">
        <v>2685</v>
      </c>
      <c r="K7" s="82">
        <f>IFERROR(_xlfn.PERCENTRANK.INC(G$6:G$60,G7),"-9999")</f>
        <v>0.98099999999999998</v>
      </c>
    </row>
    <row r="8" spans="1:36" ht="13.2">
      <c r="A8" s="73" t="s">
        <v>1714</v>
      </c>
      <c r="B8" s="29" t="s">
        <v>5</v>
      </c>
      <c r="C8" s="19">
        <v>2</v>
      </c>
      <c r="D8" s="19">
        <v>0</v>
      </c>
      <c r="E8" s="62">
        <v>244</v>
      </c>
      <c r="F8" s="19">
        <v>85</v>
      </c>
      <c r="G8" s="19">
        <v>392</v>
      </c>
      <c r="H8" s="19">
        <v>290</v>
      </c>
      <c r="I8" s="62">
        <v>3361</v>
      </c>
      <c r="K8" s="82">
        <f>IFERROR(_xlfn.PERCENTRANK.INC(G$6:G$60,G8),"-9999")</f>
        <v>0.96199999999999997</v>
      </c>
    </row>
    <row r="9" spans="1:36" ht="13.2">
      <c r="A9" s="73" t="s">
        <v>1682</v>
      </c>
      <c r="B9" s="29" t="s">
        <v>5</v>
      </c>
      <c r="C9" s="19">
        <v>5</v>
      </c>
      <c r="D9" s="19">
        <v>0</v>
      </c>
      <c r="E9" s="62">
        <v>443</v>
      </c>
      <c r="F9" s="19">
        <v>36</v>
      </c>
      <c r="G9" s="19">
        <v>344</v>
      </c>
      <c r="H9" s="19">
        <v>248</v>
      </c>
      <c r="I9" s="62">
        <v>2274</v>
      </c>
      <c r="K9" s="82">
        <f>IFERROR(_xlfn.PERCENTRANK.INC(G$6:G$60,G9),"-9999")</f>
        <v>0.94399999999999995</v>
      </c>
    </row>
    <row r="10" spans="1:36" ht="13.2">
      <c r="A10" s="73" t="s">
        <v>1387</v>
      </c>
      <c r="B10" s="29" t="s">
        <v>5</v>
      </c>
      <c r="C10" s="19">
        <v>2</v>
      </c>
      <c r="D10" s="19">
        <v>2</v>
      </c>
      <c r="E10" s="62">
        <v>127</v>
      </c>
      <c r="F10" s="19">
        <v>41</v>
      </c>
      <c r="G10" s="19">
        <v>238</v>
      </c>
      <c r="H10" s="19">
        <v>155</v>
      </c>
      <c r="I10" s="62">
        <v>2887</v>
      </c>
      <c r="K10" s="82">
        <f>IFERROR(_xlfn.PERCENTRANK.INC(G$6:G$60,G10),"-9999")</f>
        <v>0.92500000000000004</v>
      </c>
    </row>
    <row r="11" spans="1:36" ht="13.2">
      <c r="A11" s="73" t="s">
        <v>1457</v>
      </c>
      <c r="B11" s="29" t="s">
        <v>5</v>
      </c>
      <c r="C11" s="19">
        <v>9</v>
      </c>
      <c r="D11" s="19">
        <v>0</v>
      </c>
      <c r="E11" s="62">
        <v>66</v>
      </c>
      <c r="F11" s="19">
        <v>25</v>
      </c>
      <c r="G11" s="19">
        <v>224</v>
      </c>
      <c r="H11" s="19">
        <v>158</v>
      </c>
      <c r="I11" s="62">
        <v>734</v>
      </c>
      <c r="K11" s="82">
        <f>IFERROR(_xlfn.PERCENTRANK.INC(G$6:G$60,G11),"-9999")</f>
        <v>0.90700000000000003</v>
      </c>
    </row>
    <row r="12" spans="1:36" ht="13.2">
      <c r="A12" s="73" t="s">
        <v>1556</v>
      </c>
      <c r="B12" s="29" t="s">
        <v>5</v>
      </c>
      <c r="C12" s="19">
        <v>6</v>
      </c>
      <c r="D12" s="19">
        <v>0</v>
      </c>
      <c r="E12" s="62">
        <v>136</v>
      </c>
      <c r="F12" s="19">
        <v>59</v>
      </c>
      <c r="G12" s="19">
        <v>206</v>
      </c>
      <c r="H12" s="19">
        <v>151</v>
      </c>
      <c r="I12" s="62">
        <v>1195</v>
      </c>
      <c r="K12" s="82">
        <f>IFERROR(_xlfn.PERCENTRANK.INC(G$6:G$60,G12),"-9999")</f>
        <v>0.87</v>
      </c>
    </row>
    <row r="13" spans="1:36" ht="13.2">
      <c r="A13" s="73" t="s">
        <v>1619</v>
      </c>
      <c r="B13" s="29" t="s">
        <v>5</v>
      </c>
      <c r="C13" s="19">
        <v>7</v>
      </c>
      <c r="D13" s="19">
        <v>0</v>
      </c>
      <c r="E13" s="62">
        <v>262</v>
      </c>
      <c r="F13" s="19">
        <v>88</v>
      </c>
      <c r="G13" s="19">
        <v>206</v>
      </c>
      <c r="H13" s="19">
        <v>138</v>
      </c>
      <c r="I13" s="62">
        <v>1954</v>
      </c>
      <c r="K13" s="82">
        <f>IFERROR(_xlfn.PERCENTRANK.INC(G$6:G$60,G13),"-9999")</f>
        <v>0.87</v>
      </c>
    </row>
    <row r="14" spans="1:36" ht="13.2">
      <c r="A14" s="73" t="s">
        <v>1480</v>
      </c>
      <c r="B14" s="29" t="s">
        <v>5</v>
      </c>
      <c r="C14" s="19">
        <v>7</v>
      </c>
      <c r="D14" s="19">
        <v>10</v>
      </c>
      <c r="E14" s="62">
        <v>46</v>
      </c>
      <c r="F14" s="19">
        <v>10</v>
      </c>
      <c r="G14" s="19">
        <v>205</v>
      </c>
      <c r="H14" s="19">
        <v>63</v>
      </c>
      <c r="I14" s="62">
        <v>1071</v>
      </c>
      <c r="K14" s="82">
        <f>IFERROR(_xlfn.PERCENTRANK.INC(G$6:G$60,G14),"-9999")</f>
        <v>0.85099999999999998</v>
      </c>
    </row>
    <row r="15" spans="1:36" ht="13.2">
      <c r="A15" s="73" t="s">
        <v>1441</v>
      </c>
      <c r="B15" s="29" t="s">
        <v>5</v>
      </c>
      <c r="C15" s="19">
        <v>6</v>
      </c>
      <c r="D15" s="19">
        <v>0</v>
      </c>
      <c r="E15" s="62">
        <v>236</v>
      </c>
      <c r="F15" s="19">
        <v>87</v>
      </c>
      <c r="G15" s="19">
        <v>174</v>
      </c>
      <c r="H15" s="19">
        <v>180</v>
      </c>
      <c r="I15" s="62">
        <v>2117</v>
      </c>
      <c r="K15" s="82">
        <f>IFERROR(_xlfn.PERCENTRANK.INC(G$6:G$60,G15),"-9999")</f>
        <v>0.83299999999999996</v>
      </c>
    </row>
    <row r="16" spans="1:36" ht="13.2">
      <c r="A16" s="73" t="s">
        <v>1723</v>
      </c>
      <c r="B16" s="29" t="s">
        <v>5</v>
      </c>
      <c r="C16" s="19">
        <v>7</v>
      </c>
      <c r="D16" s="19">
        <v>0</v>
      </c>
      <c r="E16" s="62">
        <v>165</v>
      </c>
      <c r="F16" s="19">
        <v>17</v>
      </c>
      <c r="G16" s="19">
        <v>168</v>
      </c>
      <c r="H16" s="19">
        <v>98</v>
      </c>
      <c r="I16" s="62">
        <v>1432</v>
      </c>
      <c r="K16" s="82">
        <f>IFERROR(_xlfn.PERCENTRANK.INC(G$6:G$60,G16),"-9999")</f>
        <v>0.81399999999999995</v>
      </c>
    </row>
    <row r="17" spans="1:11" ht="13.2">
      <c r="A17" s="73" t="s">
        <v>1362</v>
      </c>
      <c r="B17" s="29" t="s">
        <v>5</v>
      </c>
      <c r="C17" s="19">
        <v>3</v>
      </c>
      <c r="D17" s="19">
        <v>1</v>
      </c>
      <c r="E17" s="62">
        <v>142</v>
      </c>
      <c r="F17" s="19">
        <v>11</v>
      </c>
      <c r="G17" s="19">
        <v>164</v>
      </c>
      <c r="H17" s="19">
        <v>162</v>
      </c>
      <c r="I17" s="62">
        <v>3926</v>
      </c>
      <c r="K17" s="81">
        <f>IFERROR(_xlfn.PERCENTRANK.INC(G$6:G$60,G17),"-9999")</f>
        <v>0.79600000000000004</v>
      </c>
    </row>
    <row r="18" spans="1:11" ht="13.2">
      <c r="A18" s="73" t="s">
        <v>1488</v>
      </c>
      <c r="B18" s="29" t="s">
        <v>5</v>
      </c>
      <c r="C18" s="19">
        <v>2</v>
      </c>
      <c r="D18" s="19">
        <v>0</v>
      </c>
      <c r="E18" s="62">
        <v>1110</v>
      </c>
      <c r="F18" s="19">
        <v>174</v>
      </c>
      <c r="G18" s="19">
        <v>161</v>
      </c>
      <c r="H18" s="19">
        <v>345</v>
      </c>
      <c r="I18" s="62">
        <v>5505</v>
      </c>
      <c r="K18" s="81">
        <f>IFERROR(_xlfn.PERCENTRANK.INC(G$6:G$60,G18),"-9999")</f>
        <v>0.77700000000000002</v>
      </c>
    </row>
    <row r="19" spans="1:11" ht="13.2">
      <c r="A19" s="73" t="s">
        <v>1358</v>
      </c>
      <c r="B19" s="29" t="s">
        <v>5</v>
      </c>
      <c r="C19" s="19">
        <v>9</v>
      </c>
      <c r="D19" s="19">
        <v>1</v>
      </c>
      <c r="E19" s="62">
        <v>152</v>
      </c>
      <c r="F19" s="19">
        <v>21</v>
      </c>
      <c r="G19" s="19">
        <v>150</v>
      </c>
      <c r="H19" s="19">
        <v>123</v>
      </c>
      <c r="I19" s="62">
        <v>705</v>
      </c>
      <c r="K19" s="81">
        <f>IFERROR(_xlfn.PERCENTRANK.INC(G$6:G$60,G19),"-9999")</f>
        <v>0.74</v>
      </c>
    </row>
    <row r="20" spans="1:11" ht="13.2">
      <c r="A20" s="73" t="s">
        <v>1717</v>
      </c>
      <c r="B20" s="29" t="s">
        <v>5</v>
      </c>
      <c r="C20" s="19">
        <v>1</v>
      </c>
      <c r="D20" s="19">
        <v>3</v>
      </c>
      <c r="E20" s="62">
        <v>138</v>
      </c>
      <c r="F20" s="19">
        <v>65</v>
      </c>
      <c r="G20" s="19">
        <v>150</v>
      </c>
      <c r="H20" s="19">
        <v>147</v>
      </c>
      <c r="I20" s="62">
        <v>2552</v>
      </c>
      <c r="K20" s="81">
        <f>IFERROR(_xlfn.PERCENTRANK.INC(G$6:G$60,G20),"-9999")</f>
        <v>0.74</v>
      </c>
    </row>
    <row r="21" spans="1:11" ht="13.2">
      <c r="A21" s="73" t="s">
        <v>1484</v>
      </c>
      <c r="B21" s="29" t="s">
        <v>5</v>
      </c>
      <c r="C21" s="19">
        <v>2</v>
      </c>
      <c r="D21" s="19">
        <v>0</v>
      </c>
      <c r="E21" s="62">
        <v>123</v>
      </c>
      <c r="F21" s="19">
        <v>43</v>
      </c>
      <c r="G21" s="19">
        <v>139</v>
      </c>
      <c r="H21" s="19">
        <v>94</v>
      </c>
      <c r="I21" s="62">
        <v>2702</v>
      </c>
      <c r="K21" s="81">
        <f>IFERROR(_xlfn.PERCENTRANK.INC(G$6:G$60,G21),"-9999")</f>
        <v>0.72199999999999998</v>
      </c>
    </row>
    <row r="22" spans="1:11" ht="13.2">
      <c r="A22" s="73" t="s">
        <v>1419</v>
      </c>
      <c r="B22" s="29" t="s">
        <v>5</v>
      </c>
      <c r="C22" s="19">
        <v>4</v>
      </c>
      <c r="D22" s="19">
        <v>0</v>
      </c>
      <c r="E22" s="62">
        <v>216</v>
      </c>
      <c r="F22" s="19">
        <v>23</v>
      </c>
      <c r="G22" s="19">
        <v>124</v>
      </c>
      <c r="H22" s="19">
        <v>299</v>
      </c>
      <c r="I22" s="62">
        <v>1888</v>
      </c>
      <c r="K22" s="81">
        <f>IFERROR(_xlfn.PERCENTRANK.INC(G$6:G$60,G22),"-9999")</f>
        <v>0.70299999999999996</v>
      </c>
    </row>
    <row r="23" spans="1:11" ht="13.2">
      <c r="A23" s="73" t="s">
        <v>1453</v>
      </c>
      <c r="B23" s="29" t="s">
        <v>5</v>
      </c>
      <c r="C23" s="19">
        <v>5</v>
      </c>
      <c r="D23" s="19">
        <v>0</v>
      </c>
      <c r="E23" s="62">
        <v>108</v>
      </c>
      <c r="F23" s="19">
        <v>56</v>
      </c>
      <c r="G23" s="19">
        <v>120</v>
      </c>
      <c r="H23" s="19">
        <v>99</v>
      </c>
      <c r="I23" s="62">
        <v>1059</v>
      </c>
      <c r="K23" s="81">
        <f>IFERROR(_xlfn.PERCENTRANK.INC(G$6:G$60,G23),"-9999")</f>
        <v>0.66600000000000004</v>
      </c>
    </row>
    <row r="24" spans="1:11" ht="13.2">
      <c r="A24" s="73" t="s">
        <v>1716</v>
      </c>
      <c r="B24" s="29" t="s">
        <v>5</v>
      </c>
      <c r="C24" s="19">
        <v>6</v>
      </c>
      <c r="D24" s="19">
        <v>0</v>
      </c>
      <c r="E24" s="62">
        <v>87</v>
      </c>
      <c r="F24" s="19">
        <v>22</v>
      </c>
      <c r="G24" s="19">
        <v>120</v>
      </c>
      <c r="H24" s="19">
        <v>139</v>
      </c>
      <c r="I24" s="62">
        <v>1698</v>
      </c>
      <c r="K24" s="81">
        <f>IFERROR(_xlfn.PERCENTRANK.INC(G$6:G$60,G24),"-9999")</f>
        <v>0.66600000000000004</v>
      </c>
    </row>
    <row r="25" spans="1:11" ht="13.2">
      <c r="A25" s="73" t="s">
        <v>1508</v>
      </c>
      <c r="B25" s="29" t="s">
        <v>5</v>
      </c>
      <c r="C25" s="19">
        <v>10</v>
      </c>
      <c r="D25" s="19">
        <v>0</v>
      </c>
      <c r="E25" s="62">
        <v>236</v>
      </c>
      <c r="F25" s="19">
        <v>39</v>
      </c>
      <c r="G25" s="19">
        <v>116</v>
      </c>
      <c r="H25" s="19">
        <v>154</v>
      </c>
      <c r="I25" s="62">
        <v>1646</v>
      </c>
      <c r="K25" s="81">
        <f>IFERROR(_xlfn.PERCENTRANK.INC(G$6:G$60,G25),"-9999")</f>
        <v>0.64800000000000002</v>
      </c>
    </row>
    <row r="26" spans="1:11" ht="13.2">
      <c r="A26" s="73" t="s">
        <v>1636</v>
      </c>
      <c r="B26" s="29" t="s">
        <v>5</v>
      </c>
      <c r="C26" s="19">
        <v>5</v>
      </c>
      <c r="D26" s="19">
        <v>0</v>
      </c>
      <c r="E26" s="62">
        <v>46</v>
      </c>
      <c r="F26" s="19">
        <v>21</v>
      </c>
      <c r="G26" s="19">
        <v>108</v>
      </c>
      <c r="H26" s="19">
        <v>82</v>
      </c>
      <c r="I26" s="62">
        <v>1077</v>
      </c>
      <c r="K26" s="81">
        <f>IFERROR(_xlfn.PERCENTRANK.INC(G$6:G$60,G26),"-9999")</f>
        <v>0.629</v>
      </c>
    </row>
    <row r="27" spans="1:11" ht="13.2">
      <c r="A27" s="73" t="s">
        <v>1549</v>
      </c>
      <c r="B27" s="29" t="s">
        <v>5</v>
      </c>
      <c r="C27" s="19">
        <v>2</v>
      </c>
      <c r="D27" s="19">
        <v>0</v>
      </c>
      <c r="E27" s="62">
        <v>334</v>
      </c>
      <c r="F27" s="19">
        <v>65</v>
      </c>
      <c r="G27" s="19">
        <v>105</v>
      </c>
      <c r="H27" s="19">
        <v>261</v>
      </c>
      <c r="I27" s="62">
        <v>3622</v>
      </c>
      <c r="K27" s="81">
        <f>IFERROR(_xlfn.PERCENTRANK.INC(G$6:G$60,G27),"-9999")</f>
        <v>0.61099999999999999</v>
      </c>
    </row>
    <row r="28" spans="1:11" ht="13.2">
      <c r="A28" s="73" t="s">
        <v>1613</v>
      </c>
      <c r="B28" s="29" t="s">
        <v>5</v>
      </c>
      <c r="C28" s="19">
        <v>1</v>
      </c>
      <c r="D28" s="19">
        <v>0</v>
      </c>
      <c r="E28" s="62">
        <v>134</v>
      </c>
      <c r="F28" s="19">
        <v>43</v>
      </c>
      <c r="G28" s="19">
        <v>104</v>
      </c>
      <c r="H28" s="19">
        <v>104</v>
      </c>
      <c r="I28" s="62">
        <v>2466</v>
      </c>
      <c r="K28" s="81">
        <f>IFERROR(_xlfn.PERCENTRANK.INC(G$6:G$60,G28),"-9999")</f>
        <v>0.59199999999999997</v>
      </c>
    </row>
    <row r="29" spans="1:11" ht="13.2">
      <c r="A29" s="73" t="s">
        <v>1430</v>
      </c>
      <c r="B29" s="29" t="s">
        <v>5</v>
      </c>
      <c r="C29" s="19">
        <v>8</v>
      </c>
      <c r="D29" s="19">
        <v>0</v>
      </c>
      <c r="E29" s="62">
        <v>116</v>
      </c>
      <c r="F29" s="19">
        <v>8</v>
      </c>
      <c r="G29" s="19">
        <v>95</v>
      </c>
      <c r="H29" s="19">
        <v>114</v>
      </c>
      <c r="I29" s="62">
        <v>1156</v>
      </c>
      <c r="K29" s="81">
        <f>IFERROR(_xlfn.PERCENTRANK.INC(G$6:G$60,G29),"-9999")</f>
        <v>0.57399999999999995</v>
      </c>
    </row>
    <row r="30" spans="1:11" ht="13.2">
      <c r="A30" s="73" t="s">
        <v>1574</v>
      </c>
      <c r="B30" s="29" t="s">
        <v>5</v>
      </c>
      <c r="C30" s="19">
        <v>10</v>
      </c>
      <c r="D30" s="19">
        <v>1</v>
      </c>
      <c r="E30" s="62">
        <v>1547</v>
      </c>
      <c r="F30" s="19">
        <v>105</v>
      </c>
      <c r="G30" s="19">
        <v>87</v>
      </c>
      <c r="H30" s="19">
        <v>383</v>
      </c>
      <c r="I30" s="62">
        <v>3436</v>
      </c>
      <c r="K30" s="81">
        <f>IFERROR(_xlfn.PERCENTRANK.INC(G$6:G$60,G30),"-9999")</f>
        <v>0.55500000000000005</v>
      </c>
    </row>
    <row r="31" spans="1:11" ht="13.2">
      <c r="A31" s="73" t="s">
        <v>1542</v>
      </c>
      <c r="B31" s="29" t="s">
        <v>5</v>
      </c>
      <c r="C31" s="19">
        <v>8</v>
      </c>
      <c r="D31" s="19">
        <v>1</v>
      </c>
      <c r="E31" s="62">
        <v>69</v>
      </c>
      <c r="F31" s="19">
        <v>11</v>
      </c>
      <c r="G31" s="19">
        <v>85</v>
      </c>
      <c r="H31" s="19">
        <v>128</v>
      </c>
      <c r="I31" s="62">
        <v>1153</v>
      </c>
      <c r="K31" s="81">
        <f>IFERROR(_xlfn.PERCENTRANK.INC(G$6:G$60,G31),"-9999")</f>
        <v>0.53700000000000003</v>
      </c>
    </row>
    <row r="32" spans="1:11" ht="13.2">
      <c r="A32" s="73" t="s">
        <v>1724</v>
      </c>
      <c r="B32" s="29" t="s">
        <v>5</v>
      </c>
      <c r="C32" s="19">
        <v>10</v>
      </c>
      <c r="D32" s="19">
        <v>0</v>
      </c>
      <c r="E32" s="62">
        <v>172</v>
      </c>
      <c r="F32" s="19">
        <v>24</v>
      </c>
      <c r="G32" s="19">
        <v>82</v>
      </c>
      <c r="H32" s="19">
        <v>129</v>
      </c>
      <c r="I32" s="62">
        <v>2129</v>
      </c>
      <c r="K32" s="81">
        <f>IFERROR(_xlfn.PERCENTRANK.INC(G$6:G$60,G32),"-9999")</f>
        <v>0.51800000000000002</v>
      </c>
    </row>
    <row r="33" spans="1:11" ht="13.2">
      <c r="A33" s="73" t="s">
        <v>1399</v>
      </c>
      <c r="B33" s="29" t="s">
        <v>5</v>
      </c>
      <c r="C33" s="19">
        <v>4</v>
      </c>
      <c r="D33" s="19">
        <v>2</v>
      </c>
      <c r="E33" s="62">
        <v>79</v>
      </c>
      <c r="F33" s="19">
        <v>36</v>
      </c>
      <c r="G33" s="19">
        <v>78</v>
      </c>
      <c r="H33" s="19">
        <v>90</v>
      </c>
      <c r="I33" s="62">
        <v>1786</v>
      </c>
      <c r="K33" s="81">
        <f>IFERROR(_xlfn.PERCENTRANK.INC(G$6:G$60,G33),"-9999")</f>
        <v>0.5</v>
      </c>
    </row>
    <row r="34" spans="1:11" ht="13.2">
      <c r="A34" s="73" t="s">
        <v>1368</v>
      </c>
      <c r="B34" s="29" t="s">
        <v>5</v>
      </c>
      <c r="C34" s="19">
        <v>7</v>
      </c>
      <c r="D34" s="19">
        <v>2</v>
      </c>
      <c r="E34" s="62">
        <v>13</v>
      </c>
      <c r="F34" s="19">
        <v>4</v>
      </c>
      <c r="G34" s="19">
        <v>76</v>
      </c>
      <c r="H34" s="19">
        <v>50</v>
      </c>
      <c r="I34" s="62">
        <v>824</v>
      </c>
      <c r="K34" s="81">
        <f>IFERROR(_xlfn.PERCENTRANK.INC(G$6:G$60,G34),"-9999")</f>
        <v>0.48099999999999998</v>
      </c>
    </row>
    <row r="35" spans="1:11" ht="13.2">
      <c r="A35" s="73" t="s">
        <v>1393</v>
      </c>
      <c r="B35" s="29" t="s">
        <v>5</v>
      </c>
      <c r="C35" s="19">
        <v>3</v>
      </c>
      <c r="D35" s="19">
        <v>0</v>
      </c>
      <c r="E35" s="62">
        <v>11</v>
      </c>
      <c r="F35" s="19">
        <v>9</v>
      </c>
      <c r="G35" s="19">
        <v>71</v>
      </c>
      <c r="H35" s="19">
        <v>58</v>
      </c>
      <c r="I35" s="62">
        <v>1041</v>
      </c>
      <c r="K35" s="81">
        <f>IFERROR(_xlfn.PERCENTRANK.INC(G$6:G$60,G35),"-9999")</f>
        <v>0.46200000000000002</v>
      </c>
    </row>
    <row r="36" spans="1:11" ht="13.2">
      <c r="A36" s="73" t="s">
        <v>1719</v>
      </c>
      <c r="B36" s="29" t="s">
        <v>5</v>
      </c>
      <c r="C36" s="19">
        <v>9</v>
      </c>
      <c r="D36" s="19">
        <v>0</v>
      </c>
      <c r="E36" s="62">
        <v>104</v>
      </c>
      <c r="F36" s="19">
        <v>11</v>
      </c>
      <c r="G36" s="19">
        <v>69</v>
      </c>
      <c r="H36" s="19">
        <v>90</v>
      </c>
      <c r="I36" s="62">
        <v>645</v>
      </c>
      <c r="K36" s="81">
        <f>IFERROR(_xlfn.PERCENTRANK.INC(G$6:G$60,G36),"-9999")</f>
        <v>0.44400000000000001</v>
      </c>
    </row>
    <row r="37" spans="1:11" ht="13.2">
      <c r="A37" s="73" t="s">
        <v>1516</v>
      </c>
      <c r="B37" s="29" t="s">
        <v>5</v>
      </c>
      <c r="C37" s="19">
        <v>2</v>
      </c>
      <c r="D37" s="19">
        <v>0</v>
      </c>
      <c r="E37" s="62">
        <v>59</v>
      </c>
      <c r="F37" s="19">
        <v>14</v>
      </c>
      <c r="G37" s="19">
        <v>65</v>
      </c>
      <c r="H37" s="19">
        <v>86</v>
      </c>
      <c r="I37" s="62">
        <v>1570</v>
      </c>
      <c r="K37" s="81">
        <f>IFERROR(_xlfn.PERCENTRANK.INC(G$6:G$60,G37),"-9999")</f>
        <v>0.42499999999999999</v>
      </c>
    </row>
    <row r="38" spans="1:11" ht="13.2">
      <c r="A38" s="73" t="s">
        <v>1715</v>
      </c>
      <c r="B38" s="29" t="s">
        <v>5</v>
      </c>
      <c r="C38" s="19">
        <v>7</v>
      </c>
      <c r="D38" s="19">
        <v>0</v>
      </c>
      <c r="E38" s="62">
        <v>198</v>
      </c>
      <c r="F38" s="19">
        <v>28</v>
      </c>
      <c r="G38" s="19">
        <v>62</v>
      </c>
      <c r="H38" s="19">
        <v>55</v>
      </c>
      <c r="I38" s="62">
        <v>510</v>
      </c>
      <c r="K38" s="81">
        <f>IFERROR(_xlfn.PERCENTRANK.INC(G$6:G$60,G38),"-9999")</f>
        <v>0.40699999999999997</v>
      </c>
    </row>
    <row r="39" spans="1:11" ht="13.2">
      <c r="A39" s="73" t="s">
        <v>1396</v>
      </c>
      <c r="B39" s="29" t="s">
        <v>5</v>
      </c>
      <c r="C39" s="19">
        <v>6</v>
      </c>
      <c r="D39" s="19">
        <v>0</v>
      </c>
      <c r="E39" s="62">
        <v>12</v>
      </c>
      <c r="F39" s="19">
        <v>4</v>
      </c>
      <c r="G39" s="19">
        <v>61</v>
      </c>
      <c r="H39" s="19">
        <v>34</v>
      </c>
      <c r="I39" s="62">
        <v>768</v>
      </c>
      <c r="K39" s="81">
        <f>IFERROR(_xlfn.PERCENTRANK.INC(G$6:G$60,G39),"-9999")</f>
        <v>0.38800000000000001</v>
      </c>
    </row>
    <row r="40" spans="1:11" ht="13.2">
      <c r="A40" s="73" t="s">
        <v>1679</v>
      </c>
      <c r="B40" s="29" t="s">
        <v>5</v>
      </c>
      <c r="C40" s="19">
        <v>5</v>
      </c>
      <c r="D40" s="19">
        <v>0</v>
      </c>
      <c r="E40" s="62">
        <v>21</v>
      </c>
      <c r="F40" s="19">
        <v>2</v>
      </c>
      <c r="G40" s="19">
        <v>53</v>
      </c>
      <c r="H40" s="19">
        <v>24</v>
      </c>
      <c r="I40" s="62">
        <v>522</v>
      </c>
      <c r="K40" s="81">
        <f>IFERROR(_xlfn.PERCENTRANK.INC(G$6:G$60,G40),"-9999")</f>
        <v>0.37</v>
      </c>
    </row>
    <row r="41" spans="1:11" ht="13.2">
      <c r="A41" s="73" t="s">
        <v>1415</v>
      </c>
      <c r="B41" s="29" t="s">
        <v>5</v>
      </c>
      <c r="C41" s="19">
        <v>8</v>
      </c>
      <c r="D41" s="19">
        <v>0</v>
      </c>
      <c r="E41" s="62">
        <v>32</v>
      </c>
      <c r="F41" s="19">
        <v>9</v>
      </c>
      <c r="G41" s="19">
        <v>52</v>
      </c>
      <c r="H41" s="19">
        <v>49</v>
      </c>
      <c r="I41" s="62">
        <v>318</v>
      </c>
      <c r="K41" s="81">
        <f>IFERROR(_xlfn.PERCENTRANK.INC(G$6:G$60,G41),"-9999")</f>
        <v>0.35099999999999998</v>
      </c>
    </row>
    <row r="42" spans="1:11" ht="13.2">
      <c r="A42" s="73" t="s">
        <v>1654</v>
      </c>
      <c r="B42" s="29" t="s">
        <v>5</v>
      </c>
      <c r="C42" s="19">
        <v>5</v>
      </c>
      <c r="D42" s="19">
        <v>0</v>
      </c>
      <c r="E42" s="62">
        <v>7</v>
      </c>
      <c r="F42" s="19">
        <v>7</v>
      </c>
      <c r="G42" s="19">
        <v>49</v>
      </c>
      <c r="H42" s="19">
        <v>33</v>
      </c>
      <c r="I42" s="62">
        <v>838</v>
      </c>
      <c r="K42" s="81">
        <f>IFERROR(_xlfn.PERCENTRANK.INC(G$6:G$60,G42),"-9999")</f>
        <v>0.33300000000000002</v>
      </c>
    </row>
    <row r="43" spans="1:11" ht="13.2">
      <c r="A43" s="73" t="s">
        <v>1437</v>
      </c>
      <c r="B43" s="29" t="s">
        <v>5</v>
      </c>
      <c r="C43" s="19">
        <v>8</v>
      </c>
      <c r="D43" s="19">
        <v>0</v>
      </c>
      <c r="E43" s="62">
        <v>27</v>
      </c>
      <c r="F43" s="19">
        <v>2</v>
      </c>
      <c r="G43" s="19">
        <v>48</v>
      </c>
      <c r="H43" s="19">
        <v>66</v>
      </c>
      <c r="I43" s="62">
        <v>597</v>
      </c>
      <c r="K43" s="81">
        <f>IFERROR(_xlfn.PERCENTRANK.INC(G$6:G$60,G43),"-9999")</f>
        <v>0.314</v>
      </c>
    </row>
    <row r="44" spans="1:11" ht="13.2">
      <c r="A44" s="73" t="s">
        <v>1593</v>
      </c>
      <c r="B44" s="29" t="s">
        <v>5</v>
      </c>
      <c r="C44" s="19">
        <v>6</v>
      </c>
      <c r="D44" s="19">
        <v>0</v>
      </c>
      <c r="E44" s="62">
        <v>23</v>
      </c>
      <c r="F44" s="19">
        <v>12</v>
      </c>
      <c r="G44" s="19">
        <v>47</v>
      </c>
      <c r="H44" s="19">
        <v>53</v>
      </c>
      <c r="I44" s="62">
        <v>757</v>
      </c>
      <c r="K44" s="81">
        <f>IFERROR(_xlfn.PERCENTRANK.INC(G$6:G$60,G44),"-9999")</f>
        <v>0.29599999999999999</v>
      </c>
    </row>
    <row r="45" spans="1:11" ht="13.2">
      <c r="A45" s="73" t="s">
        <v>1570</v>
      </c>
      <c r="B45" s="29" t="s">
        <v>5</v>
      </c>
      <c r="C45" s="19">
        <v>4</v>
      </c>
      <c r="D45" s="19">
        <v>0</v>
      </c>
      <c r="E45" s="62">
        <v>75</v>
      </c>
      <c r="F45" s="19">
        <v>12</v>
      </c>
      <c r="G45" s="19">
        <v>45</v>
      </c>
      <c r="H45" s="19">
        <v>73</v>
      </c>
      <c r="I45" s="62">
        <v>999</v>
      </c>
      <c r="K45" s="81">
        <f>IFERROR(_xlfn.PERCENTRANK.INC(G$6:G$60,G45),"-9999")</f>
        <v>0.27700000000000002</v>
      </c>
    </row>
    <row r="46" spans="1:11" ht="13.2">
      <c r="A46" s="73" t="s">
        <v>1390</v>
      </c>
      <c r="B46" s="29" t="s">
        <v>5</v>
      </c>
      <c r="C46" s="19">
        <v>5</v>
      </c>
      <c r="D46" s="19">
        <v>0</v>
      </c>
      <c r="E46" s="62">
        <v>78</v>
      </c>
      <c r="F46" s="19">
        <v>2</v>
      </c>
      <c r="G46" s="19">
        <v>43</v>
      </c>
      <c r="H46" s="19">
        <v>33</v>
      </c>
      <c r="I46" s="62">
        <v>623</v>
      </c>
      <c r="K46" s="81">
        <f>IFERROR(_xlfn.PERCENTRANK.INC(G$6:G$60,G46),"-9999")</f>
        <v>0.25900000000000001</v>
      </c>
    </row>
    <row r="47" spans="1:11" ht="13.2">
      <c r="A47" s="73" t="s">
        <v>1351</v>
      </c>
      <c r="B47" s="29" t="s">
        <v>5</v>
      </c>
      <c r="C47" s="19">
        <v>7</v>
      </c>
      <c r="D47" s="19">
        <v>0</v>
      </c>
      <c r="E47" s="62">
        <v>136</v>
      </c>
      <c r="F47" s="19">
        <v>26</v>
      </c>
      <c r="G47" s="19">
        <v>41</v>
      </c>
      <c r="H47" s="19">
        <v>58</v>
      </c>
      <c r="I47" s="62">
        <v>804</v>
      </c>
      <c r="K47" s="81">
        <f>IFERROR(_xlfn.PERCENTRANK.INC(G$6:G$60,G47),"-9999")</f>
        <v>0.24</v>
      </c>
    </row>
    <row r="48" spans="1:11" ht="13.2">
      <c r="A48" s="73" t="s">
        <v>1721</v>
      </c>
      <c r="B48" s="29" t="s">
        <v>5</v>
      </c>
      <c r="C48" s="19">
        <v>6</v>
      </c>
      <c r="D48" s="19">
        <v>0</v>
      </c>
      <c r="E48" s="62">
        <v>7</v>
      </c>
      <c r="F48" s="19">
        <v>3</v>
      </c>
      <c r="G48" s="19">
        <v>40</v>
      </c>
      <c r="H48" s="19">
        <v>29</v>
      </c>
      <c r="I48" s="62">
        <v>427</v>
      </c>
      <c r="K48" s="81">
        <f>IFERROR(_xlfn.PERCENTRANK.INC(G$6:G$60,G48),"-9999")</f>
        <v>0.222</v>
      </c>
    </row>
    <row r="49" spans="1:11" ht="13.2">
      <c r="A49" s="73" t="s">
        <v>1581</v>
      </c>
      <c r="B49" s="29" t="s">
        <v>5</v>
      </c>
      <c r="C49" s="19">
        <v>8</v>
      </c>
      <c r="D49" s="19">
        <v>0</v>
      </c>
      <c r="E49" s="62">
        <v>17</v>
      </c>
      <c r="F49" s="19">
        <v>6</v>
      </c>
      <c r="G49" s="19">
        <v>38</v>
      </c>
      <c r="H49" s="19">
        <v>67</v>
      </c>
      <c r="I49" s="62">
        <v>472</v>
      </c>
      <c r="K49" s="81">
        <f>IFERROR(_xlfn.PERCENTRANK.INC(G$6:G$60,G49),"-9999")</f>
        <v>0.20300000000000001</v>
      </c>
    </row>
    <row r="50" spans="1:11" ht="13.2">
      <c r="A50" s="73" t="s">
        <v>1380</v>
      </c>
      <c r="B50" s="29" t="s">
        <v>5</v>
      </c>
      <c r="C50" s="19">
        <v>11</v>
      </c>
      <c r="D50" s="19">
        <v>0</v>
      </c>
      <c r="E50" s="62">
        <v>150</v>
      </c>
      <c r="F50" s="19">
        <v>33</v>
      </c>
      <c r="G50" s="19">
        <v>36</v>
      </c>
      <c r="H50" s="19">
        <v>77</v>
      </c>
      <c r="I50" s="62">
        <v>548</v>
      </c>
      <c r="K50" s="81">
        <f>IFERROR(_xlfn.PERCENTRANK.INC(G$6:G$60,G50),"-9999")</f>
        <v>0.185</v>
      </c>
    </row>
    <row r="51" spans="1:11" ht="13.2">
      <c r="A51" s="73" t="s">
        <v>1688</v>
      </c>
      <c r="B51" s="29" t="s">
        <v>5</v>
      </c>
      <c r="C51" s="19">
        <v>1</v>
      </c>
      <c r="D51" s="19">
        <v>0</v>
      </c>
      <c r="E51" s="62">
        <v>283</v>
      </c>
      <c r="F51" s="19">
        <v>57</v>
      </c>
      <c r="G51" s="19">
        <v>35</v>
      </c>
      <c r="H51" s="19">
        <v>267</v>
      </c>
      <c r="I51" s="62">
        <v>2723</v>
      </c>
      <c r="K51" s="81">
        <f>IFERROR(_xlfn.PERCENTRANK.INC(G$6:G$60,G51),"-9999")</f>
        <v>0.16600000000000001</v>
      </c>
    </row>
    <row r="52" spans="1:11" ht="13.2">
      <c r="A52" s="73" t="s">
        <v>1523</v>
      </c>
      <c r="B52" s="29" t="s">
        <v>5</v>
      </c>
      <c r="C52" s="19">
        <v>1</v>
      </c>
      <c r="D52" s="19">
        <v>0</v>
      </c>
      <c r="E52" s="62">
        <v>168</v>
      </c>
      <c r="F52" s="19">
        <v>55</v>
      </c>
      <c r="G52" s="19">
        <v>31</v>
      </c>
      <c r="H52" s="19">
        <v>149</v>
      </c>
      <c r="I52" s="62">
        <v>3652</v>
      </c>
      <c r="K52" s="81">
        <f>IFERROR(_xlfn.PERCENTRANK.INC(G$6:G$60,G52),"-9999")</f>
        <v>0.14799999999999999</v>
      </c>
    </row>
    <row r="53" spans="1:11" ht="13.2">
      <c r="A53" s="73" t="s">
        <v>1588</v>
      </c>
      <c r="B53" s="29" t="s">
        <v>5</v>
      </c>
      <c r="C53" s="19">
        <v>4</v>
      </c>
      <c r="D53" s="19">
        <v>0</v>
      </c>
      <c r="E53" s="62">
        <v>280</v>
      </c>
      <c r="F53" s="19">
        <v>7</v>
      </c>
      <c r="G53" s="19">
        <v>27</v>
      </c>
      <c r="H53" s="19">
        <v>171</v>
      </c>
      <c r="I53" s="62">
        <v>984</v>
      </c>
      <c r="K53" s="81">
        <f>IFERROR(_xlfn.PERCENTRANK.INC(G$6:G$60,G53),"-9999")</f>
        <v>0.111</v>
      </c>
    </row>
    <row r="54" spans="1:11" ht="13.2">
      <c r="A54" s="73" t="s">
        <v>1640</v>
      </c>
      <c r="B54" s="29" t="s">
        <v>5</v>
      </c>
      <c r="C54" s="19">
        <v>1</v>
      </c>
      <c r="D54" s="19">
        <v>0</v>
      </c>
      <c r="E54" s="62">
        <v>154</v>
      </c>
      <c r="F54" s="19">
        <v>19</v>
      </c>
      <c r="G54" s="19">
        <v>27</v>
      </c>
      <c r="H54" s="19">
        <v>109</v>
      </c>
      <c r="I54" s="62">
        <v>963</v>
      </c>
      <c r="K54" s="81">
        <f>IFERROR(_xlfn.PERCENTRANK.INC(G$6:G$60,G54),"-9999")</f>
        <v>0.111</v>
      </c>
    </row>
    <row r="55" spans="1:11" ht="13.2">
      <c r="A55" s="73" t="s">
        <v>1718</v>
      </c>
      <c r="B55" s="29" t="s">
        <v>5</v>
      </c>
      <c r="C55" s="19">
        <v>1</v>
      </c>
      <c r="D55" s="19">
        <v>0</v>
      </c>
      <c r="E55" s="62">
        <v>5</v>
      </c>
      <c r="F55" s="19">
        <v>2</v>
      </c>
      <c r="G55" s="19">
        <v>26</v>
      </c>
      <c r="H55" s="19">
        <v>24</v>
      </c>
      <c r="I55" s="62">
        <v>533</v>
      </c>
      <c r="K55" s="81">
        <f>IFERROR(_xlfn.PERCENTRANK.INC(G$6:G$60,G55),"-9999")</f>
        <v>9.1999999999999998E-2</v>
      </c>
    </row>
    <row r="56" spans="1:11" ht="13.2">
      <c r="A56" s="73" t="s">
        <v>1713</v>
      </c>
      <c r="B56" s="29" t="s">
        <v>5</v>
      </c>
      <c r="C56" s="19">
        <v>11</v>
      </c>
      <c r="D56" s="19">
        <v>0</v>
      </c>
      <c r="E56" s="62">
        <v>158</v>
      </c>
      <c r="F56" s="19">
        <v>7</v>
      </c>
      <c r="G56" s="19">
        <v>25</v>
      </c>
      <c r="H56" s="19">
        <v>101</v>
      </c>
      <c r="I56" s="62">
        <v>1099</v>
      </c>
      <c r="K56" s="81">
        <f>IFERROR(_xlfn.PERCENTRANK.INC(G$6:G$60,G56),"-9999")</f>
        <v>7.3999999999999996E-2</v>
      </c>
    </row>
    <row r="57" spans="1:11" ht="13.2">
      <c r="A57" s="73" t="s">
        <v>1584</v>
      </c>
      <c r="B57" s="29" t="s">
        <v>5</v>
      </c>
      <c r="C57" s="19">
        <v>5</v>
      </c>
      <c r="D57" s="19">
        <v>0</v>
      </c>
      <c r="E57" s="62">
        <v>11</v>
      </c>
      <c r="F57" s="19">
        <v>0</v>
      </c>
      <c r="G57" s="19">
        <v>22</v>
      </c>
      <c r="H57" s="19">
        <v>27</v>
      </c>
      <c r="I57" s="62">
        <v>446</v>
      </c>
      <c r="K57" s="81">
        <f>IFERROR(_xlfn.PERCENTRANK.INC(G$6:G$60,G57),"-9999")</f>
        <v>3.6999999999999998E-2</v>
      </c>
    </row>
    <row r="58" spans="1:11" ht="13.2">
      <c r="A58" s="73" t="s">
        <v>1628</v>
      </c>
      <c r="B58" s="29" t="s">
        <v>5</v>
      </c>
      <c r="C58" s="19">
        <v>5</v>
      </c>
      <c r="D58" s="19">
        <v>0</v>
      </c>
      <c r="E58" s="62">
        <v>16</v>
      </c>
      <c r="F58" s="19">
        <v>0</v>
      </c>
      <c r="G58" s="19">
        <v>22</v>
      </c>
      <c r="H58" s="19">
        <v>35</v>
      </c>
      <c r="I58" s="62">
        <v>522</v>
      </c>
      <c r="K58" s="81">
        <f>IFERROR(_xlfn.PERCENTRANK.INC(G$6:G$60,G58),"-9999")</f>
        <v>3.6999999999999998E-2</v>
      </c>
    </row>
    <row r="59" spans="1:11" ht="13.2">
      <c r="A59" s="73" t="s">
        <v>1722</v>
      </c>
      <c r="B59" s="29" t="s">
        <v>5</v>
      </c>
      <c r="C59" s="19">
        <v>7</v>
      </c>
      <c r="D59" s="19">
        <v>0</v>
      </c>
      <c r="E59" s="62">
        <v>172</v>
      </c>
      <c r="F59" s="19">
        <v>26</v>
      </c>
      <c r="G59" s="19">
        <v>21</v>
      </c>
      <c r="H59" s="19">
        <v>94</v>
      </c>
      <c r="I59" s="62">
        <v>625</v>
      </c>
      <c r="K59" s="81">
        <f>IFERROR(_xlfn.PERCENTRANK.INC(G$6:G$60,G59),"-9999")</f>
        <v>1.7999999999999999E-2</v>
      </c>
    </row>
    <row r="60" spans="1:11" ht="13.2">
      <c r="A60" s="73" t="s">
        <v>1668</v>
      </c>
      <c r="B60" s="29" t="s">
        <v>5</v>
      </c>
      <c r="C60" s="19">
        <v>4</v>
      </c>
      <c r="D60" s="19">
        <v>0</v>
      </c>
      <c r="E60" s="62">
        <v>38</v>
      </c>
      <c r="F60" s="19">
        <v>9</v>
      </c>
      <c r="G60" s="19">
        <v>16</v>
      </c>
      <c r="H60" s="19">
        <v>68</v>
      </c>
      <c r="I60" s="62">
        <v>1124</v>
      </c>
      <c r="K60" s="81">
        <f>IFERROR(_xlfn.PERCENTRANK.INC(G$6:G$60,G60),"-9999")</f>
        <v>0</v>
      </c>
    </row>
    <row r="62" spans="1:11">
      <c r="G62" s="49"/>
    </row>
  </sheetData>
  <autoFilter ref="A5:AJ5" xr:uid="{AFBE70D3-4AE1-4C69-9DA0-831AB544F627}">
    <sortState xmlns:xlrd2="http://schemas.microsoft.com/office/spreadsheetml/2017/richdata2" ref="A6:AJ60">
      <sortCondition descending="1" ref="K5"/>
    </sortState>
  </autoFilter>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B1616-8C6C-453F-989E-220FECC2AF72}">
  <dimension ref="A1:AH17"/>
  <sheetViews>
    <sheetView workbookViewId="0">
      <selection activeCell="A2" sqref="A2"/>
    </sheetView>
  </sheetViews>
  <sheetFormatPr defaultRowHeight="13.2"/>
  <cols>
    <col min="2" max="7" width="8.88671875" style="53"/>
  </cols>
  <sheetData>
    <row r="1" spans="1:34" s="11" customFormat="1" ht="13.8">
      <c r="A1" s="95" t="s">
        <v>1726</v>
      </c>
      <c r="B1" s="7"/>
      <c r="C1" s="7"/>
      <c r="D1" s="7"/>
      <c r="E1" s="7"/>
      <c r="F1" s="7"/>
      <c r="G1" s="7"/>
      <c r="H1" s="7"/>
      <c r="I1" s="7"/>
      <c r="J1" s="7"/>
      <c r="K1" s="7"/>
      <c r="L1" s="7"/>
      <c r="M1" s="7"/>
      <c r="N1" s="7"/>
      <c r="O1" s="7"/>
      <c r="P1" s="7"/>
      <c r="Q1" s="7"/>
      <c r="R1" s="7"/>
      <c r="S1" s="7"/>
      <c r="T1" s="7"/>
      <c r="U1" s="7"/>
      <c r="V1" s="7"/>
      <c r="W1" s="7"/>
      <c r="X1" s="7"/>
      <c r="Z1" s="12"/>
    </row>
    <row r="2" spans="1:34" s="11" customFormat="1" ht="13.8">
      <c r="A2" s="102">
        <v>45413</v>
      </c>
      <c r="B2" s="7"/>
      <c r="C2" s="7"/>
      <c r="D2" s="10"/>
      <c r="E2" s="7"/>
      <c r="F2" s="7"/>
      <c r="G2" s="7"/>
      <c r="H2" s="7"/>
      <c r="I2" s="7"/>
      <c r="J2" s="7"/>
      <c r="K2" s="7"/>
      <c r="L2" s="7"/>
      <c r="M2" s="7"/>
      <c r="N2" s="7"/>
      <c r="O2" s="7"/>
      <c r="P2" s="7"/>
      <c r="Q2" s="7"/>
      <c r="R2" s="7"/>
      <c r="S2" s="7"/>
      <c r="T2" s="7"/>
      <c r="U2" s="7"/>
      <c r="V2" s="7"/>
      <c r="W2" s="7"/>
      <c r="X2" s="7"/>
      <c r="Y2" s="7"/>
      <c r="Z2" s="7"/>
      <c r="AA2" s="7"/>
      <c r="AB2" s="7"/>
      <c r="AC2" s="7"/>
      <c r="AD2" s="7"/>
      <c r="AE2" s="7"/>
      <c r="AF2" s="7"/>
      <c r="AH2" s="12"/>
    </row>
    <row r="3" spans="1:34" s="11" customFormat="1">
      <c r="A3" s="59"/>
      <c r="B3" s="7"/>
      <c r="C3" s="7"/>
      <c r="D3" s="10"/>
      <c r="E3" s="7"/>
      <c r="F3" s="7"/>
      <c r="G3" s="7"/>
      <c r="H3" s="7"/>
      <c r="I3" s="7"/>
      <c r="J3" s="7"/>
      <c r="K3" s="7"/>
      <c r="L3" s="7"/>
      <c r="M3" s="7"/>
      <c r="N3" s="7"/>
      <c r="O3" s="7"/>
      <c r="P3" s="7"/>
      <c r="Q3" s="7"/>
      <c r="R3" s="7"/>
      <c r="S3" s="7"/>
      <c r="T3" s="7"/>
      <c r="U3" s="7"/>
      <c r="V3" s="7"/>
      <c r="W3" s="7"/>
      <c r="X3" s="7"/>
      <c r="Y3" s="7"/>
      <c r="Z3" s="7"/>
      <c r="AA3" s="7"/>
      <c r="AB3" s="7"/>
      <c r="AC3" s="7"/>
      <c r="AD3" s="7"/>
      <c r="AE3" s="7"/>
      <c r="AF3" s="7"/>
      <c r="AH3" s="12"/>
    </row>
    <row r="4" spans="1:34" s="7" customFormat="1" ht="12.6" thickBot="1">
      <c r="A4" s="59"/>
      <c r="I4" s="76" t="s">
        <v>1728</v>
      </c>
      <c r="AH4" s="10"/>
    </row>
    <row r="5" spans="1:34" ht="48.6" thickBot="1">
      <c r="A5" s="87" t="s">
        <v>1349</v>
      </c>
      <c r="B5" s="66" t="s">
        <v>1701</v>
      </c>
      <c r="C5" s="67" t="s">
        <v>1702</v>
      </c>
      <c r="D5" s="68" t="s">
        <v>1703</v>
      </c>
      <c r="E5" s="68" t="s">
        <v>12</v>
      </c>
      <c r="F5" s="68" t="s">
        <v>1704</v>
      </c>
      <c r="G5" s="143" t="s">
        <v>1755</v>
      </c>
      <c r="I5" s="80" t="s">
        <v>1709</v>
      </c>
    </row>
    <row r="6" spans="1:34">
      <c r="A6" s="90">
        <v>2</v>
      </c>
      <c r="B6" s="47">
        <v>2</v>
      </c>
      <c r="C6" s="65">
        <v>1997</v>
      </c>
      <c r="D6" s="47">
        <v>422</v>
      </c>
      <c r="E6" s="65">
        <v>1100</v>
      </c>
      <c r="F6" s="65">
        <v>1231</v>
      </c>
      <c r="G6" s="151">
        <v>19647</v>
      </c>
      <c r="I6" s="82">
        <f>IFERROR(_xlfn.PERCENTRANK.INC(C$6:C$16,C6),"-9999")</f>
        <v>1</v>
      </c>
    </row>
    <row r="7" spans="1:34">
      <c r="A7" s="89">
        <v>10</v>
      </c>
      <c r="B7" s="48">
        <v>1</v>
      </c>
      <c r="C7" s="60">
        <v>1955</v>
      </c>
      <c r="D7" s="48">
        <v>168</v>
      </c>
      <c r="E7" s="48">
        <v>284</v>
      </c>
      <c r="F7" s="48">
        <v>666</v>
      </c>
      <c r="G7" s="48">
        <v>7207</v>
      </c>
      <c r="I7" s="82">
        <f>IFERROR(_xlfn.PERCENTRANK.INC(C$6:C$16,C7),"-9999")</f>
        <v>0.9</v>
      </c>
    </row>
    <row r="8" spans="1:34">
      <c r="A8" s="89">
        <v>3</v>
      </c>
      <c r="B8" s="48">
        <v>1</v>
      </c>
      <c r="C8" s="60">
        <v>1062</v>
      </c>
      <c r="D8" s="48">
        <v>233</v>
      </c>
      <c r="E8" s="60">
        <v>1662</v>
      </c>
      <c r="F8" s="60">
        <v>1802</v>
      </c>
      <c r="G8" s="60">
        <v>22340</v>
      </c>
      <c r="I8" s="82">
        <f>IFERROR(_xlfn.PERCENTRANK.INC(C$6:C$16,C8),"-9999")</f>
        <v>0.8</v>
      </c>
    </row>
    <row r="9" spans="1:34">
      <c r="A9" s="89">
        <v>7</v>
      </c>
      <c r="B9" s="48">
        <v>12</v>
      </c>
      <c r="C9" s="48">
        <v>992</v>
      </c>
      <c r="D9" s="48">
        <v>199</v>
      </c>
      <c r="E9" s="48">
        <v>779</v>
      </c>
      <c r="F9" s="48">
        <v>556</v>
      </c>
      <c r="G9" s="48">
        <v>7220</v>
      </c>
      <c r="I9" s="81">
        <f>IFERROR(_xlfn.PERCENTRANK.INC(C$6:C$16,C9),"-9999")</f>
        <v>0.7</v>
      </c>
    </row>
    <row r="10" spans="1:34">
      <c r="A10" s="89">
        <v>1</v>
      </c>
      <c r="B10" s="48">
        <v>3</v>
      </c>
      <c r="C10" s="48">
        <v>879</v>
      </c>
      <c r="D10" s="48">
        <v>241</v>
      </c>
      <c r="E10" s="48">
        <v>373</v>
      </c>
      <c r="F10" s="48">
        <v>796</v>
      </c>
      <c r="G10" s="48">
        <v>12822</v>
      </c>
      <c r="I10" s="81">
        <f>IFERROR(_xlfn.PERCENTRANK.INC(C$6:C$16,C10),"-9999")</f>
        <v>0.6</v>
      </c>
    </row>
    <row r="11" spans="1:34">
      <c r="A11" s="89">
        <v>5</v>
      </c>
      <c r="B11" s="48">
        <v>0</v>
      </c>
      <c r="C11" s="48">
        <v>730</v>
      </c>
      <c r="D11" s="48">
        <v>124</v>
      </c>
      <c r="E11" s="48">
        <v>762</v>
      </c>
      <c r="F11" s="48">
        <v>581</v>
      </c>
      <c r="G11" s="48">
        <v>7365</v>
      </c>
      <c r="I11" s="81">
        <f>IFERROR(_xlfn.PERCENTRANK.INC(C$6:C$16,C11),"-9999")</f>
        <v>0.5</v>
      </c>
    </row>
    <row r="12" spans="1:34">
      <c r="A12" s="89">
        <v>4</v>
      </c>
      <c r="B12" s="48">
        <v>2</v>
      </c>
      <c r="C12" s="48">
        <v>691</v>
      </c>
      <c r="D12" s="48">
        <v>87</v>
      </c>
      <c r="E12" s="48">
        <v>295</v>
      </c>
      <c r="F12" s="48">
        <v>707</v>
      </c>
      <c r="G12" s="48">
        <v>6905</v>
      </c>
      <c r="I12" s="81">
        <f>IFERROR(_xlfn.PERCENTRANK.INC(C$6:C$16,C12),"-9999")</f>
        <v>0.4</v>
      </c>
    </row>
    <row r="13" spans="1:34">
      <c r="A13" s="89">
        <v>6</v>
      </c>
      <c r="B13" s="48">
        <v>0</v>
      </c>
      <c r="C13" s="48">
        <v>501</v>
      </c>
      <c r="D13" s="48">
        <v>187</v>
      </c>
      <c r="E13" s="48">
        <v>648</v>
      </c>
      <c r="F13" s="48">
        <v>586</v>
      </c>
      <c r="G13" s="48">
        <v>6962</v>
      </c>
      <c r="I13" s="81">
        <f>IFERROR(_xlfn.PERCENTRANK.INC(C$6:C$16,C13),"-9999")</f>
        <v>0.3</v>
      </c>
    </row>
    <row r="14" spans="1:34">
      <c r="A14" s="89">
        <v>9</v>
      </c>
      <c r="B14" s="48">
        <v>1</v>
      </c>
      <c r="C14" s="48">
        <v>322</v>
      </c>
      <c r="D14" s="48">
        <v>57</v>
      </c>
      <c r="E14" s="48">
        <v>443</v>
      </c>
      <c r="F14" s="48">
        <v>371</v>
      </c>
      <c r="G14" s="48">
        <v>2084</v>
      </c>
      <c r="I14" s="81">
        <f>IFERROR(_xlfn.PERCENTRANK.INC(C$6:C$16,C14),"-9999")</f>
        <v>0.2</v>
      </c>
    </row>
    <row r="15" spans="1:34">
      <c r="A15" s="89">
        <v>11</v>
      </c>
      <c r="B15" s="48">
        <v>0</v>
      </c>
      <c r="C15" s="48">
        <v>308</v>
      </c>
      <c r="D15" s="48">
        <v>40</v>
      </c>
      <c r="E15" s="48">
        <v>61</v>
      </c>
      <c r="F15" s="48">
        <v>178</v>
      </c>
      <c r="G15" s="48">
        <v>1647</v>
      </c>
      <c r="I15" s="81">
        <f>IFERROR(_xlfn.PERCENTRANK.INC(C$6:C$16,C15),"-9999")</f>
        <v>0.1</v>
      </c>
    </row>
    <row r="16" spans="1:34">
      <c r="A16" s="89">
        <v>8</v>
      </c>
      <c r="B16" s="48">
        <v>1</v>
      </c>
      <c r="C16" s="48">
        <v>261</v>
      </c>
      <c r="D16" s="48">
        <v>36</v>
      </c>
      <c r="E16" s="48">
        <v>318</v>
      </c>
      <c r="F16" s="48">
        <v>424</v>
      </c>
      <c r="G16" s="48">
        <v>3696</v>
      </c>
      <c r="I16" s="81">
        <f>IFERROR(_xlfn.PERCENTRANK.INC(C$6:C$16,C16),"-9999")</f>
        <v>0</v>
      </c>
    </row>
    <row r="17" spans="1:1">
      <c r="A17" s="88"/>
    </row>
  </sheetData>
  <autoFilter ref="A5:AH5" xr:uid="{5BDB1616-8C6C-453F-989E-220FECC2AF72}">
    <sortState xmlns:xlrd2="http://schemas.microsoft.com/office/spreadsheetml/2017/richdata2" ref="A6:AH16">
      <sortCondition descending="1" ref="I5"/>
    </sortState>
  </autoFilter>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74F6B-A858-459F-821E-557D7E6B7424}">
  <dimension ref="A1:AE58"/>
  <sheetViews>
    <sheetView workbookViewId="0">
      <pane ySplit="3" topLeftCell="A4" activePane="bottomLeft" state="frozen"/>
      <selection pane="bottomLeft" activeCell="A2" sqref="A2"/>
    </sheetView>
  </sheetViews>
  <sheetFormatPr defaultRowHeight="14.4"/>
  <cols>
    <col min="1" max="16384" width="8.88671875" style="91"/>
  </cols>
  <sheetData>
    <row r="1" spans="1:31" s="97" customFormat="1" ht="13.8">
      <c r="A1" s="95" t="s">
        <v>1730</v>
      </c>
      <c r="B1" s="92"/>
      <c r="C1" s="93"/>
      <c r="E1" s="92"/>
      <c r="F1" s="92"/>
      <c r="G1" s="98"/>
      <c r="H1" s="99"/>
      <c r="I1" s="98"/>
      <c r="J1" s="99"/>
      <c r="K1" s="98"/>
      <c r="L1" s="99"/>
      <c r="M1" s="98"/>
      <c r="N1" s="98"/>
      <c r="O1" s="99"/>
      <c r="P1" s="98"/>
      <c r="Q1" s="99"/>
      <c r="R1" s="98"/>
      <c r="S1" s="99"/>
      <c r="T1" s="98"/>
      <c r="V1" s="99"/>
      <c r="W1" s="99"/>
      <c r="X1" s="98"/>
      <c r="Z1" s="99"/>
      <c r="AA1" s="99"/>
      <c r="AB1" s="98"/>
      <c r="AC1" s="100"/>
      <c r="AE1" s="101"/>
    </row>
    <row r="2" spans="1:31" s="97" customFormat="1" ht="13.8">
      <c r="A2" s="102">
        <v>45413</v>
      </c>
      <c r="B2" s="99"/>
      <c r="C2" s="99"/>
      <c r="D2" s="99"/>
      <c r="E2" s="98"/>
      <c r="F2" s="99"/>
      <c r="G2" s="98"/>
      <c r="H2" s="99"/>
      <c r="I2" s="98"/>
      <c r="J2" s="99"/>
      <c r="K2" s="98"/>
      <c r="L2" s="99"/>
      <c r="M2" s="98"/>
      <c r="N2" s="98"/>
      <c r="O2" s="99"/>
      <c r="P2" s="98"/>
      <c r="Q2" s="99"/>
      <c r="R2" s="98"/>
      <c r="S2" s="99"/>
      <c r="T2" s="98"/>
      <c r="V2" s="99"/>
      <c r="W2" s="99"/>
      <c r="X2" s="98"/>
      <c r="Z2" s="99"/>
      <c r="AA2" s="99"/>
      <c r="AB2" s="98"/>
      <c r="AC2" s="100"/>
      <c r="AE2" s="101"/>
    </row>
    <row r="3" spans="1:31" ht="15" thickBot="1"/>
    <row r="4" spans="1:31" ht="66.75" customHeight="1" thickBot="1">
      <c r="A4" s="125" t="s">
        <v>1729</v>
      </c>
      <c r="B4" s="66" t="s">
        <v>1701</v>
      </c>
      <c r="C4" s="67" t="s">
        <v>1702</v>
      </c>
      <c r="D4" s="68" t="s">
        <v>1703</v>
      </c>
      <c r="E4" s="68" t="s">
        <v>12</v>
      </c>
      <c r="F4" s="68" t="s">
        <v>1704</v>
      </c>
      <c r="G4" s="143" t="s">
        <v>1755</v>
      </c>
    </row>
    <row r="5" spans="1:31" ht="15" thickBot="1">
      <c r="A5" s="126"/>
      <c r="B5" s="103">
        <v>23</v>
      </c>
      <c r="C5" s="104">
        <v>9698</v>
      </c>
      <c r="D5" s="104">
        <v>1794</v>
      </c>
      <c r="E5" s="104">
        <v>6725</v>
      </c>
      <c r="F5" s="104">
        <v>7898</v>
      </c>
      <c r="G5" s="149">
        <v>97895</v>
      </c>
    </row>
    <row r="58" s="94" customFormat="1"/>
  </sheetData>
  <mergeCells count="1">
    <mergeCell ref="A4:A5"/>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A254F-B050-40D5-A5EF-F487467E5278}">
  <dimension ref="A1:B35"/>
  <sheetViews>
    <sheetView workbookViewId="0">
      <selection activeCell="G17" sqref="G17"/>
    </sheetView>
  </sheetViews>
  <sheetFormatPr defaultRowHeight="14.4"/>
  <cols>
    <col min="1" max="1" width="34.33203125" style="105" bestFit="1" customWidth="1"/>
    <col min="2" max="2" width="107.44140625" style="120" customWidth="1"/>
    <col min="3" max="16384" width="8.88671875" style="91"/>
  </cols>
  <sheetData>
    <row r="1" spans="1:2">
      <c r="A1" s="141" t="s">
        <v>1752</v>
      </c>
    </row>
    <row r="2" spans="1:2">
      <c r="A2" s="142" t="s">
        <v>1753</v>
      </c>
    </row>
    <row r="3" spans="1:2">
      <c r="A3" s="105" t="s">
        <v>1754</v>
      </c>
    </row>
    <row r="4" spans="1:2">
      <c r="B4" s="106"/>
    </row>
    <row r="5" spans="1:2">
      <c r="A5" s="107" t="s">
        <v>1731</v>
      </c>
      <c r="B5" s="108" t="s">
        <v>1732</v>
      </c>
    </row>
    <row r="6" spans="1:2">
      <c r="A6" s="109" t="s">
        <v>3</v>
      </c>
      <c r="B6" s="110" t="s">
        <v>1733</v>
      </c>
    </row>
    <row r="7" spans="1:2" ht="27.6">
      <c r="A7" s="109" t="s">
        <v>4</v>
      </c>
      <c r="B7" s="110" t="s">
        <v>1734</v>
      </c>
    </row>
    <row r="8" spans="1:2">
      <c r="A8" s="109" t="s">
        <v>5</v>
      </c>
      <c r="B8" s="110" t="s">
        <v>1735</v>
      </c>
    </row>
    <row r="9" spans="1:2">
      <c r="A9" s="109" t="s">
        <v>1348</v>
      </c>
      <c r="B9" s="110" t="s">
        <v>1736</v>
      </c>
    </row>
    <row r="10" spans="1:2">
      <c r="A10" s="109" t="s">
        <v>1349</v>
      </c>
      <c r="B10" s="110" t="s">
        <v>1737</v>
      </c>
    </row>
    <row r="11" spans="1:2">
      <c r="A11" s="111"/>
      <c r="B11" s="112"/>
    </row>
    <row r="12" spans="1:2">
      <c r="A12" s="113" t="s">
        <v>1738</v>
      </c>
      <c r="B12" s="121" t="s">
        <v>1732</v>
      </c>
    </row>
    <row r="13" spans="1:2">
      <c r="A13" s="123" t="s">
        <v>1701</v>
      </c>
      <c r="B13" s="122" t="s">
        <v>1742</v>
      </c>
    </row>
    <row r="14" spans="1:2" ht="19.2" customHeight="1">
      <c r="A14" s="124" t="s">
        <v>1702</v>
      </c>
      <c r="B14" s="122" t="s">
        <v>1743</v>
      </c>
    </row>
    <row r="15" spans="1:2">
      <c r="A15" s="123" t="s">
        <v>8</v>
      </c>
      <c r="B15" s="122" t="s">
        <v>1744</v>
      </c>
    </row>
    <row r="16" spans="1:2">
      <c r="A16" s="123" t="s">
        <v>9</v>
      </c>
      <c r="B16" s="122" t="s">
        <v>1745</v>
      </c>
    </row>
    <row r="17" spans="1:2">
      <c r="A17" s="123" t="s">
        <v>1703</v>
      </c>
      <c r="B17" s="122" t="s">
        <v>1746</v>
      </c>
    </row>
    <row r="18" spans="1:2">
      <c r="A18" s="123" t="s">
        <v>12</v>
      </c>
      <c r="B18" s="122" t="s">
        <v>1747</v>
      </c>
    </row>
    <row r="19" spans="1:2">
      <c r="A19" s="123" t="s">
        <v>1704</v>
      </c>
      <c r="B19" s="122" t="s">
        <v>1748</v>
      </c>
    </row>
    <row r="20" spans="1:2" ht="27.6">
      <c r="A20" s="123" t="s">
        <v>14</v>
      </c>
      <c r="B20" s="122" t="s">
        <v>1739</v>
      </c>
    </row>
    <row r="21" spans="1:2">
      <c r="A21" s="123" t="s">
        <v>15</v>
      </c>
      <c r="B21" s="122" t="s">
        <v>1749</v>
      </c>
    </row>
    <row r="22" spans="1:2">
      <c r="A22" s="123" t="s">
        <v>1755</v>
      </c>
      <c r="B22" s="150" t="s">
        <v>1756</v>
      </c>
    </row>
    <row r="23" spans="1:2">
      <c r="A23" s="111"/>
      <c r="B23" s="112"/>
    </row>
    <row r="24" spans="1:2">
      <c r="A24" s="111"/>
      <c r="B24" s="112"/>
    </row>
    <row r="25" spans="1:2" ht="15" thickBot="1">
      <c r="A25" s="107" t="s">
        <v>1740</v>
      </c>
      <c r="B25" s="108" t="s">
        <v>1732</v>
      </c>
    </row>
    <row r="26" spans="1:2" s="117" customFormat="1" ht="15" thickBot="1">
      <c r="A26" s="116" t="s">
        <v>1705</v>
      </c>
      <c r="B26" s="115" t="s">
        <v>1750</v>
      </c>
    </row>
    <row r="27" spans="1:2">
      <c r="A27" s="97"/>
      <c r="B27" s="118"/>
    </row>
    <row r="28" spans="1:2" ht="15" thickBot="1">
      <c r="A28" s="107" t="s">
        <v>1741</v>
      </c>
      <c r="B28" s="108" t="s">
        <v>1732</v>
      </c>
    </row>
    <row r="29" spans="1:2" ht="28.2" thickBot="1">
      <c r="A29" s="119" t="s">
        <v>1709</v>
      </c>
      <c r="B29" s="114" t="s">
        <v>1751</v>
      </c>
    </row>
    <row r="31" spans="1:2">
      <c r="A31" s="91"/>
      <c r="B31" s="91"/>
    </row>
    <row r="32" spans="1:2">
      <c r="A32" s="91"/>
      <c r="B32" s="91"/>
    </row>
    <row r="33" s="91" customFormat="1"/>
    <row r="34" s="91" customFormat="1"/>
    <row r="35" s="91" customFormat="1"/>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631"/>
  <sheetViews>
    <sheetView workbookViewId="0">
      <selection activeCell="AO6" sqref="AO6"/>
    </sheetView>
  </sheetViews>
  <sheetFormatPr defaultRowHeight="13.2"/>
  <cols>
    <col min="1" max="1" width="5" customWidth="1"/>
    <col min="2" max="3" width="0.21875" customWidth="1"/>
    <col min="4" max="4" width="1.5546875" customWidth="1"/>
    <col min="5" max="5" width="4.6640625" customWidth="1"/>
    <col min="6" max="6" width="13.88671875" customWidth="1"/>
    <col min="7" max="7" width="0.5546875" customWidth="1"/>
    <col min="8" max="8" width="2.6640625" customWidth="1"/>
    <col min="9" max="9" width="3.21875" customWidth="1"/>
    <col min="10" max="10" width="0.21875" customWidth="1"/>
    <col min="11" max="11" width="0.6640625" customWidth="1"/>
    <col min="12" max="12" width="12.88671875" customWidth="1"/>
    <col min="13" max="13" width="3.33203125" customWidth="1"/>
    <col min="14" max="14" width="2.5546875" customWidth="1"/>
    <col min="15" max="15" width="2.6640625" customWidth="1"/>
    <col min="16" max="16" width="1.6640625" customWidth="1"/>
    <col min="17" max="17" width="6.21875" customWidth="1"/>
    <col min="18" max="18" width="2" customWidth="1"/>
    <col min="19" max="19" width="4.21875" customWidth="1"/>
    <col min="20" max="20" width="3.88671875" customWidth="1"/>
    <col min="21" max="21" width="8.21875" customWidth="1"/>
    <col min="22" max="22" width="4.6640625" customWidth="1"/>
    <col min="23" max="23" width="1.33203125" customWidth="1"/>
    <col min="24" max="24" width="3.33203125" customWidth="1"/>
    <col min="25" max="25" width="8.5546875" customWidth="1"/>
    <col min="26" max="26" width="2" customWidth="1"/>
    <col min="27" max="27" width="3.88671875" customWidth="1"/>
    <col min="28" max="28" width="1" customWidth="1"/>
    <col min="29" max="29" width="2.5546875" customWidth="1"/>
    <col min="30" max="30" width="5.6640625" customWidth="1"/>
    <col min="31" max="31" width="0.6640625" customWidth="1"/>
    <col min="32" max="32" width="1.88671875" customWidth="1"/>
    <col min="33" max="33" width="7.21875" customWidth="1"/>
    <col min="34" max="34" width="4.33203125" customWidth="1"/>
    <col min="35" max="36" width="0.21875" customWidth="1"/>
    <col min="37" max="37" width="5" customWidth="1"/>
  </cols>
  <sheetData>
    <row r="1" spans="1:37" ht="19.9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37" ht="22.05" customHeight="1">
      <c r="A2" s="1"/>
      <c r="B2" s="1"/>
      <c r="C2" s="1"/>
      <c r="D2" s="1"/>
      <c r="E2" s="1"/>
      <c r="F2" s="1"/>
      <c r="G2" s="1"/>
      <c r="H2" s="1"/>
      <c r="I2" s="127" t="s">
        <v>0</v>
      </c>
      <c r="J2" s="127"/>
      <c r="K2" s="127"/>
      <c r="L2" s="127"/>
      <c r="M2" s="127"/>
      <c r="N2" s="127"/>
      <c r="O2" s="127"/>
      <c r="P2" s="127"/>
      <c r="Q2" s="127"/>
      <c r="R2" s="127"/>
      <c r="S2" s="127"/>
      <c r="T2" s="127"/>
      <c r="U2" s="127"/>
      <c r="V2" s="127"/>
      <c r="W2" s="127"/>
      <c r="X2" s="127"/>
      <c r="Y2" s="127"/>
      <c r="Z2" s="127"/>
      <c r="AA2" s="127"/>
      <c r="AB2" s="1"/>
      <c r="AC2" s="1"/>
      <c r="AD2" s="1"/>
      <c r="AE2" s="1"/>
      <c r="AF2" s="1"/>
      <c r="AG2" s="1"/>
      <c r="AH2" s="1"/>
      <c r="AI2" s="1"/>
      <c r="AJ2" s="1"/>
      <c r="AK2" s="1"/>
    </row>
    <row r="3" spans="1:37" ht="22.05" customHeight="1">
      <c r="A3" s="1"/>
      <c r="B3" s="1"/>
      <c r="C3" s="1"/>
      <c r="D3" s="1"/>
      <c r="E3" s="1"/>
      <c r="F3" s="1"/>
      <c r="G3" s="1"/>
      <c r="H3" s="1"/>
      <c r="I3" s="128" t="s">
        <v>1</v>
      </c>
      <c r="J3" s="128"/>
      <c r="K3" s="128"/>
      <c r="L3" s="128"/>
      <c r="M3" s="128"/>
      <c r="N3" s="128"/>
      <c r="O3" s="128"/>
      <c r="P3" s="128"/>
      <c r="Q3" s="128"/>
      <c r="R3" s="128"/>
      <c r="S3" s="128"/>
      <c r="T3" s="128"/>
      <c r="U3" s="128"/>
      <c r="V3" s="128"/>
      <c r="W3" s="128"/>
      <c r="X3" s="128"/>
      <c r="Y3" s="128"/>
      <c r="Z3" s="128"/>
      <c r="AA3" s="128"/>
      <c r="AB3" s="1"/>
      <c r="AC3" s="1"/>
      <c r="AD3" s="1"/>
      <c r="AE3" s="1"/>
      <c r="AF3" s="1"/>
      <c r="AG3" s="1"/>
      <c r="AH3" s="1"/>
      <c r="AI3" s="1"/>
      <c r="AJ3" s="1"/>
      <c r="AK3" s="1"/>
    </row>
    <row r="4" spans="1:37" ht="18" customHeight="1">
      <c r="A4" s="1"/>
      <c r="B4" s="1"/>
      <c r="C4" s="1"/>
      <c r="D4" s="1"/>
      <c r="E4" s="1"/>
      <c r="F4" s="1"/>
      <c r="G4" s="1"/>
      <c r="H4" s="1"/>
      <c r="I4" s="129" t="s">
        <v>2</v>
      </c>
      <c r="J4" s="129"/>
      <c r="K4" s="129"/>
      <c r="L4" s="129"/>
      <c r="M4" s="129"/>
      <c r="N4" s="129"/>
      <c r="O4" s="129"/>
      <c r="P4" s="129"/>
      <c r="Q4" s="129"/>
      <c r="R4" s="129"/>
      <c r="S4" s="129"/>
      <c r="T4" s="129"/>
      <c r="U4" s="129"/>
      <c r="V4" s="129"/>
      <c r="W4" s="129"/>
      <c r="X4" s="129"/>
      <c r="Y4" s="129"/>
      <c r="Z4" s="129"/>
      <c r="AA4" s="129"/>
      <c r="AB4" s="1"/>
      <c r="AC4" s="1"/>
      <c r="AD4" s="1"/>
      <c r="AE4" s="1"/>
      <c r="AF4" s="1"/>
      <c r="AG4" s="1"/>
      <c r="AH4" s="1"/>
      <c r="AI4" s="1"/>
      <c r="AJ4" s="1"/>
      <c r="AK4" s="1"/>
    </row>
    <row r="5" spans="1:37" ht="1.0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1:37" ht="40.049999999999997" customHeight="1">
      <c r="A6" s="1"/>
      <c r="B6" s="1"/>
      <c r="C6" s="130" t="s">
        <v>3</v>
      </c>
      <c r="D6" s="130"/>
      <c r="E6" s="130"/>
      <c r="F6" s="130" t="s">
        <v>4</v>
      </c>
      <c r="G6" s="130"/>
      <c r="H6" s="130"/>
      <c r="I6" s="130"/>
      <c r="J6" s="1"/>
      <c r="K6" s="130" t="s">
        <v>5</v>
      </c>
      <c r="L6" s="130"/>
      <c r="M6" s="131" t="s">
        <v>6</v>
      </c>
      <c r="N6" s="131"/>
      <c r="O6" s="131"/>
      <c r="P6" s="131"/>
      <c r="Q6" s="131" t="s">
        <v>7</v>
      </c>
      <c r="R6" s="131"/>
      <c r="S6" s="131" t="s">
        <v>8</v>
      </c>
      <c r="T6" s="131"/>
      <c r="U6" s="2" t="s">
        <v>9</v>
      </c>
      <c r="V6" s="131" t="s">
        <v>10</v>
      </c>
      <c r="W6" s="131"/>
      <c r="X6" s="131"/>
      <c r="Y6" s="131" t="s">
        <v>11</v>
      </c>
      <c r="Z6" s="131"/>
      <c r="AA6" s="131" t="s">
        <v>12</v>
      </c>
      <c r="AB6" s="131"/>
      <c r="AC6" s="131"/>
      <c r="AD6" s="131" t="s">
        <v>13</v>
      </c>
      <c r="AE6" s="131"/>
      <c r="AF6" s="131"/>
      <c r="AG6" s="2" t="s">
        <v>14</v>
      </c>
      <c r="AH6" s="131" t="s">
        <v>15</v>
      </c>
      <c r="AI6" s="131"/>
      <c r="AJ6" s="131"/>
      <c r="AK6" s="1"/>
    </row>
    <row r="7" spans="1:37" ht="1.9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row>
    <row r="8" spans="1:37" ht="1.05" customHeight="1">
      <c r="A8" s="1"/>
      <c r="B8" s="13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
    </row>
    <row r="9" spans="1:37" ht="10.95" customHeight="1">
      <c r="A9" s="1"/>
      <c r="B9" s="1"/>
      <c r="C9" s="133">
        <v>540001</v>
      </c>
      <c r="D9" s="133"/>
      <c r="E9" s="133"/>
      <c r="F9" s="134" t="s">
        <v>16</v>
      </c>
      <c r="G9" s="134"/>
      <c r="H9" s="134"/>
      <c r="I9" s="134"/>
      <c r="J9" s="134"/>
      <c r="K9" s="134" t="s">
        <v>17</v>
      </c>
      <c r="L9" s="134"/>
      <c r="M9" s="134"/>
      <c r="N9" s="135" t="s">
        <v>18</v>
      </c>
      <c r="O9" s="135"/>
      <c r="P9" s="1"/>
      <c r="Q9" s="3" t="s">
        <v>19</v>
      </c>
      <c r="R9" s="1"/>
      <c r="S9" s="136" t="s">
        <v>20</v>
      </c>
      <c r="T9" s="136"/>
      <c r="U9" s="4" t="s">
        <v>21</v>
      </c>
      <c r="V9" s="135" t="s">
        <v>22</v>
      </c>
      <c r="W9" s="135"/>
      <c r="X9" s="1"/>
      <c r="Y9" s="3" t="s">
        <v>23</v>
      </c>
      <c r="Z9" s="1"/>
      <c r="AA9" s="135" t="s">
        <v>24</v>
      </c>
      <c r="AB9" s="135"/>
      <c r="AC9" s="1"/>
      <c r="AD9" s="3" t="s">
        <v>25</v>
      </c>
      <c r="AE9" s="1"/>
      <c r="AF9" s="1"/>
      <c r="AG9" s="4" t="s">
        <v>26</v>
      </c>
      <c r="AH9" s="1"/>
      <c r="AI9" s="1"/>
      <c r="AJ9" s="1"/>
      <c r="AK9" s="1"/>
    </row>
    <row r="10" spans="1:37" ht="1.0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row>
    <row r="11" spans="1:37" ht="10.95" customHeight="1">
      <c r="A11" s="1"/>
      <c r="B11" s="1"/>
      <c r="C11" s="134" t="s">
        <v>27</v>
      </c>
      <c r="D11" s="134"/>
      <c r="E11" s="134"/>
      <c r="F11" s="134" t="s">
        <v>28</v>
      </c>
      <c r="G11" s="134"/>
      <c r="H11" s="134"/>
      <c r="I11" s="134"/>
      <c r="J11" s="134"/>
      <c r="K11" s="134" t="s">
        <v>17</v>
      </c>
      <c r="L11" s="134"/>
      <c r="M11" s="134"/>
      <c r="N11" s="135" t="s">
        <v>18</v>
      </c>
      <c r="O11" s="135"/>
      <c r="P11" s="1"/>
      <c r="Q11" s="3" t="s">
        <v>29</v>
      </c>
      <c r="R11" s="1"/>
      <c r="S11" s="136" t="s">
        <v>30</v>
      </c>
      <c r="T11" s="136"/>
      <c r="U11" s="4" t="s">
        <v>31</v>
      </c>
      <c r="V11" s="135" t="s">
        <v>32</v>
      </c>
      <c r="W11" s="135"/>
      <c r="X11" s="1"/>
      <c r="Y11" s="3" t="s">
        <v>33</v>
      </c>
      <c r="Z11" s="1"/>
      <c r="AA11" s="135" t="s">
        <v>34</v>
      </c>
      <c r="AB11" s="135"/>
      <c r="AC11" s="1"/>
      <c r="AD11" s="3" t="s">
        <v>35</v>
      </c>
      <c r="AE11" s="1"/>
      <c r="AF11" s="1"/>
      <c r="AG11" s="4" t="s">
        <v>26</v>
      </c>
      <c r="AH11" s="1"/>
      <c r="AI11" s="1"/>
      <c r="AJ11" s="1"/>
      <c r="AK11" s="1"/>
    </row>
    <row r="12" spans="1:37" ht="1.0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row>
    <row r="13" spans="1:37" ht="10.95" customHeight="1">
      <c r="A13" s="1"/>
      <c r="B13" s="1"/>
      <c r="C13" s="134" t="s">
        <v>36</v>
      </c>
      <c r="D13" s="134"/>
      <c r="E13" s="134"/>
      <c r="F13" s="134" t="s">
        <v>37</v>
      </c>
      <c r="G13" s="134"/>
      <c r="H13" s="134"/>
      <c r="I13" s="134"/>
      <c r="J13" s="134"/>
      <c r="K13" s="134" t="s">
        <v>17</v>
      </c>
      <c r="L13" s="134"/>
      <c r="M13" s="134"/>
      <c r="N13" s="135" t="s">
        <v>18</v>
      </c>
      <c r="O13" s="135"/>
      <c r="P13" s="1"/>
      <c r="Q13" s="3" t="s">
        <v>18</v>
      </c>
      <c r="R13" s="1"/>
      <c r="S13" s="136" t="s">
        <v>38</v>
      </c>
      <c r="T13" s="136"/>
      <c r="U13" s="1"/>
      <c r="V13" s="135" t="s">
        <v>18</v>
      </c>
      <c r="W13" s="135"/>
      <c r="X13" s="1"/>
      <c r="Y13" s="3" t="s">
        <v>39</v>
      </c>
      <c r="Z13" s="1"/>
      <c r="AA13" s="135" t="s">
        <v>18</v>
      </c>
      <c r="AB13" s="135"/>
      <c r="AC13" s="1"/>
      <c r="AD13" s="3" t="s">
        <v>18</v>
      </c>
      <c r="AE13" s="1"/>
      <c r="AF13" s="1"/>
      <c r="AG13" s="4" t="s">
        <v>26</v>
      </c>
      <c r="AH13" s="1"/>
      <c r="AI13" s="1"/>
      <c r="AJ13" s="1"/>
      <c r="AK13" s="1"/>
    </row>
    <row r="14" spans="1:37" ht="1.0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1:37" ht="10.95" customHeight="1">
      <c r="A15" s="1"/>
      <c r="B15" s="1"/>
      <c r="C15" s="134" t="s">
        <v>40</v>
      </c>
      <c r="D15" s="134"/>
      <c r="E15" s="134"/>
      <c r="F15" s="134" t="s">
        <v>41</v>
      </c>
      <c r="G15" s="134"/>
      <c r="H15" s="134"/>
      <c r="I15" s="134"/>
      <c r="J15" s="134"/>
      <c r="K15" s="134" t="s">
        <v>17</v>
      </c>
      <c r="L15" s="134"/>
      <c r="M15" s="134"/>
      <c r="N15" s="135" t="s">
        <v>18</v>
      </c>
      <c r="O15" s="135"/>
      <c r="P15" s="1"/>
      <c r="Q15" s="3" t="s">
        <v>42</v>
      </c>
      <c r="R15" s="1"/>
      <c r="S15" s="136" t="s">
        <v>30</v>
      </c>
      <c r="T15" s="136"/>
      <c r="U15" s="4" t="s">
        <v>43</v>
      </c>
      <c r="V15" s="135" t="s">
        <v>44</v>
      </c>
      <c r="W15" s="135"/>
      <c r="X15" s="1"/>
      <c r="Y15" s="3" t="s">
        <v>45</v>
      </c>
      <c r="Z15" s="1"/>
      <c r="AA15" s="135" t="s">
        <v>46</v>
      </c>
      <c r="AB15" s="135"/>
      <c r="AC15" s="1"/>
      <c r="AD15" s="3" t="s">
        <v>47</v>
      </c>
      <c r="AE15" s="1"/>
      <c r="AF15" s="1"/>
      <c r="AG15" s="4" t="s">
        <v>26</v>
      </c>
      <c r="AH15" s="135" t="s">
        <v>48</v>
      </c>
      <c r="AI15" s="135"/>
      <c r="AJ15" s="1"/>
      <c r="AK15" s="1"/>
    </row>
    <row r="16" spans="1:37" ht="1.0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1:37" ht="10.95" customHeight="1">
      <c r="A17" s="1"/>
      <c r="B17" s="1"/>
      <c r="C17" s="134" t="s">
        <v>49</v>
      </c>
      <c r="D17" s="134"/>
      <c r="E17" s="134"/>
      <c r="F17" s="134" t="s">
        <v>50</v>
      </c>
      <c r="G17" s="134"/>
      <c r="H17" s="134"/>
      <c r="I17" s="134"/>
      <c r="J17" s="134"/>
      <c r="K17" s="134" t="s">
        <v>51</v>
      </c>
      <c r="L17" s="134"/>
      <c r="M17" s="134"/>
      <c r="N17" s="135" t="s">
        <v>18</v>
      </c>
      <c r="O17" s="135"/>
      <c r="P17" s="1"/>
      <c r="Q17" s="3" t="s">
        <v>52</v>
      </c>
      <c r="R17" s="1"/>
      <c r="S17" s="136" t="s">
        <v>53</v>
      </c>
      <c r="T17" s="136"/>
      <c r="U17" s="4" t="s">
        <v>54</v>
      </c>
      <c r="V17" s="135" t="s">
        <v>55</v>
      </c>
      <c r="W17" s="135"/>
      <c r="X17" s="1"/>
      <c r="Y17" s="3" t="s">
        <v>56</v>
      </c>
      <c r="Z17" s="1"/>
      <c r="AA17" s="135" t="s">
        <v>57</v>
      </c>
      <c r="AB17" s="135"/>
      <c r="AC17" s="1"/>
      <c r="AD17" s="3" t="s">
        <v>58</v>
      </c>
      <c r="AE17" s="1"/>
      <c r="AF17" s="1"/>
      <c r="AG17" s="4" t="s">
        <v>59</v>
      </c>
      <c r="AH17" s="135" t="s">
        <v>48</v>
      </c>
      <c r="AI17" s="135"/>
      <c r="AJ17" s="1"/>
      <c r="AK17" s="1"/>
    </row>
    <row r="18" spans="1:37" ht="1.0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row>
    <row r="19" spans="1:37" ht="10.95" customHeight="1">
      <c r="A19" s="1"/>
      <c r="B19" s="1"/>
      <c r="C19" s="134" t="s">
        <v>60</v>
      </c>
      <c r="D19" s="134"/>
      <c r="E19" s="134"/>
      <c r="F19" s="134" t="s">
        <v>61</v>
      </c>
      <c r="G19" s="134"/>
      <c r="H19" s="134"/>
      <c r="I19" s="134"/>
      <c r="J19" s="134"/>
      <c r="K19" s="134" t="s">
        <v>51</v>
      </c>
      <c r="L19" s="134"/>
      <c r="M19" s="134"/>
      <c r="N19" s="135" t="s">
        <v>62</v>
      </c>
      <c r="O19" s="135"/>
      <c r="P19" s="1"/>
      <c r="Q19" s="3" t="s">
        <v>44</v>
      </c>
      <c r="R19" s="1"/>
      <c r="S19" s="136" t="s">
        <v>63</v>
      </c>
      <c r="T19" s="136"/>
      <c r="U19" s="4" t="s">
        <v>64</v>
      </c>
      <c r="V19" s="135" t="s">
        <v>46</v>
      </c>
      <c r="W19" s="135"/>
      <c r="X19" s="1"/>
      <c r="Y19" s="3" t="s">
        <v>65</v>
      </c>
      <c r="Z19" s="1"/>
      <c r="AA19" s="135" t="s">
        <v>66</v>
      </c>
      <c r="AB19" s="135"/>
      <c r="AC19" s="1"/>
      <c r="AD19" s="3" t="s">
        <v>67</v>
      </c>
      <c r="AE19" s="1"/>
      <c r="AF19" s="1"/>
      <c r="AG19" s="4" t="s">
        <v>59</v>
      </c>
      <c r="AH19" s="135" t="s">
        <v>48</v>
      </c>
      <c r="AI19" s="135"/>
      <c r="AJ19" s="1"/>
      <c r="AK19" s="1"/>
    </row>
    <row r="20" spans="1:37" ht="1.0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1:37" ht="10.95" customHeight="1">
      <c r="A21" s="1"/>
      <c r="B21" s="1"/>
      <c r="C21" s="134" t="s">
        <v>68</v>
      </c>
      <c r="D21" s="134"/>
      <c r="E21" s="134"/>
      <c r="F21" s="134" t="s">
        <v>69</v>
      </c>
      <c r="G21" s="134"/>
      <c r="H21" s="134"/>
      <c r="I21" s="134"/>
      <c r="J21" s="134"/>
      <c r="K21" s="134" t="s">
        <v>70</v>
      </c>
      <c r="L21" s="134"/>
      <c r="M21" s="134"/>
      <c r="N21" s="135" t="s">
        <v>62</v>
      </c>
      <c r="O21" s="135"/>
      <c r="P21" s="1"/>
      <c r="Q21" s="3" t="s">
        <v>71</v>
      </c>
      <c r="R21" s="1"/>
      <c r="S21" s="136" t="s">
        <v>72</v>
      </c>
      <c r="T21" s="136"/>
      <c r="U21" s="4" t="s">
        <v>73</v>
      </c>
      <c r="V21" s="135" t="s">
        <v>46</v>
      </c>
      <c r="W21" s="135"/>
      <c r="X21" s="1"/>
      <c r="Y21" s="3" t="s">
        <v>74</v>
      </c>
      <c r="Z21" s="1"/>
      <c r="AA21" s="135" t="s">
        <v>75</v>
      </c>
      <c r="AB21" s="135"/>
      <c r="AC21" s="1"/>
      <c r="AD21" s="3" t="s">
        <v>76</v>
      </c>
      <c r="AE21" s="1"/>
      <c r="AF21" s="1"/>
      <c r="AG21" s="4" t="s">
        <v>77</v>
      </c>
      <c r="AH21" s="1"/>
      <c r="AI21" s="1"/>
      <c r="AJ21" s="1"/>
      <c r="AK21" s="1"/>
    </row>
    <row r="22" spans="1:37" ht="1.0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row>
    <row r="23" spans="1:37" ht="10.95" customHeight="1">
      <c r="A23" s="1"/>
      <c r="B23" s="1"/>
      <c r="C23" s="134" t="s">
        <v>78</v>
      </c>
      <c r="D23" s="134"/>
      <c r="E23" s="134"/>
      <c r="F23" s="134" t="s">
        <v>79</v>
      </c>
      <c r="G23" s="134"/>
      <c r="H23" s="134"/>
      <c r="I23" s="134"/>
      <c r="J23" s="134"/>
      <c r="K23" s="134" t="s">
        <v>70</v>
      </c>
      <c r="L23" s="134"/>
      <c r="M23" s="134"/>
      <c r="N23" s="135" t="s">
        <v>18</v>
      </c>
      <c r="O23" s="135"/>
      <c r="P23" s="1"/>
      <c r="Q23" s="3" t="s">
        <v>80</v>
      </c>
      <c r="R23" s="1"/>
      <c r="S23" s="136" t="s">
        <v>81</v>
      </c>
      <c r="T23" s="136"/>
      <c r="U23" s="4" t="s">
        <v>82</v>
      </c>
      <c r="V23" s="135" t="s">
        <v>83</v>
      </c>
      <c r="W23" s="135"/>
      <c r="X23" s="1"/>
      <c r="Y23" s="3" t="s">
        <v>84</v>
      </c>
      <c r="Z23" s="1"/>
      <c r="AA23" s="135" t="s">
        <v>34</v>
      </c>
      <c r="AB23" s="135"/>
      <c r="AC23" s="1"/>
      <c r="AD23" s="3" t="s">
        <v>46</v>
      </c>
      <c r="AE23" s="1"/>
      <c r="AF23" s="1"/>
      <c r="AG23" s="4" t="s">
        <v>77</v>
      </c>
      <c r="AH23" s="1"/>
      <c r="AI23" s="1"/>
      <c r="AJ23" s="1"/>
      <c r="AK23" s="1"/>
    </row>
    <row r="24" spans="1:37" ht="1.0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ht="10.95" customHeight="1">
      <c r="A25" s="1"/>
      <c r="B25" s="1"/>
      <c r="C25" s="134" t="s">
        <v>85</v>
      </c>
      <c r="D25" s="134"/>
      <c r="E25" s="134"/>
      <c r="F25" s="134" t="s">
        <v>86</v>
      </c>
      <c r="G25" s="134"/>
      <c r="H25" s="134"/>
      <c r="I25" s="134"/>
      <c r="J25" s="134"/>
      <c r="K25" s="134" t="s">
        <v>70</v>
      </c>
      <c r="L25" s="134"/>
      <c r="M25" s="134"/>
      <c r="N25" s="135" t="s">
        <v>18</v>
      </c>
      <c r="O25" s="135"/>
      <c r="P25" s="1"/>
      <c r="Q25" s="3" t="s">
        <v>87</v>
      </c>
      <c r="R25" s="1"/>
      <c r="S25" s="136" t="s">
        <v>88</v>
      </c>
      <c r="T25" s="136"/>
      <c r="U25" s="4" t="s">
        <v>89</v>
      </c>
      <c r="V25" s="135" t="s">
        <v>18</v>
      </c>
      <c r="W25" s="135"/>
      <c r="X25" s="1"/>
      <c r="Y25" s="3" t="s">
        <v>90</v>
      </c>
      <c r="Z25" s="1"/>
      <c r="AA25" s="135" t="s">
        <v>34</v>
      </c>
      <c r="AB25" s="135"/>
      <c r="AC25" s="1"/>
      <c r="AD25" s="3" t="s">
        <v>35</v>
      </c>
      <c r="AE25" s="1"/>
      <c r="AF25" s="1"/>
      <c r="AG25" s="4" t="s">
        <v>77</v>
      </c>
      <c r="AH25" s="1"/>
      <c r="AI25" s="1"/>
      <c r="AJ25" s="1"/>
      <c r="AK25" s="1"/>
    </row>
    <row r="26" spans="1:37" ht="1.0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ht="10.95" customHeight="1">
      <c r="A27" s="1"/>
      <c r="B27" s="1"/>
      <c r="C27" s="134" t="s">
        <v>91</v>
      </c>
      <c r="D27" s="134"/>
      <c r="E27" s="134"/>
      <c r="F27" s="134" t="s">
        <v>92</v>
      </c>
      <c r="G27" s="134"/>
      <c r="H27" s="134"/>
      <c r="I27" s="134"/>
      <c r="J27" s="134"/>
      <c r="K27" s="134" t="s">
        <v>70</v>
      </c>
      <c r="L27" s="134"/>
      <c r="M27" s="134"/>
      <c r="N27" s="135" t="s">
        <v>18</v>
      </c>
      <c r="O27" s="135"/>
      <c r="P27" s="1"/>
      <c r="Q27" s="3" t="s">
        <v>83</v>
      </c>
      <c r="R27" s="1"/>
      <c r="S27" s="1"/>
      <c r="T27" s="1"/>
      <c r="U27" s="4" t="s">
        <v>89</v>
      </c>
      <c r="V27" s="135" t="s">
        <v>18</v>
      </c>
      <c r="W27" s="135"/>
      <c r="X27" s="1"/>
      <c r="Y27" s="3" t="s">
        <v>93</v>
      </c>
      <c r="Z27" s="1"/>
      <c r="AA27" s="135" t="s">
        <v>94</v>
      </c>
      <c r="AB27" s="135"/>
      <c r="AC27" s="1"/>
      <c r="AD27" s="3" t="s">
        <v>83</v>
      </c>
      <c r="AE27" s="1"/>
      <c r="AF27" s="1"/>
      <c r="AG27" s="4" t="s">
        <v>77</v>
      </c>
      <c r="AH27" s="1"/>
      <c r="AI27" s="1"/>
      <c r="AJ27" s="1"/>
      <c r="AK27" s="1"/>
    </row>
    <row r="28" spans="1:37" ht="1.0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row>
    <row r="29" spans="1:37" ht="10.95" customHeight="1">
      <c r="A29" s="1"/>
      <c r="B29" s="1"/>
      <c r="C29" s="134" t="s">
        <v>95</v>
      </c>
      <c r="D29" s="134"/>
      <c r="E29" s="134"/>
      <c r="F29" s="134" t="s">
        <v>96</v>
      </c>
      <c r="G29" s="134"/>
      <c r="H29" s="134"/>
      <c r="I29" s="134"/>
      <c r="J29" s="134"/>
      <c r="K29" s="134" t="s">
        <v>70</v>
      </c>
      <c r="L29" s="134"/>
      <c r="M29" s="134"/>
      <c r="N29" s="135" t="s">
        <v>18</v>
      </c>
      <c r="O29" s="135"/>
      <c r="P29" s="1"/>
      <c r="Q29" s="3" t="s">
        <v>94</v>
      </c>
      <c r="R29" s="1"/>
      <c r="S29" s="1"/>
      <c r="T29" s="1"/>
      <c r="U29" s="4" t="s">
        <v>82</v>
      </c>
      <c r="V29" s="135" t="s">
        <v>18</v>
      </c>
      <c r="W29" s="135"/>
      <c r="X29" s="1"/>
      <c r="Y29" s="3" t="s">
        <v>97</v>
      </c>
      <c r="Z29" s="1"/>
      <c r="AA29" s="135" t="s">
        <v>98</v>
      </c>
      <c r="AB29" s="135"/>
      <c r="AC29" s="1"/>
      <c r="AD29" s="3" t="s">
        <v>32</v>
      </c>
      <c r="AE29" s="1"/>
      <c r="AF29" s="1"/>
      <c r="AG29" s="4" t="s">
        <v>77</v>
      </c>
      <c r="AH29" s="1"/>
      <c r="AI29" s="1"/>
      <c r="AJ29" s="1"/>
      <c r="AK29" s="1"/>
    </row>
    <row r="30" spans="1:37" ht="1.0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ht="10.95" customHeight="1">
      <c r="A31" s="1"/>
      <c r="B31" s="1"/>
      <c r="C31" s="134" t="s">
        <v>99</v>
      </c>
      <c r="D31" s="134"/>
      <c r="E31" s="134"/>
      <c r="F31" s="134" t="s">
        <v>100</v>
      </c>
      <c r="G31" s="134"/>
      <c r="H31" s="134"/>
      <c r="I31" s="134"/>
      <c r="J31" s="134"/>
      <c r="K31" s="134" t="s">
        <v>101</v>
      </c>
      <c r="L31" s="134"/>
      <c r="M31" s="134"/>
      <c r="N31" s="135" t="s">
        <v>98</v>
      </c>
      <c r="O31" s="135"/>
      <c r="P31" s="1"/>
      <c r="Q31" s="3" t="s">
        <v>35</v>
      </c>
      <c r="R31" s="1"/>
      <c r="S31" s="136" t="s">
        <v>102</v>
      </c>
      <c r="T31" s="136"/>
      <c r="U31" s="4" t="s">
        <v>103</v>
      </c>
      <c r="V31" s="135" t="s">
        <v>46</v>
      </c>
      <c r="W31" s="135"/>
      <c r="X31" s="1"/>
      <c r="Y31" s="3" t="s">
        <v>104</v>
      </c>
      <c r="Z31" s="1"/>
      <c r="AA31" s="135" t="s">
        <v>105</v>
      </c>
      <c r="AB31" s="135"/>
      <c r="AC31" s="1"/>
      <c r="AD31" s="3" t="s">
        <v>106</v>
      </c>
      <c r="AE31" s="1"/>
      <c r="AF31" s="1"/>
      <c r="AG31" s="4" t="s">
        <v>107</v>
      </c>
      <c r="AH31" s="1"/>
      <c r="AI31" s="1"/>
      <c r="AJ31" s="1"/>
      <c r="AK31" s="1"/>
    </row>
    <row r="32" spans="1:37" ht="1.0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1:37" ht="10.95" customHeight="1">
      <c r="A33" s="1"/>
      <c r="B33" s="1"/>
      <c r="C33" s="134" t="s">
        <v>108</v>
      </c>
      <c r="D33" s="134"/>
      <c r="E33" s="134"/>
      <c r="F33" s="134" t="s">
        <v>109</v>
      </c>
      <c r="G33" s="134"/>
      <c r="H33" s="134"/>
      <c r="I33" s="134"/>
      <c r="J33" s="134"/>
      <c r="K33" s="134" t="s">
        <v>101</v>
      </c>
      <c r="L33" s="134"/>
      <c r="M33" s="134"/>
      <c r="N33" s="135" t="s">
        <v>18</v>
      </c>
      <c r="O33" s="135"/>
      <c r="P33" s="1"/>
      <c r="Q33" s="3" t="s">
        <v>98</v>
      </c>
      <c r="R33" s="1"/>
      <c r="S33" s="1"/>
      <c r="T33" s="1"/>
      <c r="U33" s="4" t="s">
        <v>103</v>
      </c>
      <c r="V33" s="135" t="s">
        <v>18</v>
      </c>
      <c r="W33" s="135"/>
      <c r="X33" s="1"/>
      <c r="Y33" s="3" t="s">
        <v>110</v>
      </c>
      <c r="Z33" s="1"/>
      <c r="AA33" s="135" t="s">
        <v>94</v>
      </c>
      <c r="AB33" s="135"/>
      <c r="AC33" s="1"/>
      <c r="AD33" s="3" t="s">
        <v>62</v>
      </c>
      <c r="AE33" s="1"/>
      <c r="AF33" s="1"/>
      <c r="AG33" s="4" t="s">
        <v>107</v>
      </c>
      <c r="AH33" s="1"/>
      <c r="AI33" s="1"/>
      <c r="AJ33" s="1"/>
      <c r="AK33" s="1"/>
    </row>
    <row r="34" spans="1:37" ht="1.0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row>
    <row r="35" spans="1:37" ht="10.95" customHeight="1">
      <c r="A35" s="1"/>
      <c r="B35" s="1"/>
      <c r="C35" s="134" t="s">
        <v>111</v>
      </c>
      <c r="D35" s="134"/>
      <c r="E35" s="134"/>
      <c r="F35" s="134" t="s">
        <v>112</v>
      </c>
      <c r="G35" s="134"/>
      <c r="H35" s="134"/>
      <c r="I35" s="134"/>
      <c r="J35" s="134"/>
      <c r="K35" s="134" t="s">
        <v>101</v>
      </c>
      <c r="L35" s="134"/>
      <c r="M35" s="134"/>
      <c r="N35" s="135" t="s">
        <v>18</v>
      </c>
      <c r="O35" s="135"/>
      <c r="P35" s="1"/>
      <c r="Q35" s="3" t="s">
        <v>18</v>
      </c>
      <c r="R35" s="1"/>
      <c r="S35" s="1"/>
      <c r="T35" s="1"/>
      <c r="U35" s="1"/>
      <c r="V35" s="135" t="s">
        <v>18</v>
      </c>
      <c r="W35" s="135"/>
      <c r="X35" s="1"/>
      <c r="Y35" s="3" t="s">
        <v>113</v>
      </c>
      <c r="Z35" s="1"/>
      <c r="AA35" s="135" t="s">
        <v>62</v>
      </c>
      <c r="AB35" s="135"/>
      <c r="AC35" s="1"/>
      <c r="AD35" s="3" t="s">
        <v>18</v>
      </c>
      <c r="AE35" s="1"/>
      <c r="AF35" s="1"/>
      <c r="AG35" s="4" t="s">
        <v>107</v>
      </c>
      <c r="AH35" s="1"/>
      <c r="AI35" s="1"/>
      <c r="AJ35" s="1"/>
      <c r="AK35" s="1"/>
    </row>
    <row r="36" spans="1:37" ht="1.0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ht="10.95" customHeight="1">
      <c r="A37" s="1"/>
      <c r="B37" s="1"/>
      <c r="C37" s="134" t="s">
        <v>114</v>
      </c>
      <c r="D37" s="134"/>
      <c r="E37" s="134"/>
      <c r="F37" s="134" t="s">
        <v>115</v>
      </c>
      <c r="G37" s="134"/>
      <c r="H37" s="134"/>
      <c r="I37" s="134"/>
      <c r="J37" s="134"/>
      <c r="K37" s="134" t="s">
        <v>101</v>
      </c>
      <c r="L37" s="134"/>
      <c r="M37" s="134"/>
      <c r="N37" s="135" t="s">
        <v>18</v>
      </c>
      <c r="O37" s="135"/>
      <c r="P37" s="1"/>
      <c r="Q37" s="3" t="s">
        <v>18</v>
      </c>
      <c r="R37" s="1"/>
      <c r="S37" s="136" t="s">
        <v>116</v>
      </c>
      <c r="T37" s="136"/>
      <c r="U37" s="4" t="s">
        <v>103</v>
      </c>
      <c r="V37" s="135" t="s">
        <v>18</v>
      </c>
      <c r="W37" s="135"/>
      <c r="X37" s="1"/>
      <c r="Y37" s="3" t="s">
        <v>117</v>
      </c>
      <c r="Z37" s="1"/>
      <c r="AA37" s="135" t="s">
        <v>118</v>
      </c>
      <c r="AB37" s="135"/>
      <c r="AC37" s="1"/>
      <c r="AD37" s="3" t="s">
        <v>94</v>
      </c>
      <c r="AE37" s="1"/>
      <c r="AF37" s="1"/>
      <c r="AG37" s="4" t="s">
        <v>107</v>
      </c>
      <c r="AH37" s="1"/>
      <c r="AI37" s="1"/>
      <c r="AJ37" s="1"/>
      <c r="AK37" s="1"/>
    </row>
    <row r="38" spans="1:37" ht="1.0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7" ht="10.95" customHeight="1">
      <c r="A39" s="1"/>
      <c r="B39" s="1"/>
      <c r="C39" s="134" t="s">
        <v>119</v>
      </c>
      <c r="D39" s="134"/>
      <c r="E39" s="134"/>
      <c r="F39" s="134" t="s">
        <v>120</v>
      </c>
      <c r="G39" s="134"/>
      <c r="H39" s="134"/>
      <c r="I39" s="134"/>
      <c r="J39" s="134"/>
      <c r="K39" s="134" t="s">
        <v>101</v>
      </c>
      <c r="L39" s="134"/>
      <c r="M39" s="134"/>
      <c r="N39" s="135" t="s">
        <v>18</v>
      </c>
      <c r="O39" s="135"/>
      <c r="P39" s="1"/>
      <c r="Q39" s="3" t="s">
        <v>18</v>
      </c>
      <c r="R39" s="1"/>
      <c r="S39" s="136" t="s">
        <v>116</v>
      </c>
      <c r="T39" s="136"/>
      <c r="U39" s="4" t="s">
        <v>103</v>
      </c>
      <c r="V39" s="135" t="s">
        <v>18</v>
      </c>
      <c r="W39" s="135"/>
      <c r="X39" s="1"/>
      <c r="Y39" s="3" t="s">
        <v>121</v>
      </c>
      <c r="Z39" s="1"/>
      <c r="AA39" s="135" t="s">
        <v>83</v>
      </c>
      <c r="AB39" s="135"/>
      <c r="AC39" s="1"/>
      <c r="AD39" s="3" t="s">
        <v>46</v>
      </c>
      <c r="AE39" s="1"/>
      <c r="AF39" s="1"/>
      <c r="AG39" s="4" t="s">
        <v>107</v>
      </c>
      <c r="AH39" s="1"/>
      <c r="AI39" s="1"/>
      <c r="AJ39" s="1"/>
      <c r="AK39" s="1"/>
    </row>
    <row r="40" spans="1:37" ht="1.0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ht="10.95" customHeight="1">
      <c r="A41" s="1"/>
      <c r="B41" s="1"/>
      <c r="C41" s="134" t="s">
        <v>122</v>
      </c>
      <c r="D41" s="134"/>
      <c r="E41" s="134"/>
      <c r="F41" s="134" t="s">
        <v>123</v>
      </c>
      <c r="G41" s="134"/>
      <c r="H41" s="134"/>
      <c r="I41" s="134"/>
      <c r="J41" s="134"/>
      <c r="K41" s="134" t="s">
        <v>124</v>
      </c>
      <c r="L41" s="134"/>
      <c r="M41" s="134"/>
      <c r="N41" s="135" t="s">
        <v>18</v>
      </c>
      <c r="O41" s="135"/>
      <c r="P41" s="1"/>
      <c r="Q41" s="3" t="s">
        <v>98</v>
      </c>
      <c r="R41" s="1"/>
      <c r="S41" s="136" t="s">
        <v>125</v>
      </c>
      <c r="T41" s="136"/>
      <c r="U41" s="1"/>
      <c r="V41" s="135" t="s">
        <v>18</v>
      </c>
      <c r="W41" s="135"/>
      <c r="X41" s="1"/>
      <c r="Y41" s="3" t="s">
        <v>126</v>
      </c>
      <c r="Z41" s="1"/>
      <c r="AA41" s="135" t="s">
        <v>18</v>
      </c>
      <c r="AB41" s="135"/>
      <c r="AC41" s="1"/>
      <c r="AD41" s="3" t="s">
        <v>98</v>
      </c>
      <c r="AE41" s="1"/>
      <c r="AF41" s="1"/>
      <c r="AG41" s="4" t="s">
        <v>107</v>
      </c>
      <c r="AH41" s="1"/>
      <c r="AI41" s="1"/>
      <c r="AJ41" s="1"/>
      <c r="AK41" s="1"/>
    </row>
    <row r="42" spans="1:37" ht="1.0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row>
    <row r="43" spans="1:37" ht="10.95" customHeight="1">
      <c r="A43" s="1"/>
      <c r="B43" s="1"/>
      <c r="C43" s="134" t="s">
        <v>127</v>
      </c>
      <c r="D43" s="134"/>
      <c r="E43" s="134"/>
      <c r="F43" s="134" t="s">
        <v>128</v>
      </c>
      <c r="G43" s="134"/>
      <c r="H43" s="134"/>
      <c r="I43" s="134"/>
      <c r="J43" s="134"/>
      <c r="K43" s="134" t="s">
        <v>124</v>
      </c>
      <c r="L43" s="134"/>
      <c r="M43" s="134"/>
      <c r="N43" s="135" t="s">
        <v>18</v>
      </c>
      <c r="O43" s="135"/>
      <c r="P43" s="1"/>
      <c r="Q43" s="3" t="s">
        <v>19</v>
      </c>
      <c r="R43" s="1"/>
      <c r="S43" s="136" t="s">
        <v>129</v>
      </c>
      <c r="T43" s="136"/>
      <c r="U43" s="4" t="s">
        <v>130</v>
      </c>
      <c r="V43" s="135" t="s">
        <v>98</v>
      </c>
      <c r="W43" s="135"/>
      <c r="X43" s="1"/>
      <c r="Y43" s="3" t="s">
        <v>131</v>
      </c>
      <c r="Z43" s="1"/>
      <c r="AA43" s="135" t="s">
        <v>32</v>
      </c>
      <c r="AB43" s="135"/>
      <c r="AC43" s="1"/>
      <c r="AD43" s="3" t="s">
        <v>34</v>
      </c>
      <c r="AE43" s="1"/>
      <c r="AF43" s="1"/>
      <c r="AG43" s="4" t="s">
        <v>107</v>
      </c>
      <c r="AH43" s="1"/>
      <c r="AI43" s="1"/>
      <c r="AJ43" s="1"/>
      <c r="AK43" s="1"/>
    </row>
    <row r="44" spans="1:37" ht="1.0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ht="10.95" customHeight="1">
      <c r="A45" s="1"/>
      <c r="B45" s="1"/>
      <c r="C45" s="134" t="s">
        <v>132</v>
      </c>
      <c r="D45" s="134"/>
      <c r="E45" s="134"/>
      <c r="F45" s="134" t="s">
        <v>133</v>
      </c>
      <c r="G45" s="134"/>
      <c r="H45" s="134"/>
      <c r="I45" s="134"/>
      <c r="J45" s="134"/>
      <c r="K45" s="134" t="s">
        <v>124</v>
      </c>
      <c r="L45" s="134"/>
      <c r="M45" s="134"/>
      <c r="N45" s="135" t="s">
        <v>18</v>
      </c>
      <c r="O45" s="135"/>
      <c r="P45" s="1"/>
      <c r="Q45" s="3" t="s">
        <v>32</v>
      </c>
      <c r="R45" s="1"/>
      <c r="S45" s="136" t="s">
        <v>129</v>
      </c>
      <c r="T45" s="136"/>
      <c r="U45" s="4" t="s">
        <v>134</v>
      </c>
      <c r="V45" s="135" t="s">
        <v>62</v>
      </c>
      <c r="W45" s="135"/>
      <c r="X45" s="1"/>
      <c r="Y45" s="3" t="s">
        <v>135</v>
      </c>
      <c r="Z45" s="1"/>
      <c r="AA45" s="135" t="s">
        <v>46</v>
      </c>
      <c r="AB45" s="135"/>
      <c r="AC45" s="1"/>
      <c r="AD45" s="3" t="s">
        <v>118</v>
      </c>
      <c r="AE45" s="1"/>
      <c r="AF45" s="1"/>
      <c r="AG45" s="4" t="s">
        <v>107</v>
      </c>
      <c r="AH45" s="1"/>
      <c r="AI45" s="1"/>
      <c r="AJ45" s="1"/>
      <c r="AK45" s="1"/>
    </row>
    <row r="46" spans="1:37" ht="1.0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ht="10.95" customHeight="1">
      <c r="A47" s="1"/>
      <c r="B47" s="1"/>
      <c r="C47" s="134" t="s">
        <v>136</v>
      </c>
      <c r="D47" s="134"/>
      <c r="E47" s="134"/>
      <c r="F47" s="134" t="s">
        <v>137</v>
      </c>
      <c r="G47" s="134"/>
      <c r="H47" s="134"/>
      <c r="I47" s="134"/>
      <c r="J47" s="134"/>
      <c r="K47" s="134" t="s">
        <v>124</v>
      </c>
      <c r="L47" s="134"/>
      <c r="M47" s="134"/>
      <c r="N47" s="135" t="s">
        <v>18</v>
      </c>
      <c r="O47" s="135"/>
      <c r="P47" s="1"/>
      <c r="Q47" s="3" t="s">
        <v>138</v>
      </c>
      <c r="R47" s="1"/>
      <c r="S47" s="136" t="s">
        <v>125</v>
      </c>
      <c r="T47" s="136"/>
      <c r="U47" s="4" t="s">
        <v>139</v>
      </c>
      <c r="V47" s="135" t="s">
        <v>98</v>
      </c>
      <c r="W47" s="135"/>
      <c r="X47" s="1"/>
      <c r="Y47" s="3" t="s">
        <v>140</v>
      </c>
      <c r="Z47" s="1"/>
      <c r="AA47" s="135" t="s">
        <v>141</v>
      </c>
      <c r="AB47" s="135"/>
      <c r="AC47" s="1"/>
      <c r="AD47" s="3" t="s">
        <v>142</v>
      </c>
      <c r="AE47" s="1"/>
      <c r="AF47" s="1"/>
      <c r="AG47" s="4" t="s">
        <v>107</v>
      </c>
      <c r="AH47" s="1"/>
      <c r="AI47" s="1"/>
      <c r="AJ47" s="1"/>
      <c r="AK47" s="1"/>
    </row>
    <row r="48" spans="1:37" ht="1.0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0.95" customHeight="1">
      <c r="A49" s="1"/>
      <c r="B49" s="1"/>
      <c r="C49" s="134" t="s">
        <v>143</v>
      </c>
      <c r="D49" s="134"/>
      <c r="E49" s="134"/>
      <c r="F49" s="134" t="s">
        <v>144</v>
      </c>
      <c r="G49" s="134"/>
      <c r="H49" s="134"/>
      <c r="I49" s="134"/>
      <c r="J49" s="134"/>
      <c r="K49" s="134" t="s">
        <v>145</v>
      </c>
      <c r="L49" s="134"/>
      <c r="M49" s="134"/>
      <c r="N49" s="135" t="s">
        <v>18</v>
      </c>
      <c r="O49" s="135"/>
      <c r="P49" s="1"/>
      <c r="Q49" s="3" t="s">
        <v>142</v>
      </c>
      <c r="R49" s="1"/>
      <c r="S49" s="136" t="s">
        <v>125</v>
      </c>
      <c r="T49" s="136"/>
      <c r="U49" s="4" t="s">
        <v>139</v>
      </c>
      <c r="V49" s="135" t="s">
        <v>47</v>
      </c>
      <c r="W49" s="135"/>
      <c r="X49" s="1"/>
      <c r="Y49" s="3" t="s">
        <v>146</v>
      </c>
      <c r="Z49" s="1"/>
      <c r="AA49" s="135" t="s">
        <v>47</v>
      </c>
      <c r="AB49" s="135"/>
      <c r="AC49" s="1"/>
      <c r="AD49" s="3" t="s">
        <v>24</v>
      </c>
      <c r="AE49" s="1"/>
      <c r="AF49" s="1"/>
      <c r="AG49" s="4" t="s">
        <v>107</v>
      </c>
      <c r="AH49" s="1"/>
      <c r="AI49" s="1"/>
      <c r="AJ49" s="1"/>
      <c r="AK49" s="1"/>
    </row>
    <row r="50" spans="1:37" ht="7.05" customHeight="1">
      <c r="A50" s="1"/>
      <c r="B50" s="1"/>
      <c r="C50" s="1"/>
      <c r="D50" s="1"/>
      <c r="E50" s="1"/>
      <c r="F50" s="1"/>
      <c r="G50" s="1"/>
      <c r="H50" s="1"/>
      <c r="I50" s="1"/>
      <c r="J50" s="1"/>
      <c r="K50" s="134"/>
      <c r="L50" s="134"/>
      <c r="M50" s="134"/>
      <c r="N50" s="1"/>
      <c r="O50" s="1"/>
      <c r="P50" s="1"/>
      <c r="Q50" s="1"/>
      <c r="R50" s="1"/>
      <c r="S50" s="1"/>
      <c r="T50" s="1"/>
      <c r="U50" s="1"/>
      <c r="V50" s="1"/>
      <c r="W50" s="1"/>
      <c r="X50" s="1"/>
      <c r="Y50" s="1"/>
      <c r="Z50" s="1"/>
      <c r="AA50" s="1"/>
      <c r="AB50" s="1"/>
      <c r="AC50" s="1"/>
      <c r="AD50" s="1"/>
      <c r="AE50" s="1"/>
      <c r="AF50" s="1"/>
      <c r="AG50" s="1"/>
      <c r="AH50" s="1"/>
      <c r="AI50" s="1"/>
      <c r="AJ50" s="1"/>
      <c r="AK50" s="1"/>
    </row>
    <row r="51" spans="1:37" ht="1.0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ht="10.95" customHeight="1">
      <c r="A52" s="1"/>
      <c r="B52" s="1"/>
      <c r="C52" s="134" t="s">
        <v>147</v>
      </c>
      <c r="D52" s="134"/>
      <c r="E52" s="134"/>
      <c r="F52" s="134" t="s">
        <v>148</v>
      </c>
      <c r="G52" s="134"/>
      <c r="H52" s="134"/>
      <c r="I52" s="134"/>
      <c r="J52" s="134"/>
      <c r="K52" s="134" t="s">
        <v>149</v>
      </c>
      <c r="L52" s="134"/>
      <c r="M52" s="134"/>
      <c r="N52" s="135" t="s">
        <v>18</v>
      </c>
      <c r="O52" s="135"/>
      <c r="P52" s="1"/>
      <c r="Q52" s="3" t="s">
        <v>18</v>
      </c>
      <c r="R52" s="1"/>
      <c r="S52" s="1"/>
      <c r="T52" s="1"/>
      <c r="U52" s="4" t="s">
        <v>150</v>
      </c>
      <c r="V52" s="135" t="s">
        <v>18</v>
      </c>
      <c r="W52" s="135"/>
      <c r="X52" s="1"/>
      <c r="Y52" s="3" t="s">
        <v>151</v>
      </c>
      <c r="Z52" s="1"/>
      <c r="AA52" s="135" t="s">
        <v>152</v>
      </c>
      <c r="AB52" s="135"/>
      <c r="AC52" s="1"/>
      <c r="AD52" s="3" t="s">
        <v>34</v>
      </c>
      <c r="AE52" s="1"/>
      <c r="AF52" s="1"/>
      <c r="AG52" s="4" t="s">
        <v>153</v>
      </c>
      <c r="AH52" s="1"/>
      <c r="AI52" s="1"/>
      <c r="AJ52" s="1"/>
      <c r="AK52" s="1"/>
    </row>
    <row r="53" spans="1:37" ht="1.0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ht="10.95" customHeight="1">
      <c r="A54" s="1"/>
      <c r="B54" s="1"/>
      <c r="C54" s="134" t="s">
        <v>154</v>
      </c>
      <c r="D54" s="134"/>
      <c r="E54" s="134"/>
      <c r="F54" s="134" t="s">
        <v>155</v>
      </c>
      <c r="G54" s="134"/>
      <c r="H54" s="134"/>
      <c r="I54" s="134"/>
      <c r="J54" s="134"/>
      <c r="K54" s="134" t="s">
        <v>149</v>
      </c>
      <c r="L54" s="134"/>
      <c r="M54" s="134"/>
      <c r="N54" s="135" t="s">
        <v>18</v>
      </c>
      <c r="O54" s="135"/>
      <c r="P54" s="1"/>
      <c r="Q54" s="3" t="s">
        <v>156</v>
      </c>
      <c r="R54" s="1"/>
      <c r="S54" s="136" t="s">
        <v>157</v>
      </c>
      <c r="T54" s="136"/>
      <c r="U54" s="4" t="s">
        <v>158</v>
      </c>
      <c r="V54" s="135" t="s">
        <v>159</v>
      </c>
      <c r="W54" s="135"/>
      <c r="X54" s="1"/>
      <c r="Y54" s="3" t="s">
        <v>160</v>
      </c>
      <c r="Z54" s="1"/>
      <c r="AA54" s="135" t="s">
        <v>161</v>
      </c>
      <c r="AB54" s="135"/>
      <c r="AC54" s="1"/>
      <c r="AD54" s="3" t="s">
        <v>162</v>
      </c>
      <c r="AE54" s="1"/>
      <c r="AF54" s="1"/>
      <c r="AG54" s="4" t="s">
        <v>153</v>
      </c>
      <c r="AH54" s="1"/>
      <c r="AI54" s="1"/>
      <c r="AJ54" s="1"/>
      <c r="AK54" s="1"/>
    </row>
    <row r="55" spans="1:37" ht="1.0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ht="10.95" customHeight="1">
      <c r="A56" s="1"/>
      <c r="B56" s="1"/>
      <c r="C56" s="134" t="s">
        <v>163</v>
      </c>
      <c r="D56" s="134"/>
      <c r="E56" s="134"/>
      <c r="F56" s="134" t="s">
        <v>164</v>
      </c>
      <c r="G56" s="134"/>
      <c r="H56" s="134"/>
      <c r="I56" s="134"/>
      <c r="J56" s="134"/>
      <c r="K56" s="134" t="s">
        <v>149</v>
      </c>
      <c r="L56" s="134"/>
      <c r="M56" s="134"/>
      <c r="N56" s="135" t="s">
        <v>18</v>
      </c>
      <c r="O56" s="135"/>
      <c r="P56" s="1"/>
      <c r="Q56" s="3" t="s">
        <v>165</v>
      </c>
      <c r="R56" s="1"/>
      <c r="S56" s="136" t="s">
        <v>166</v>
      </c>
      <c r="T56" s="136"/>
      <c r="U56" s="4" t="s">
        <v>167</v>
      </c>
      <c r="V56" s="135" t="s">
        <v>168</v>
      </c>
      <c r="W56" s="135"/>
      <c r="X56" s="1"/>
      <c r="Y56" s="3" t="s">
        <v>169</v>
      </c>
      <c r="Z56" s="1"/>
      <c r="AA56" s="135" t="s">
        <v>170</v>
      </c>
      <c r="AB56" s="135"/>
      <c r="AC56" s="1"/>
      <c r="AD56" s="3" t="s">
        <v>171</v>
      </c>
      <c r="AE56" s="1"/>
      <c r="AF56" s="1"/>
      <c r="AG56" s="4" t="s">
        <v>172</v>
      </c>
      <c r="AH56" s="1"/>
      <c r="AI56" s="1"/>
      <c r="AJ56" s="1"/>
      <c r="AK56" s="1"/>
    </row>
    <row r="57" spans="1:37" ht="1.0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ht="10.95" customHeight="1">
      <c r="A58" s="1"/>
      <c r="B58" s="1"/>
      <c r="C58" s="134" t="s">
        <v>173</v>
      </c>
      <c r="D58" s="134"/>
      <c r="E58" s="134"/>
      <c r="F58" s="134" t="s">
        <v>174</v>
      </c>
      <c r="G58" s="134"/>
      <c r="H58" s="134"/>
      <c r="I58" s="134"/>
      <c r="J58" s="134"/>
      <c r="K58" s="134" t="s">
        <v>175</v>
      </c>
      <c r="L58" s="134"/>
      <c r="M58" s="134"/>
      <c r="N58" s="135" t="s">
        <v>18</v>
      </c>
      <c r="O58" s="135"/>
      <c r="P58" s="1"/>
      <c r="Q58" s="3" t="s">
        <v>87</v>
      </c>
      <c r="R58" s="1"/>
      <c r="S58" s="136" t="s">
        <v>176</v>
      </c>
      <c r="T58" s="136"/>
      <c r="U58" s="4" t="s">
        <v>177</v>
      </c>
      <c r="V58" s="135" t="s">
        <v>18</v>
      </c>
      <c r="W58" s="135"/>
      <c r="X58" s="1"/>
      <c r="Y58" s="3" t="s">
        <v>178</v>
      </c>
      <c r="Z58" s="1"/>
      <c r="AA58" s="135" t="s">
        <v>152</v>
      </c>
      <c r="AB58" s="135"/>
      <c r="AC58" s="1"/>
      <c r="AD58" s="3" t="s">
        <v>179</v>
      </c>
      <c r="AE58" s="1"/>
      <c r="AF58" s="1"/>
      <c r="AG58" s="4" t="s">
        <v>180</v>
      </c>
      <c r="AH58" s="1"/>
      <c r="AI58" s="1"/>
      <c r="AJ58" s="1"/>
      <c r="AK58" s="1"/>
    </row>
    <row r="59" spans="1:37" ht="1.0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1:37" ht="10.95" customHeight="1">
      <c r="A60" s="1"/>
      <c r="B60" s="1"/>
      <c r="C60" s="134" t="s">
        <v>181</v>
      </c>
      <c r="D60" s="134"/>
      <c r="E60" s="134"/>
      <c r="F60" s="134" t="s">
        <v>182</v>
      </c>
      <c r="G60" s="134"/>
      <c r="H60" s="134"/>
      <c r="I60" s="134"/>
      <c r="J60" s="134"/>
      <c r="K60" s="134" t="s">
        <v>175</v>
      </c>
      <c r="L60" s="134"/>
      <c r="M60" s="134"/>
      <c r="N60" s="135" t="s">
        <v>18</v>
      </c>
      <c r="O60" s="135"/>
      <c r="P60" s="1"/>
      <c r="Q60" s="3" t="s">
        <v>106</v>
      </c>
      <c r="R60" s="1"/>
      <c r="S60" s="136" t="s">
        <v>176</v>
      </c>
      <c r="T60" s="136"/>
      <c r="U60" s="1"/>
      <c r="V60" s="135" t="s">
        <v>98</v>
      </c>
      <c r="W60" s="135"/>
      <c r="X60" s="1"/>
      <c r="Y60" s="3" t="s">
        <v>39</v>
      </c>
      <c r="Z60" s="1"/>
      <c r="AA60" s="135" t="s">
        <v>46</v>
      </c>
      <c r="AB60" s="135"/>
      <c r="AC60" s="1"/>
      <c r="AD60" s="3" t="s">
        <v>19</v>
      </c>
      <c r="AE60" s="1"/>
      <c r="AF60" s="1"/>
      <c r="AG60" s="4" t="s">
        <v>180</v>
      </c>
      <c r="AH60" s="1"/>
      <c r="AI60" s="1"/>
      <c r="AJ60" s="1"/>
      <c r="AK60" s="1"/>
    </row>
    <row r="61" spans="1:37" ht="1.0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spans="1:37" ht="10.95" customHeight="1">
      <c r="A62" s="1"/>
      <c r="B62" s="1"/>
      <c r="C62" s="134" t="s">
        <v>183</v>
      </c>
      <c r="D62" s="134"/>
      <c r="E62" s="134"/>
      <c r="F62" s="134" t="s">
        <v>184</v>
      </c>
      <c r="G62" s="134"/>
      <c r="H62" s="134"/>
      <c r="I62" s="134"/>
      <c r="J62" s="134"/>
      <c r="K62" s="134" t="s">
        <v>185</v>
      </c>
      <c r="L62" s="134"/>
      <c r="M62" s="134"/>
      <c r="N62" s="135" t="s">
        <v>18</v>
      </c>
      <c r="O62" s="135"/>
      <c r="P62" s="1"/>
      <c r="Q62" s="3" t="s">
        <v>35</v>
      </c>
      <c r="R62" s="1"/>
      <c r="S62" s="136" t="s">
        <v>186</v>
      </c>
      <c r="T62" s="136"/>
      <c r="U62" s="4" t="s">
        <v>187</v>
      </c>
      <c r="V62" s="135" t="s">
        <v>188</v>
      </c>
      <c r="W62" s="135"/>
      <c r="X62" s="1"/>
      <c r="Y62" s="3" t="s">
        <v>189</v>
      </c>
      <c r="Z62" s="1"/>
      <c r="AA62" s="135" t="s">
        <v>190</v>
      </c>
      <c r="AB62" s="135"/>
      <c r="AC62" s="1"/>
      <c r="AD62" s="3" t="s">
        <v>191</v>
      </c>
      <c r="AE62" s="1"/>
      <c r="AF62" s="1"/>
      <c r="AG62" s="4" t="s">
        <v>192</v>
      </c>
      <c r="AH62" s="1"/>
      <c r="AI62" s="1"/>
      <c r="AJ62" s="1"/>
      <c r="AK62" s="1"/>
    </row>
    <row r="63" spans="1:37" ht="1.0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row>
    <row r="64" spans="1:37" ht="10.95" customHeight="1">
      <c r="A64" s="1"/>
      <c r="B64" s="1"/>
      <c r="C64" s="134" t="s">
        <v>193</v>
      </c>
      <c r="D64" s="134"/>
      <c r="E64" s="134"/>
      <c r="F64" s="134" t="s">
        <v>194</v>
      </c>
      <c r="G64" s="134"/>
      <c r="H64" s="134"/>
      <c r="I64" s="134"/>
      <c r="J64" s="134"/>
      <c r="K64" s="134" t="s">
        <v>185</v>
      </c>
      <c r="L64" s="134"/>
      <c r="M64" s="134"/>
      <c r="N64" s="135" t="s">
        <v>18</v>
      </c>
      <c r="O64" s="135"/>
      <c r="P64" s="1"/>
      <c r="Q64" s="3" t="s">
        <v>18</v>
      </c>
      <c r="R64" s="1"/>
      <c r="S64" s="136" t="s">
        <v>195</v>
      </c>
      <c r="T64" s="136"/>
      <c r="U64" s="4" t="s">
        <v>196</v>
      </c>
      <c r="V64" s="135" t="s">
        <v>18</v>
      </c>
      <c r="W64" s="135"/>
      <c r="X64" s="1"/>
      <c r="Y64" s="3" t="s">
        <v>197</v>
      </c>
      <c r="Z64" s="1"/>
      <c r="AA64" s="135" t="s">
        <v>46</v>
      </c>
      <c r="AB64" s="135"/>
      <c r="AC64" s="1"/>
      <c r="AD64" s="3" t="s">
        <v>46</v>
      </c>
      <c r="AE64" s="1"/>
      <c r="AF64" s="1"/>
      <c r="AG64" s="4" t="s">
        <v>192</v>
      </c>
      <c r="AH64" s="1"/>
      <c r="AI64" s="1"/>
      <c r="AJ64" s="1"/>
      <c r="AK64" s="1"/>
    </row>
    <row r="65" spans="1:37" ht="1.0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ht="10.95" customHeight="1">
      <c r="A66" s="1"/>
      <c r="B66" s="1"/>
      <c r="C66" s="134" t="s">
        <v>198</v>
      </c>
      <c r="D66" s="134"/>
      <c r="E66" s="134"/>
      <c r="F66" s="134" t="s">
        <v>199</v>
      </c>
      <c r="G66" s="134"/>
      <c r="H66" s="134"/>
      <c r="I66" s="134"/>
      <c r="J66" s="134"/>
      <c r="K66" s="134" t="s">
        <v>200</v>
      </c>
      <c r="L66" s="134"/>
      <c r="M66" s="134"/>
      <c r="N66" s="135" t="s">
        <v>18</v>
      </c>
      <c r="O66" s="135"/>
      <c r="P66" s="1"/>
      <c r="Q66" s="3" t="s">
        <v>83</v>
      </c>
      <c r="R66" s="1"/>
      <c r="S66" s="136" t="s">
        <v>201</v>
      </c>
      <c r="T66" s="136"/>
      <c r="U66" s="4" t="s">
        <v>202</v>
      </c>
      <c r="V66" s="135" t="s">
        <v>46</v>
      </c>
      <c r="W66" s="135"/>
      <c r="X66" s="1"/>
      <c r="Y66" s="3" t="s">
        <v>203</v>
      </c>
      <c r="Z66" s="1"/>
      <c r="AA66" s="135" t="s">
        <v>105</v>
      </c>
      <c r="AB66" s="135"/>
      <c r="AC66" s="1"/>
      <c r="AD66" s="3" t="s">
        <v>204</v>
      </c>
      <c r="AE66" s="1"/>
      <c r="AF66" s="1"/>
      <c r="AG66" s="4" t="s">
        <v>205</v>
      </c>
      <c r="AH66" s="1"/>
      <c r="AI66" s="1"/>
      <c r="AJ66" s="1"/>
      <c r="AK66" s="1"/>
    </row>
    <row r="67" spans="1:37" ht="1.0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ht="10.95" customHeight="1">
      <c r="A68" s="1"/>
      <c r="B68" s="1"/>
      <c r="C68" s="134" t="s">
        <v>206</v>
      </c>
      <c r="D68" s="134"/>
      <c r="E68" s="134"/>
      <c r="F68" s="134" t="s">
        <v>207</v>
      </c>
      <c r="G68" s="134"/>
      <c r="H68" s="134"/>
      <c r="I68" s="134"/>
      <c r="J68" s="134"/>
      <c r="K68" s="134" t="s">
        <v>200</v>
      </c>
      <c r="L68" s="134"/>
      <c r="M68" s="134"/>
      <c r="N68" s="135" t="s">
        <v>18</v>
      </c>
      <c r="O68" s="135"/>
      <c r="P68" s="1"/>
      <c r="Q68" s="3" t="s">
        <v>22</v>
      </c>
      <c r="R68" s="1"/>
      <c r="S68" s="1"/>
      <c r="T68" s="1"/>
      <c r="U68" s="1"/>
      <c r="V68" s="135" t="s">
        <v>18</v>
      </c>
      <c r="W68" s="135"/>
      <c r="X68" s="1"/>
      <c r="Y68" s="3" t="s">
        <v>208</v>
      </c>
      <c r="Z68" s="1"/>
      <c r="AA68" s="135" t="s">
        <v>46</v>
      </c>
      <c r="AB68" s="135"/>
      <c r="AC68" s="1"/>
      <c r="AD68" s="3" t="s">
        <v>18</v>
      </c>
      <c r="AE68" s="1"/>
      <c r="AF68" s="1"/>
      <c r="AG68" s="4" t="s">
        <v>205</v>
      </c>
      <c r="AH68" s="1"/>
      <c r="AI68" s="1"/>
      <c r="AJ68" s="1"/>
      <c r="AK68" s="1"/>
    </row>
    <row r="69" spans="1:37" ht="1.0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ht="10.95" customHeight="1">
      <c r="A70" s="1"/>
      <c r="B70" s="1"/>
      <c r="C70" s="134" t="s">
        <v>209</v>
      </c>
      <c r="D70" s="134"/>
      <c r="E70" s="134"/>
      <c r="F70" s="134" t="s">
        <v>210</v>
      </c>
      <c r="G70" s="134"/>
      <c r="H70" s="134"/>
      <c r="I70" s="134"/>
      <c r="J70" s="134"/>
      <c r="K70" s="134" t="s">
        <v>211</v>
      </c>
      <c r="L70" s="134"/>
      <c r="M70" s="134"/>
      <c r="N70" s="135" t="s">
        <v>18</v>
      </c>
      <c r="O70" s="135"/>
      <c r="P70" s="1"/>
      <c r="Q70" s="3" t="s">
        <v>18</v>
      </c>
      <c r="R70" s="1"/>
      <c r="S70" s="136" t="s">
        <v>212</v>
      </c>
      <c r="T70" s="136"/>
      <c r="U70" s="4" t="s">
        <v>213</v>
      </c>
      <c r="V70" s="135" t="s">
        <v>18</v>
      </c>
      <c r="W70" s="135"/>
      <c r="X70" s="1"/>
      <c r="Y70" s="3" t="s">
        <v>214</v>
      </c>
      <c r="Z70" s="1"/>
      <c r="AA70" s="135" t="s">
        <v>18</v>
      </c>
      <c r="AB70" s="135"/>
      <c r="AC70" s="1"/>
      <c r="AD70" s="3" t="s">
        <v>62</v>
      </c>
      <c r="AE70" s="1"/>
      <c r="AF70" s="1"/>
      <c r="AG70" s="4" t="s">
        <v>215</v>
      </c>
      <c r="AH70" s="1"/>
      <c r="AI70" s="1"/>
      <c r="AJ70" s="1"/>
      <c r="AK70" s="1"/>
    </row>
    <row r="71" spans="1:37" ht="1.0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ht="10.95" customHeight="1">
      <c r="A72" s="1"/>
      <c r="B72" s="1"/>
      <c r="C72" s="134" t="s">
        <v>216</v>
      </c>
      <c r="D72" s="134"/>
      <c r="E72" s="134"/>
      <c r="F72" s="134" t="s">
        <v>217</v>
      </c>
      <c r="G72" s="134"/>
      <c r="H72" s="134"/>
      <c r="I72" s="134"/>
      <c r="J72" s="134"/>
      <c r="K72" s="134" t="s">
        <v>211</v>
      </c>
      <c r="L72" s="134"/>
      <c r="M72" s="134"/>
      <c r="N72" s="135" t="s">
        <v>98</v>
      </c>
      <c r="O72" s="135"/>
      <c r="P72" s="1"/>
      <c r="Q72" s="3" t="s">
        <v>218</v>
      </c>
      <c r="R72" s="1"/>
      <c r="S72" s="136" t="s">
        <v>219</v>
      </c>
      <c r="T72" s="136"/>
      <c r="U72" s="4" t="s">
        <v>212</v>
      </c>
      <c r="V72" s="135" t="s">
        <v>220</v>
      </c>
      <c r="W72" s="135"/>
      <c r="X72" s="1"/>
      <c r="Y72" s="3" t="s">
        <v>221</v>
      </c>
      <c r="Z72" s="1"/>
      <c r="AA72" s="135" t="s">
        <v>222</v>
      </c>
      <c r="AB72" s="135"/>
      <c r="AC72" s="1"/>
      <c r="AD72" s="3" t="s">
        <v>223</v>
      </c>
      <c r="AE72" s="1"/>
      <c r="AF72" s="1"/>
      <c r="AG72" s="4" t="s">
        <v>215</v>
      </c>
      <c r="AH72" s="135" t="s">
        <v>48</v>
      </c>
      <c r="AI72" s="135"/>
      <c r="AJ72" s="1"/>
      <c r="AK72" s="1"/>
    </row>
    <row r="73" spans="1:37" ht="1.0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1:37" ht="10.95" customHeight="1">
      <c r="A74" s="1"/>
      <c r="B74" s="1"/>
      <c r="C74" s="134" t="s">
        <v>224</v>
      </c>
      <c r="D74" s="134"/>
      <c r="E74" s="134"/>
      <c r="F74" s="134" t="s">
        <v>225</v>
      </c>
      <c r="G74" s="134"/>
      <c r="H74" s="134"/>
      <c r="I74" s="134"/>
      <c r="J74" s="134"/>
      <c r="K74" s="134" t="s">
        <v>211</v>
      </c>
      <c r="L74" s="134"/>
      <c r="M74" s="134"/>
      <c r="N74" s="135" t="s">
        <v>18</v>
      </c>
      <c r="O74" s="135"/>
      <c r="P74" s="1"/>
      <c r="Q74" s="3" t="s">
        <v>32</v>
      </c>
      <c r="R74" s="1"/>
      <c r="S74" s="136" t="s">
        <v>226</v>
      </c>
      <c r="T74" s="136"/>
      <c r="U74" s="4" t="s">
        <v>227</v>
      </c>
      <c r="V74" s="135" t="s">
        <v>18</v>
      </c>
      <c r="W74" s="135"/>
      <c r="X74" s="1"/>
      <c r="Y74" s="3" t="s">
        <v>228</v>
      </c>
      <c r="Z74" s="1"/>
      <c r="AA74" s="135" t="s">
        <v>94</v>
      </c>
      <c r="AB74" s="135"/>
      <c r="AC74" s="1"/>
      <c r="AD74" s="3" t="s">
        <v>83</v>
      </c>
      <c r="AE74" s="1"/>
      <c r="AF74" s="1"/>
      <c r="AG74" s="4" t="s">
        <v>215</v>
      </c>
      <c r="AH74" s="1"/>
      <c r="AI74" s="1"/>
      <c r="AJ74" s="1"/>
      <c r="AK74" s="1"/>
    </row>
    <row r="75" spans="1:37" ht="1.0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1:37" ht="10.95" customHeight="1">
      <c r="A76" s="1"/>
      <c r="B76" s="1"/>
      <c r="C76" s="134" t="s">
        <v>229</v>
      </c>
      <c r="D76" s="134"/>
      <c r="E76" s="134"/>
      <c r="F76" s="134" t="s">
        <v>230</v>
      </c>
      <c r="G76" s="134"/>
      <c r="H76" s="134"/>
      <c r="I76" s="134"/>
      <c r="J76" s="134"/>
      <c r="K76" s="134" t="s">
        <v>211</v>
      </c>
      <c r="L76" s="134"/>
      <c r="M76" s="134"/>
      <c r="N76" s="135" t="s">
        <v>18</v>
      </c>
      <c r="O76" s="135"/>
      <c r="P76" s="1"/>
      <c r="Q76" s="3" t="s">
        <v>18</v>
      </c>
      <c r="R76" s="1"/>
      <c r="S76" s="136" t="s">
        <v>231</v>
      </c>
      <c r="T76" s="136"/>
      <c r="U76" s="4" t="s">
        <v>213</v>
      </c>
      <c r="V76" s="135" t="s">
        <v>18</v>
      </c>
      <c r="W76" s="135"/>
      <c r="X76" s="1"/>
      <c r="Y76" s="3" t="s">
        <v>232</v>
      </c>
      <c r="Z76" s="1"/>
      <c r="AA76" s="135" t="s">
        <v>18</v>
      </c>
      <c r="AB76" s="135"/>
      <c r="AC76" s="1"/>
      <c r="AD76" s="3" t="s">
        <v>18</v>
      </c>
      <c r="AE76" s="1"/>
      <c r="AF76" s="1"/>
      <c r="AG76" s="4" t="s">
        <v>215</v>
      </c>
      <c r="AH76" s="1"/>
      <c r="AI76" s="1"/>
      <c r="AJ76" s="1"/>
      <c r="AK76" s="1"/>
    </row>
    <row r="77" spans="1:37" ht="1.0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ht="10.95" customHeight="1">
      <c r="A78" s="1"/>
      <c r="B78" s="1"/>
      <c r="C78" s="134" t="s">
        <v>233</v>
      </c>
      <c r="D78" s="134"/>
      <c r="E78" s="134"/>
      <c r="F78" s="134" t="s">
        <v>234</v>
      </c>
      <c r="G78" s="134"/>
      <c r="H78" s="134"/>
      <c r="I78" s="134"/>
      <c r="J78" s="134"/>
      <c r="K78" s="134" t="s">
        <v>211</v>
      </c>
      <c r="L78" s="134"/>
      <c r="M78" s="134"/>
      <c r="N78" s="135" t="s">
        <v>18</v>
      </c>
      <c r="O78" s="135"/>
      <c r="P78" s="1"/>
      <c r="Q78" s="3" t="s">
        <v>29</v>
      </c>
      <c r="R78" s="1"/>
      <c r="S78" s="136" t="s">
        <v>235</v>
      </c>
      <c r="T78" s="136"/>
      <c r="U78" s="4" t="s">
        <v>236</v>
      </c>
      <c r="V78" s="135" t="s">
        <v>67</v>
      </c>
      <c r="W78" s="135"/>
      <c r="X78" s="1"/>
      <c r="Y78" s="3" t="s">
        <v>237</v>
      </c>
      <c r="Z78" s="1"/>
      <c r="AA78" s="135" t="s">
        <v>62</v>
      </c>
      <c r="AB78" s="135"/>
      <c r="AC78" s="1"/>
      <c r="AD78" s="3" t="s">
        <v>22</v>
      </c>
      <c r="AE78" s="1"/>
      <c r="AF78" s="1"/>
      <c r="AG78" s="4" t="s">
        <v>215</v>
      </c>
      <c r="AH78" s="1"/>
      <c r="AI78" s="1"/>
      <c r="AJ78" s="1"/>
      <c r="AK78" s="1"/>
    </row>
    <row r="79" spans="1:37" ht="1.0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1:37" ht="10.95" customHeight="1">
      <c r="A80" s="1"/>
      <c r="B80" s="1"/>
      <c r="C80" s="134" t="s">
        <v>238</v>
      </c>
      <c r="D80" s="134"/>
      <c r="E80" s="134"/>
      <c r="F80" s="134" t="s">
        <v>239</v>
      </c>
      <c r="G80" s="134"/>
      <c r="H80" s="134"/>
      <c r="I80" s="134"/>
      <c r="J80" s="134"/>
      <c r="K80" s="134" t="s">
        <v>211</v>
      </c>
      <c r="L80" s="134"/>
      <c r="M80" s="134"/>
      <c r="N80" s="135" t="s">
        <v>18</v>
      </c>
      <c r="O80" s="135"/>
      <c r="P80" s="1"/>
      <c r="Q80" s="3" t="s">
        <v>18</v>
      </c>
      <c r="R80" s="1"/>
      <c r="S80" s="136" t="s">
        <v>240</v>
      </c>
      <c r="T80" s="136"/>
      <c r="U80" s="4" t="s">
        <v>213</v>
      </c>
      <c r="V80" s="135" t="s">
        <v>18</v>
      </c>
      <c r="W80" s="135"/>
      <c r="X80" s="1"/>
      <c r="Y80" s="3" t="s">
        <v>241</v>
      </c>
      <c r="Z80" s="1"/>
      <c r="AA80" s="135" t="s">
        <v>62</v>
      </c>
      <c r="AB80" s="135"/>
      <c r="AC80" s="1"/>
      <c r="AD80" s="3" t="s">
        <v>94</v>
      </c>
      <c r="AE80" s="1"/>
      <c r="AF80" s="1"/>
      <c r="AG80" s="4" t="s">
        <v>215</v>
      </c>
      <c r="AH80" s="1"/>
      <c r="AI80" s="1"/>
      <c r="AJ80" s="1"/>
      <c r="AK80" s="1"/>
    </row>
    <row r="81" spans="1:37" ht="1.0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spans="1:37" ht="10.95" customHeight="1">
      <c r="A82" s="1"/>
      <c r="B82" s="1"/>
      <c r="C82" s="134" t="s">
        <v>242</v>
      </c>
      <c r="D82" s="134"/>
      <c r="E82" s="134"/>
      <c r="F82" s="134" t="s">
        <v>243</v>
      </c>
      <c r="G82" s="134"/>
      <c r="H82" s="134"/>
      <c r="I82" s="134"/>
      <c r="J82" s="134"/>
      <c r="K82" s="134" t="s">
        <v>211</v>
      </c>
      <c r="L82" s="134"/>
      <c r="M82" s="134"/>
      <c r="N82" s="135" t="s">
        <v>18</v>
      </c>
      <c r="O82" s="135"/>
      <c r="P82" s="1"/>
      <c r="Q82" s="3" t="s">
        <v>83</v>
      </c>
      <c r="R82" s="1"/>
      <c r="S82" s="136" t="s">
        <v>240</v>
      </c>
      <c r="T82" s="136"/>
      <c r="U82" s="4" t="s">
        <v>213</v>
      </c>
      <c r="V82" s="135" t="s">
        <v>46</v>
      </c>
      <c r="W82" s="135"/>
      <c r="X82" s="1"/>
      <c r="Y82" s="3" t="s">
        <v>244</v>
      </c>
      <c r="Z82" s="1"/>
      <c r="AA82" s="135" t="s">
        <v>46</v>
      </c>
      <c r="AB82" s="135"/>
      <c r="AC82" s="1"/>
      <c r="AD82" s="3" t="s">
        <v>18</v>
      </c>
      <c r="AE82" s="1"/>
      <c r="AF82" s="1"/>
      <c r="AG82" s="4" t="s">
        <v>215</v>
      </c>
      <c r="AH82" s="1"/>
      <c r="AI82" s="1"/>
      <c r="AJ82" s="1"/>
      <c r="AK82" s="1"/>
    </row>
    <row r="83" spans="1:37" ht="4.0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ht="1.05" customHeight="1">
      <c r="A84" s="1"/>
      <c r="B84" s="132"/>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c r="AH84" s="132"/>
      <c r="AI84" s="132"/>
      <c r="AJ84" s="132"/>
      <c r="AK84" s="1"/>
    </row>
    <row r="85" spans="1:37" ht="10.95" customHeight="1">
      <c r="A85" s="1"/>
      <c r="B85" s="1"/>
      <c r="C85" s="134" t="s">
        <v>248</v>
      </c>
      <c r="D85" s="134"/>
      <c r="E85" s="134"/>
      <c r="F85" s="134" t="s">
        <v>249</v>
      </c>
      <c r="G85" s="134"/>
      <c r="H85" s="134"/>
      <c r="I85" s="134"/>
      <c r="J85" s="134"/>
      <c r="K85" s="134" t="s">
        <v>211</v>
      </c>
      <c r="L85" s="134"/>
      <c r="M85" s="134"/>
      <c r="N85" s="135" t="s">
        <v>18</v>
      </c>
      <c r="O85" s="135"/>
      <c r="P85" s="1"/>
      <c r="Q85" s="3" t="s">
        <v>18</v>
      </c>
      <c r="R85" s="1"/>
      <c r="S85" s="136" t="s">
        <v>250</v>
      </c>
      <c r="T85" s="136"/>
      <c r="U85" s="4" t="s">
        <v>227</v>
      </c>
      <c r="V85" s="135" t="s">
        <v>18</v>
      </c>
      <c r="W85" s="135"/>
      <c r="X85" s="1"/>
      <c r="Y85" s="3" t="s">
        <v>251</v>
      </c>
      <c r="Z85" s="1"/>
      <c r="AA85" s="135" t="s">
        <v>46</v>
      </c>
      <c r="AB85" s="135"/>
      <c r="AC85" s="1"/>
      <c r="AD85" s="3" t="s">
        <v>22</v>
      </c>
      <c r="AE85" s="1"/>
      <c r="AF85" s="1"/>
      <c r="AG85" s="4" t="s">
        <v>215</v>
      </c>
      <c r="AH85" s="1"/>
      <c r="AI85" s="1"/>
      <c r="AJ85" s="1"/>
      <c r="AK85" s="1"/>
    </row>
    <row r="86" spans="1:37" ht="1.0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spans="1:37" ht="10.95" customHeight="1">
      <c r="A87" s="1"/>
      <c r="B87" s="1"/>
      <c r="C87" s="134" t="s">
        <v>252</v>
      </c>
      <c r="D87" s="134"/>
      <c r="E87" s="134"/>
      <c r="F87" s="134" t="s">
        <v>253</v>
      </c>
      <c r="G87" s="134"/>
      <c r="H87" s="134"/>
      <c r="I87" s="134"/>
      <c r="J87" s="134"/>
      <c r="K87" s="134" t="s">
        <v>254</v>
      </c>
      <c r="L87" s="134"/>
      <c r="M87" s="134"/>
      <c r="N87" s="135" t="s">
        <v>18</v>
      </c>
      <c r="O87" s="135"/>
      <c r="P87" s="1"/>
      <c r="Q87" s="3" t="s">
        <v>105</v>
      </c>
      <c r="R87" s="1"/>
      <c r="S87" s="136" t="s">
        <v>255</v>
      </c>
      <c r="T87" s="136"/>
      <c r="U87" s="4" t="s">
        <v>256</v>
      </c>
      <c r="V87" s="135" t="s">
        <v>24</v>
      </c>
      <c r="W87" s="135"/>
      <c r="X87" s="1"/>
      <c r="Y87" s="3" t="s">
        <v>257</v>
      </c>
      <c r="Z87" s="1"/>
      <c r="AA87" s="135" t="s">
        <v>258</v>
      </c>
      <c r="AB87" s="135"/>
      <c r="AC87" s="1"/>
      <c r="AD87" s="3" t="s">
        <v>152</v>
      </c>
      <c r="AE87" s="1"/>
      <c r="AF87" s="1"/>
      <c r="AG87" s="4" t="s">
        <v>259</v>
      </c>
      <c r="AH87" s="1"/>
      <c r="AI87" s="1"/>
      <c r="AJ87" s="1"/>
      <c r="AK87" s="1"/>
    </row>
    <row r="88" spans="1:37" ht="1.0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1:37" ht="10.95" customHeight="1">
      <c r="A89" s="1"/>
      <c r="B89" s="1"/>
      <c r="C89" s="134" t="s">
        <v>260</v>
      </c>
      <c r="D89" s="134"/>
      <c r="E89" s="134"/>
      <c r="F89" s="134" t="s">
        <v>261</v>
      </c>
      <c r="G89" s="134"/>
      <c r="H89" s="134"/>
      <c r="I89" s="134"/>
      <c r="J89" s="134"/>
      <c r="K89" s="134" t="s">
        <v>254</v>
      </c>
      <c r="L89" s="134"/>
      <c r="M89" s="134"/>
      <c r="N89" s="135" t="s">
        <v>18</v>
      </c>
      <c r="O89" s="135"/>
      <c r="P89" s="1"/>
      <c r="Q89" s="3" t="s">
        <v>262</v>
      </c>
      <c r="R89" s="1"/>
      <c r="S89" s="136" t="s">
        <v>255</v>
      </c>
      <c r="T89" s="136"/>
      <c r="U89" s="4" t="s">
        <v>256</v>
      </c>
      <c r="V89" s="135" t="s">
        <v>62</v>
      </c>
      <c r="W89" s="135"/>
      <c r="X89" s="1"/>
      <c r="Y89" s="3" t="s">
        <v>263</v>
      </c>
      <c r="Z89" s="1"/>
      <c r="AA89" s="135" t="s">
        <v>34</v>
      </c>
      <c r="AB89" s="135"/>
      <c r="AC89" s="1"/>
      <c r="AD89" s="3" t="s">
        <v>44</v>
      </c>
      <c r="AE89" s="1"/>
      <c r="AF89" s="1"/>
      <c r="AG89" s="4" t="s">
        <v>259</v>
      </c>
      <c r="AH89" s="1"/>
      <c r="AI89" s="1"/>
      <c r="AJ89" s="1"/>
      <c r="AK89" s="1"/>
    </row>
    <row r="90" spans="1:37" ht="1.0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spans="1:37" ht="10.95" customHeight="1">
      <c r="A91" s="1"/>
      <c r="B91" s="1"/>
      <c r="C91" s="134" t="s">
        <v>264</v>
      </c>
      <c r="D91" s="134"/>
      <c r="E91" s="134"/>
      <c r="F91" s="134" t="s">
        <v>265</v>
      </c>
      <c r="G91" s="134"/>
      <c r="H91" s="134"/>
      <c r="I91" s="134"/>
      <c r="J91" s="134"/>
      <c r="K91" s="134" t="s">
        <v>254</v>
      </c>
      <c r="L91" s="134"/>
      <c r="M91" s="134"/>
      <c r="N91" s="135" t="s">
        <v>18</v>
      </c>
      <c r="O91" s="135"/>
      <c r="P91" s="1"/>
      <c r="Q91" s="3" t="s">
        <v>188</v>
      </c>
      <c r="R91" s="1"/>
      <c r="S91" s="1"/>
      <c r="T91" s="1"/>
      <c r="U91" s="4" t="s">
        <v>103</v>
      </c>
      <c r="V91" s="135" t="s">
        <v>98</v>
      </c>
      <c r="W91" s="135"/>
      <c r="X91" s="1"/>
      <c r="Y91" s="3" t="s">
        <v>266</v>
      </c>
      <c r="Z91" s="1"/>
      <c r="AA91" s="135" t="s">
        <v>98</v>
      </c>
      <c r="AB91" s="135"/>
      <c r="AC91" s="1"/>
      <c r="AD91" s="3" t="s">
        <v>62</v>
      </c>
      <c r="AE91" s="1"/>
      <c r="AF91" s="1"/>
      <c r="AG91" s="4" t="s">
        <v>259</v>
      </c>
      <c r="AH91" s="1"/>
      <c r="AI91" s="1"/>
      <c r="AJ91" s="1"/>
      <c r="AK91" s="1"/>
    </row>
    <row r="92" spans="1:37" ht="1.0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7" ht="10.95" customHeight="1">
      <c r="A93" s="1"/>
      <c r="B93" s="1"/>
      <c r="C93" s="134" t="s">
        <v>267</v>
      </c>
      <c r="D93" s="134"/>
      <c r="E93" s="134"/>
      <c r="F93" s="134" t="s">
        <v>268</v>
      </c>
      <c r="G93" s="134"/>
      <c r="H93" s="134"/>
      <c r="I93" s="134"/>
      <c r="J93" s="134"/>
      <c r="K93" s="134" t="s">
        <v>269</v>
      </c>
      <c r="L93" s="134"/>
      <c r="M93" s="134"/>
      <c r="N93" s="135" t="s">
        <v>18</v>
      </c>
      <c r="O93" s="135"/>
      <c r="P93" s="1"/>
      <c r="Q93" s="3" t="s">
        <v>18</v>
      </c>
      <c r="R93" s="1"/>
      <c r="S93" s="136" t="s">
        <v>270</v>
      </c>
      <c r="T93" s="136"/>
      <c r="U93" s="1"/>
      <c r="V93" s="135" t="s">
        <v>18</v>
      </c>
      <c r="W93" s="135"/>
      <c r="X93" s="1"/>
      <c r="Y93" s="3" t="s">
        <v>271</v>
      </c>
      <c r="Z93" s="1"/>
      <c r="AA93" s="135" t="s">
        <v>62</v>
      </c>
      <c r="AB93" s="135"/>
      <c r="AC93" s="1"/>
      <c r="AD93" s="3" t="s">
        <v>62</v>
      </c>
      <c r="AE93" s="1"/>
      <c r="AF93" s="1"/>
      <c r="AG93" s="4" t="s">
        <v>272</v>
      </c>
      <c r="AH93" s="1"/>
      <c r="AI93" s="1"/>
      <c r="AJ93" s="1"/>
      <c r="AK93" s="1"/>
    </row>
    <row r="94" spans="1:37" ht="1.0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1:37" ht="10.95" customHeight="1">
      <c r="A95" s="1"/>
      <c r="B95" s="1"/>
      <c r="C95" s="134" t="s">
        <v>273</v>
      </c>
      <c r="D95" s="134"/>
      <c r="E95" s="134"/>
      <c r="F95" s="134" t="s">
        <v>274</v>
      </c>
      <c r="G95" s="134"/>
      <c r="H95" s="134"/>
      <c r="I95" s="134"/>
      <c r="J95" s="134"/>
      <c r="K95" s="134" t="s">
        <v>269</v>
      </c>
      <c r="L95" s="134"/>
      <c r="M95" s="134"/>
      <c r="N95" s="135" t="s">
        <v>18</v>
      </c>
      <c r="O95" s="135"/>
      <c r="P95" s="1"/>
      <c r="Q95" s="3" t="s">
        <v>19</v>
      </c>
      <c r="R95" s="1"/>
      <c r="S95" s="1"/>
      <c r="T95" s="1"/>
      <c r="U95" s="4" t="s">
        <v>275</v>
      </c>
      <c r="V95" s="135" t="s">
        <v>46</v>
      </c>
      <c r="W95" s="135"/>
      <c r="X95" s="1"/>
      <c r="Y95" s="3" t="s">
        <v>276</v>
      </c>
      <c r="Z95" s="1"/>
      <c r="AA95" s="135" t="s">
        <v>277</v>
      </c>
      <c r="AB95" s="135"/>
      <c r="AC95" s="1"/>
      <c r="AD95" s="3" t="s">
        <v>152</v>
      </c>
      <c r="AE95" s="1"/>
      <c r="AF95" s="1"/>
      <c r="AG95" s="4" t="s">
        <v>272</v>
      </c>
      <c r="AH95" s="1"/>
      <c r="AI95" s="1"/>
      <c r="AJ95" s="1"/>
      <c r="AK95" s="1"/>
    </row>
    <row r="96" spans="1:37" ht="1.0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7" ht="10.95" customHeight="1">
      <c r="A97" s="1"/>
      <c r="B97" s="1"/>
      <c r="C97" s="134" t="s">
        <v>278</v>
      </c>
      <c r="D97" s="134"/>
      <c r="E97" s="134"/>
      <c r="F97" s="134" t="s">
        <v>279</v>
      </c>
      <c r="G97" s="134"/>
      <c r="H97" s="134"/>
      <c r="I97" s="134"/>
      <c r="J97" s="134"/>
      <c r="K97" s="134" t="s">
        <v>269</v>
      </c>
      <c r="L97" s="134"/>
      <c r="M97" s="134"/>
      <c r="N97" s="135" t="s">
        <v>18</v>
      </c>
      <c r="O97" s="135"/>
      <c r="P97" s="1"/>
      <c r="Q97" s="3" t="s">
        <v>280</v>
      </c>
      <c r="R97" s="1"/>
      <c r="S97" s="1"/>
      <c r="T97" s="1"/>
      <c r="U97" s="4" t="s">
        <v>275</v>
      </c>
      <c r="V97" s="135" t="s">
        <v>22</v>
      </c>
      <c r="W97" s="135"/>
      <c r="X97" s="1"/>
      <c r="Y97" s="3" t="s">
        <v>281</v>
      </c>
      <c r="Z97" s="1"/>
      <c r="AA97" s="135" t="s">
        <v>141</v>
      </c>
      <c r="AB97" s="135"/>
      <c r="AC97" s="1"/>
      <c r="AD97" s="3" t="s">
        <v>188</v>
      </c>
      <c r="AE97" s="1"/>
      <c r="AF97" s="1"/>
      <c r="AG97" s="4" t="s">
        <v>282</v>
      </c>
      <c r="AH97" s="1"/>
      <c r="AI97" s="1"/>
      <c r="AJ97" s="1"/>
      <c r="AK97" s="1"/>
    </row>
    <row r="98" spans="1:37" ht="1.0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ht="10.95" customHeight="1">
      <c r="A99" s="1"/>
      <c r="B99" s="1"/>
      <c r="C99" s="134" t="s">
        <v>283</v>
      </c>
      <c r="D99" s="134"/>
      <c r="E99" s="134"/>
      <c r="F99" s="134" t="s">
        <v>284</v>
      </c>
      <c r="G99" s="134"/>
      <c r="H99" s="134"/>
      <c r="I99" s="134"/>
      <c r="J99" s="134"/>
      <c r="K99" s="134" t="s">
        <v>285</v>
      </c>
      <c r="L99" s="134"/>
      <c r="M99" s="134"/>
      <c r="N99" s="135" t="s">
        <v>18</v>
      </c>
      <c r="O99" s="135"/>
      <c r="P99" s="1"/>
      <c r="Q99" s="3" t="s">
        <v>18</v>
      </c>
      <c r="R99" s="1"/>
      <c r="S99" s="136" t="s">
        <v>286</v>
      </c>
      <c r="T99" s="136"/>
      <c r="U99" s="1"/>
      <c r="V99" s="135" t="s">
        <v>18</v>
      </c>
      <c r="W99" s="135"/>
      <c r="X99" s="1"/>
      <c r="Y99" s="3" t="s">
        <v>287</v>
      </c>
      <c r="Z99" s="1"/>
      <c r="AA99" s="135" t="s">
        <v>18</v>
      </c>
      <c r="AB99" s="135"/>
      <c r="AC99" s="1"/>
      <c r="AD99" s="3" t="s">
        <v>98</v>
      </c>
      <c r="AE99" s="1"/>
      <c r="AF99" s="1"/>
      <c r="AG99" s="4" t="s">
        <v>288</v>
      </c>
      <c r="AH99" s="1"/>
      <c r="AI99" s="1"/>
      <c r="AJ99" s="1"/>
      <c r="AK99" s="1"/>
    </row>
    <row r="100" spans="1:37" ht="7.05" customHeight="1">
      <c r="A100" s="1"/>
      <c r="B100" s="1"/>
      <c r="C100" s="1"/>
      <c r="D100" s="1"/>
      <c r="E100" s="1"/>
      <c r="F100" s="134"/>
      <c r="G100" s="134"/>
      <c r="H100" s="134"/>
      <c r="I100" s="134"/>
      <c r="J100" s="134"/>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ht="1.0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1:37" ht="10.95" customHeight="1">
      <c r="A102" s="1"/>
      <c r="B102" s="1"/>
      <c r="C102" s="134" t="s">
        <v>289</v>
      </c>
      <c r="D102" s="134"/>
      <c r="E102" s="134"/>
      <c r="F102" s="134" t="s">
        <v>290</v>
      </c>
      <c r="G102" s="134"/>
      <c r="H102" s="134"/>
      <c r="I102" s="134"/>
      <c r="J102" s="134"/>
      <c r="K102" s="134" t="s">
        <v>285</v>
      </c>
      <c r="L102" s="134"/>
      <c r="M102" s="134"/>
      <c r="N102" s="135" t="s">
        <v>18</v>
      </c>
      <c r="O102" s="135"/>
      <c r="P102" s="1"/>
      <c r="Q102" s="3" t="s">
        <v>291</v>
      </c>
      <c r="R102" s="1"/>
      <c r="S102" s="136" t="s">
        <v>292</v>
      </c>
      <c r="T102" s="136"/>
      <c r="U102" s="4" t="s">
        <v>293</v>
      </c>
      <c r="V102" s="135" t="s">
        <v>32</v>
      </c>
      <c r="W102" s="135"/>
      <c r="X102" s="1"/>
      <c r="Y102" s="3" t="s">
        <v>294</v>
      </c>
      <c r="Z102" s="1"/>
      <c r="AA102" s="135" t="s">
        <v>165</v>
      </c>
      <c r="AB102" s="135"/>
      <c r="AC102" s="1"/>
      <c r="AD102" s="3" t="s">
        <v>295</v>
      </c>
      <c r="AE102" s="1"/>
      <c r="AF102" s="1"/>
      <c r="AG102" s="4" t="s">
        <v>288</v>
      </c>
      <c r="AH102" s="135" t="s">
        <v>48</v>
      </c>
      <c r="AI102" s="135"/>
      <c r="AJ102" s="1"/>
      <c r="AK102" s="1"/>
    </row>
    <row r="103" spans="1:37" ht="1.0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ht="10.95" customHeight="1">
      <c r="A104" s="1"/>
      <c r="B104" s="1"/>
      <c r="C104" s="134" t="s">
        <v>296</v>
      </c>
      <c r="D104" s="134"/>
      <c r="E104" s="134"/>
      <c r="F104" s="134" t="s">
        <v>297</v>
      </c>
      <c r="G104" s="134"/>
      <c r="H104" s="134"/>
      <c r="I104" s="134"/>
      <c r="J104" s="134"/>
      <c r="K104" s="134" t="s">
        <v>285</v>
      </c>
      <c r="L104" s="134"/>
      <c r="M104" s="134"/>
      <c r="N104" s="135" t="s">
        <v>18</v>
      </c>
      <c r="O104" s="135"/>
      <c r="P104" s="1"/>
      <c r="Q104" s="3" t="s">
        <v>18</v>
      </c>
      <c r="R104" s="1"/>
      <c r="S104" s="136" t="s">
        <v>286</v>
      </c>
      <c r="T104" s="136"/>
      <c r="U104" s="1"/>
      <c r="V104" s="135" t="s">
        <v>18</v>
      </c>
      <c r="W104" s="135"/>
      <c r="X104" s="1"/>
      <c r="Y104" s="3" t="s">
        <v>298</v>
      </c>
      <c r="Z104" s="1"/>
      <c r="AA104" s="135" t="s">
        <v>18</v>
      </c>
      <c r="AB104" s="135"/>
      <c r="AC104" s="1"/>
      <c r="AD104" s="3" t="s">
        <v>62</v>
      </c>
      <c r="AE104" s="1"/>
      <c r="AF104" s="1"/>
      <c r="AG104" s="4" t="s">
        <v>288</v>
      </c>
      <c r="AH104" s="1"/>
      <c r="AI104" s="1"/>
      <c r="AJ104" s="1"/>
      <c r="AK104" s="1"/>
    </row>
    <row r="105" spans="1:37" ht="1.0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ht="10.95" customHeight="1">
      <c r="A106" s="1"/>
      <c r="B106" s="1"/>
      <c r="C106" s="134" t="s">
        <v>299</v>
      </c>
      <c r="D106" s="134"/>
      <c r="E106" s="134"/>
      <c r="F106" s="134" t="s">
        <v>300</v>
      </c>
      <c r="G106" s="134"/>
      <c r="H106" s="134"/>
      <c r="I106" s="134"/>
      <c r="J106" s="134"/>
      <c r="K106" s="134" t="s">
        <v>285</v>
      </c>
      <c r="L106" s="134"/>
      <c r="M106" s="134"/>
      <c r="N106" s="135" t="s">
        <v>18</v>
      </c>
      <c r="O106" s="135"/>
      <c r="P106" s="1"/>
      <c r="Q106" s="3" t="s">
        <v>18</v>
      </c>
      <c r="R106" s="1"/>
      <c r="S106" s="1"/>
      <c r="T106" s="1"/>
      <c r="U106" s="1"/>
      <c r="V106" s="135" t="s">
        <v>18</v>
      </c>
      <c r="W106" s="135"/>
      <c r="X106" s="1"/>
      <c r="Y106" s="3" t="s">
        <v>301</v>
      </c>
      <c r="Z106" s="1"/>
      <c r="AA106" s="135" t="s">
        <v>18</v>
      </c>
      <c r="AB106" s="135"/>
      <c r="AC106" s="1"/>
      <c r="AD106" s="3" t="s">
        <v>18</v>
      </c>
      <c r="AE106" s="1"/>
      <c r="AF106" s="1"/>
      <c r="AG106" s="4" t="s">
        <v>288</v>
      </c>
      <c r="AH106" s="1"/>
      <c r="AI106" s="1"/>
      <c r="AJ106" s="1"/>
      <c r="AK106" s="1"/>
    </row>
    <row r="107" spans="1:37" ht="1.0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ht="10.95" customHeight="1">
      <c r="A108" s="1"/>
      <c r="B108" s="1"/>
      <c r="C108" s="134" t="s">
        <v>302</v>
      </c>
      <c r="D108" s="134"/>
      <c r="E108" s="134"/>
      <c r="F108" s="134" t="s">
        <v>303</v>
      </c>
      <c r="G108" s="134"/>
      <c r="H108" s="134"/>
      <c r="I108" s="134"/>
      <c r="J108" s="134"/>
      <c r="K108" s="134" t="s">
        <v>285</v>
      </c>
      <c r="L108" s="134"/>
      <c r="M108" s="134"/>
      <c r="N108" s="135" t="s">
        <v>18</v>
      </c>
      <c r="O108" s="135"/>
      <c r="P108" s="1"/>
      <c r="Q108" s="3" t="s">
        <v>304</v>
      </c>
      <c r="R108" s="1"/>
      <c r="S108" s="136" t="s">
        <v>305</v>
      </c>
      <c r="T108" s="136"/>
      <c r="U108" s="4" t="s">
        <v>306</v>
      </c>
      <c r="V108" s="135" t="s">
        <v>83</v>
      </c>
      <c r="W108" s="135"/>
      <c r="X108" s="1"/>
      <c r="Y108" s="3" t="s">
        <v>307</v>
      </c>
      <c r="Z108" s="1"/>
      <c r="AA108" s="135" t="s">
        <v>98</v>
      </c>
      <c r="AB108" s="135"/>
      <c r="AC108" s="1"/>
      <c r="AD108" s="3" t="s">
        <v>159</v>
      </c>
      <c r="AE108" s="1"/>
      <c r="AF108" s="1"/>
      <c r="AG108" s="4" t="s">
        <v>288</v>
      </c>
      <c r="AH108" s="1"/>
      <c r="AI108" s="1"/>
      <c r="AJ108" s="1"/>
      <c r="AK108" s="1"/>
    </row>
    <row r="109" spans="1:37" ht="1.0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ht="10.95" customHeight="1">
      <c r="A110" s="1"/>
      <c r="B110" s="1"/>
      <c r="C110" s="134" t="s">
        <v>308</v>
      </c>
      <c r="D110" s="134"/>
      <c r="E110" s="134"/>
      <c r="F110" s="134" t="s">
        <v>309</v>
      </c>
      <c r="G110" s="134"/>
      <c r="H110" s="134"/>
      <c r="I110" s="134"/>
      <c r="J110" s="134"/>
      <c r="K110" s="134" t="s">
        <v>285</v>
      </c>
      <c r="L110" s="134"/>
      <c r="M110" s="134"/>
      <c r="N110" s="135" t="s">
        <v>18</v>
      </c>
      <c r="O110" s="135"/>
      <c r="P110" s="1"/>
      <c r="Q110" s="3" t="s">
        <v>310</v>
      </c>
      <c r="R110" s="1"/>
      <c r="S110" s="136" t="s">
        <v>311</v>
      </c>
      <c r="T110" s="136"/>
      <c r="U110" s="4" t="s">
        <v>306</v>
      </c>
      <c r="V110" s="135" t="s">
        <v>46</v>
      </c>
      <c r="W110" s="135"/>
      <c r="X110" s="1"/>
      <c r="Y110" s="3" t="s">
        <v>312</v>
      </c>
      <c r="Z110" s="1"/>
      <c r="AA110" s="135" t="s">
        <v>62</v>
      </c>
      <c r="AB110" s="135"/>
      <c r="AC110" s="1"/>
      <c r="AD110" s="3" t="s">
        <v>44</v>
      </c>
      <c r="AE110" s="1"/>
      <c r="AF110" s="1"/>
      <c r="AG110" s="4" t="s">
        <v>288</v>
      </c>
      <c r="AH110" s="1"/>
      <c r="AI110" s="1"/>
      <c r="AJ110" s="1"/>
      <c r="AK110" s="1"/>
    </row>
    <row r="111" spans="1:37" ht="1.0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ht="10.95" customHeight="1">
      <c r="A112" s="1"/>
      <c r="B112" s="1"/>
      <c r="C112" s="134" t="s">
        <v>313</v>
      </c>
      <c r="D112" s="134"/>
      <c r="E112" s="134"/>
      <c r="F112" s="134" t="s">
        <v>314</v>
      </c>
      <c r="G112" s="134"/>
      <c r="H112" s="134"/>
      <c r="I112" s="134"/>
      <c r="J112" s="134"/>
      <c r="K112" s="134" t="s">
        <v>285</v>
      </c>
      <c r="L112" s="134"/>
      <c r="M112" s="134"/>
      <c r="N112" s="135" t="s">
        <v>18</v>
      </c>
      <c r="O112" s="135"/>
      <c r="P112" s="1"/>
      <c r="Q112" s="3" t="s">
        <v>188</v>
      </c>
      <c r="R112" s="1"/>
      <c r="S112" s="136" t="s">
        <v>315</v>
      </c>
      <c r="T112" s="136"/>
      <c r="U112" s="4" t="s">
        <v>316</v>
      </c>
      <c r="V112" s="135" t="s">
        <v>46</v>
      </c>
      <c r="W112" s="135"/>
      <c r="X112" s="1"/>
      <c r="Y112" s="3" t="s">
        <v>317</v>
      </c>
      <c r="Z112" s="1"/>
      <c r="AA112" s="135" t="s">
        <v>98</v>
      </c>
      <c r="AB112" s="135"/>
      <c r="AC112" s="1"/>
      <c r="AD112" s="3" t="s">
        <v>94</v>
      </c>
      <c r="AE112" s="1"/>
      <c r="AF112" s="1"/>
      <c r="AG112" s="4" t="s">
        <v>288</v>
      </c>
      <c r="AH112" s="1"/>
      <c r="AI112" s="1"/>
      <c r="AJ112" s="1"/>
      <c r="AK112" s="1"/>
    </row>
    <row r="113" spans="1:37" ht="1.0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ht="10.95" customHeight="1">
      <c r="A114" s="1"/>
      <c r="B114" s="1"/>
      <c r="C114" s="134" t="s">
        <v>318</v>
      </c>
      <c r="D114" s="134"/>
      <c r="E114" s="134"/>
      <c r="F114" s="134" t="s">
        <v>319</v>
      </c>
      <c r="G114" s="134"/>
      <c r="H114" s="134"/>
      <c r="I114" s="134"/>
      <c r="J114" s="134"/>
      <c r="K114" s="134" t="s">
        <v>285</v>
      </c>
      <c r="L114" s="134"/>
      <c r="M114" s="134"/>
      <c r="N114" s="135" t="s">
        <v>18</v>
      </c>
      <c r="O114" s="135"/>
      <c r="P114" s="1"/>
      <c r="Q114" s="3" t="s">
        <v>98</v>
      </c>
      <c r="R114" s="1"/>
      <c r="S114" s="136" t="s">
        <v>320</v>
      </c>
      <c r="T114" s="136"/>
      <c r="U114" s="4" t="s">
        <v>321</v>
      </c>
      <c r="V114" s="135" t="s">
        <v>98</v>
      </c>
      <c r="W114" s="135"/>
      <c r="X114" s="1"/>
      <c r="Y114" s="3" t="s">
        <v>322</v>
      </c>
      <c r="Z114" s="1"/>
      <c r="AA114" s="135" t="s">
        <v>106</v>
      </c>
      <c r="AB114" s="135"/>
      <c r="AC114" s="1"/>
      <c r="AD114" s="3" t="s">
        <v>323</v>
      </c>
      <c r="AE114" s="1"/>
      <c r="AF114" s="1"/>
      <c r="AG114" s="4" t="s">
        <v>288</v>
      </c>
      <c r="AH114" s="1"/>
      <c r="AI114" s="1"/>
      <c r="AJ114" s="1"/>
      <c r="AK114" s="1"/>
    </row>
    <row r="115" spans="1:37" ht="7.05" customHeight="1">
      <c r="A115" s="1"/>
      <c r="B115" s="1"/>
      <c r="C115" s="1"/>
      <c r="D115" s="1"/>
      <c r="E115" s="1"/>
      <c r="F115" s="134"/>
      <c r="G115" s="134"/>
      <c r="H115" s="134"/>
      <c r="I115" s="134"/>
      <c r="J115" s="134"/>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ht="1.0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ht="10.95" customHeight="1">
      <c r="A117" s="1"/>
      <c r="B117" s="1"/>
      <c r="C117" s="134" t="s">
        <v>324</v>
      </c>
      <c r="D117" s="134"/>
      <c r="E117" s="134"/>
      <c r="F117" s="134" t="s">
        <v>325</v>
      </c>
      <c r="G117" s="134"/>
      <c r="H117" s="134"/>
      <c r="I117" s="134"/>
      <c r="J117" s="134"/>
      <c r="K117" s="134" t="s">
        <v>326</v>
      </c>
      <c r="L117" s="134"/>
      <c r="M117" s="134"/>
      <c r="N117" s="135" t="s">
        <v>18</v>
      </c>
      <c r="O117" s="135"/>
      <c r="P117" s="1"/>
      <c r="Q117" s="3" t="s">
        <v>83</v>
      </c>
      <c r="R117" s="1"/>
      <c r="S117" s="136" t="s">
        <v>327</v>
      </c>
      <c r="T117" s="136"/>
      <c r="U117" s="1"/>
      <c r="V117" s="135" t="s">
        <v>46</v>
      </c>
      <c r="W117" s="135"/>
      <c r="X117" s="1"/>
      <c r="Y117" s="3" t="s">
        <v>328</v>
      </c>
      <c r="Z117" s="1"/>
      <c r="AA117" s="135" t="s">
        <v>188</v>
      </c>
      <c r="AB117" s="135"/>
      <c r="AC117" s="1"/>
      <c r="AD117" s="3" t="s">
        <v>98</v>
      </c>
      <c r="AE117" s="1"/>
      <c r="AF117" s="1"/>
      <c r="AG117" s="4" t="s">
        <v>329</v>
      </c>
      <c r="AH117" s="1"/>
      <c r="AI117" s="1"/>
      <c r="AJ117" s="1"/>
      <c r="AK117" s="1"/>
    </row>
    <row r="118" spans="1:37" ht="1.0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ht="10.95" customHeight="1">
      <c r="A119" s="1"/>
      <c r="B119" s="1"/>
      <c r="C119" s="134" t="s">
        <v>330</v>
      </c>
      <c r="D119" s="134"/>
      <c r="E119" s="134"/>
      <c r="F119" s="134" t="s">
        <v>331</v>
      </c>
      <c r="G119" s="134"/>
      <c r="H119" s="134"/>
      <c r="I119" s="134"/>
      <c r="J119" s="134"/>
      <c r="K119" s="134" t="s">
        <v>326</v>
      </c>
      <c r="L119" s="134"/>
      <c r="M119" s="134"/>
      <c r="N119" s="135" t="s">
        <v>18</v>
      </c>
      <c r="O119" s="135"/>
      <c r="P119" s="1"/>
      <c r="Q119" s="3" t="s">
        <v>58</v>
      </c>
      <c r="R119" s="1"/>
      <c r="S119" s="136" t="s">
        <v>332</v>
      </c>
      <c r="T119" s="136"/>
      <c r="U119" s="4" t="s">
        <v>333</v>
      </c>
      <c r="V119" s="135" t="s">
        <v>46</v>
      </c>
      <c r="W119" s="135"/>
      <c r="X119" s="1"/>
      <c r="Y119" s="3" t="s">
        <v>334</v>
      </c>
      <c r="Z119" s="1"/>
      <c r="AA119" s="135" t="s">
        <v>335</v>
      </c>
      <c r="AB119" s="135"/>
      <c r="AC119" s="1"/>
      <c r="AD119" s="3" t="s">
        <v>336</v>
      </c>
      <c r="AE119" s="1"/>
      <c r="AF119" s="1"/>
      <c r="AG119" s="4" t="s">
        <v>329</v>
      </c>
      <c r="AH119" s="135" t="s">
        <v>48</v>
      </c>
      <c r="AI119" s="135"/>
      <c r="AJ119" s="1"/>
      <c r="AK119" s="1"/>
    </row>
    <row r="120" spans="1:37" ht="1.0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1:37" ht="10.95" customHeight="1">
      <c r="A121" s="1"/>
      <c r="B121" s="1"/>
      <c r="C121" s="134" t="s">
        <v>337</v>
      </c>
      <c r="D121" s="134"/>
      <c r="E121" s="134"/>
      <c r="F121" s="134" t="s">
        <v>338</v>
      </c>
      <c r="G121" s="134"/>
      <c r="H121" s="134"/>
      <c r="I121" s="134"/>
      <c r="J121" s="134"/>
      <c r="K121" s="134" t="s">
        <v>326</v>
      </c>
      <c r="L121" s="134"/>
      <c r="M121" s="134"/>
      <c r="N121" s="135" t="s">
        <v>18</v>
      </c>
      <c r="O121" s="135"/>
      <c r="P121" s="1"/>
      <c r="Q121" s="3" t="s">
        <v>18</v>
      </c>
      <c r="R121" s="1"/>
      <c r="S121" s="136" t="s">
        <v>339</v>
      </c>
      <c r="T121" s="136"/>
      <c r="U121" s="4" t="s">
        <v>340</v>
      </c>
      <c r="V121" s="135" t="s">
        <v>18</v>
      </c>
      <c r="W121" s="135"/>
      <c r="X121" s="1"/>
      <c r="Y121" s="3" t="s">
        <v>341</v>
      </c>
      <c r="Z121" s="1"/>
      <c r="AA121" s="135" t="s">
        <v>32</v>
      </c>
      <c r="AB121" s="135"/>
      <c r="AC121" s="1"/>
      <c r="AD121" s="3" t="s">
        <v>62</v>
      </c>
      <c r="AE121" s="1"/>
      <c r="AF121" s="1"/>
      <c r="AG121" s="4" t="s">
        <v>329</v>
      </c>
      <c r="AH121" s="1"/>
      <c r="AI121" s="1"/>
      <c r="AJ121" s="1"/>
      <c r="AK121" s="1"/>
    </row>
    <row r="122" spans="1:37" ht="1.0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1:37" ht="10.95" customHeight="1">
      <c r="A123" s="1"/>
      <c r="B123" s="1"/>
      <c r="C123" s="134" t="s">
        <v>342</v>
      </c>
      <c r="D123" s="134"/>
      <c r="E123" s="134"/>
      <c r="F123" s="134" t="s">
        <v>343</v>
      </c>
      <c r="G123" s="134"/>
      <c r="H123" s="134"/>
      <c r="I123" s="134"/>
      <c r="J123" s="134"/>
      <c r="K123" s="134" t="s">
        <v>344</v>
      </c>
      <c r="L123" s="134"/>
      <c r="M123" s="134"/>
      <c r="N123" s="135" t="s">
        <v>18</v>
      </c>
      <c r="O123" s="135"/>
      <c r="P123" s="1"/>
      <c r="Q123" s="3" t="s">
        <v>18</v>
      </c>
      <c r="R123" s="1"/>
      <c r="S123" s="136" t="s">
        <v>345</v>
      </c>
      <c r="T123" s="136"/>
      <c r="U123" s="4" t="s">
        <v>346</v>
      </c>
      <c r="V123" s="135" t="s">
        <v>18</v>
      </c>
      <c r="W123" s="135"/>
      <c r="X123" s="1"/>
      <c r="Y123" s="3" t="s">
        <v>347</v>
      </c>
      <c r="Z123" s="1"/>
      <c r="AA123" s="135" t="s">
        <v>98</v>
      </c>
      <c r="AB123" s="135"/>
      <c r="AC123" s="1"/>
      <c r="AD123" s="3" t="s">
        <v>62</v>
      </c>
      <c r="AE123" s="1"/>
      <c r="AF123" s="1"/>
      <c r="AG123" s="4" t="s">
        <v>107</v>
      </c>
      <c r="AH123" s="1"/>
      <c r="AI123" s="1"/>
      <c r="AJ123" s="1"/>
      <c r="AK123" s="1"/>
    </row>
    <row r="124" spans="1:37" ht="1.0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1:37" ht="10.95" customHeight="1">
      <c r="A125" s="1"/>
      <c r="B125" s="1"/>
      <c r="C125" s="134" t="s">
        <v>348</v>
      </c>
      <c r="D125" s="134"/>
      <c r="E125" s="134"/>
      <c r="F125" s="134" t="s">
        <v>349</v>
      </c>
      <c r="G125" s="134"/>
      <c r="H125" s="134"/>
      <c r="I125" s="134"/>
      <c r="J125" s="134"/>
      <c r="K125" s="134" t="s">
        <v>344</v>
      </c>
      <c r="L125" s="134"/>
      <c r="M125" s="134"/>
      <c r="N125" s="135" t="s">
        <v>18</v>
      </c>
      <c r="O125" s="135"/>
      <c r="P125" s="1"/>
      <c r="Q125" s="3" t="s">
        <v>350</v>
      </c>
      <c r="R125" s="1"/>
      <c r="S125" s="136" t="s">
        <v>125</v>
      </c>
      <c r="T125" s="136"/>
      <c r="U125" s="4" t="s">
        <v>351</v>
      </c>
      <c r="V125" s="135" t="s">
        <v>22</v>
      </c>
      <c r="W125" s="135"/>
      <c r="X125" s="1"/>
      <c r="Y125" s="3" t="s">
        <v>352</v>
      </c>
      <c r="Z125" s="1"/>
      <c r="AA125" s="135" t="s">
        <v>32</v>
      </c>
      <c r="AB125" s="135"/>
      <c r="AC125" s="1"/>
      <c r="AD125" s="3" t="s">
        <v>80</v>
      </c>
      <c r="AE125" s="1"/>
      <c r="AF125" s="1"/>
      <c r="AG125" s="4" t="s">
        <v>107</v>
      </c>
      <c r="AH125" s="1"/>
      <c r="AI125" s="1"/>
      <c r="AJ125" s="1"/>
      <c r="AK125" s="1"/>
    </row>
    <row r="126" spans="1:37" ht="1.0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row r="127" spans="1:37" ht="10.95" customHeight="1">
      <c r="A127" s="1"/>
      <c r="B127" s="1"/>
      <c r="C127" s="134" t="s">
        <v>353</v>
      </c>
      <c r="D127" s="134"/>
      <c r="E127" s="134"/>
      <c r="F127" s="134" t="s">
        <v>354</v>
      </c>
      <c r="G127" s="134"/>
      <c r="H127" s="134"/>
      <c r="I127" s="134"/>
      <c r="J127" s="134"/>
      <c r="K127" s="134" t="s">
        <v>344</v>
      </c>
      <c r="L127" s="134"/>
      <c r="M127" s="134"/>
      <c r="N127" s="135" t="s">
        <v>18</v>
      </c>
      <c r="O127" s="135"/>
      <c r="P127" s="1"/>
      <c r="Q127" s="3" t="s">
        <v>304</v>
      </c>
      <c r="R127" s="1"/>
      <c r="S127" s="136" t="s">
        <v>125</v>
      </c>
      <c r="T127" s="136"/>
      <c r="U127" s="4" t="s">
        <v>346</v>
      </c>
      <c r="V127" s="135" t="s">
        <v>98</v>
      </c>
      <c r="W127" s="135"/>
      <c r="X127" s="1"/>
      <c r="Y127" s="3" t="s">
        <v>355</v>
      </c>
      <c r="Z127" s="1"/>
      <c r="AA127" s="135" t="s">
        <v>98</v>
      </c>
      <c r="AB127" s="135"/>
      <c r="AC127" s="1"/>
      <c r="AD127" s="3" t="s">
        <v>24</v>
      </c>
      <c r="AE127" s="1"/>
      <c r="AF127" s="1"/>
      <c r="AG127" s="4" t="s">
        <v>107</v>
      </c>
      <c r="AH127" s="1"/>
      <c r="AI127" s="1"/>
      <c r="AJ127" s="1"/>
      <c r="AK127" s="1"/>
    </row>
    <row r="128" spans="1:37" ht="1.0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spans="1:37" ht="10.95" customHeight="1">
      <c r="A129" s="1"/>
      <c r="B129" s="1"/>
      <c r="C129" s="134" t="s">
        <v>356</v>
      </c>
      <c r="D129" s="134"/>
      <c r="E129" s="134"/>
      <c r="F129" s="134" t="s">
        <v>357</v>
      </c>
      <c r="G129" s="134"/>
      <c r="H129" s="134"/>
      <c r="I129" s="134"/>
      <c r="J129" s="134"/>
      <c r="K129" s="134" t="s">
        <v>358</v>
      </c>
      <c r="L129" s="134"/>
      <c r="M129" s="134"/>
      <c r="N129" s="135" t="s">
        <v>18</v>
      </c>
      <c r="O129" s="135"/>
      <c r="P129" s="1"/>
      <c r="Q129" s="3" t="s">
        <v>22</v>
      </c>
      <c r="R129" s="1"/>
      <c r="S129" s="1"/>
      <c r="T129" s="1"/>
      <c r="U129" s="4" t="s">
        <v>359</v>
      </c>
      <c r="V129" s="135" t="s">
        <v>62</v>
      </c>
      <c r="W129" s="135"/>
      <c r="X129" s="1"/>
      <c r="Y129" s="3" t="s">
        <v>360</v>
      </c>
      <c r="Z129" s="1"/>
      <c r="AA129" s="135" t="s">
        <v>170</v>
      </c>
      <c r="AB129" s="135"/>
      <c r="AC129" s="1"/>
      <c r="AD129" s="3" t="s">
        <v>361</v>
      </c>
      <c r="AE129" s="1"/>
      <c r="AF129" s="1"/>
      <c r="AG129" s="4" t="s">
        <v>282</v>
      </c>
      <c r="AH129" s="1"/>
      <c r="AI129" s="1"/>
      <c r="AJ129" s="1"/>
      <c r="AK129" s="1"/>
    </row>
    <row r="130" spans="1:37" ht="1.0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row>
    <row r="131" spans="1:37" ht="10.95" customHeight="1">
      <c r="A131" s="1"/>
      <c r="B131" s="1"/>
      <c r="C131" s="134" t="s">
        <v>362</v>
      </c>
      <c r="D131" s="134"/>
      <c r="E131" s="134"/>
      <c r="F131" s="134" t="s">
        <v>363</v>
      </c>
      <c r="G131" s="134"/>
      <c r="H131" s="134"/>
      <c r="I131" s="134"/>
      <c r="J131" s="134"/>
      <c r="K131" s="134" t="s">
        <v>358</v>
      </c>
      <c r="L131" s="134"/>
      <c r="M131" s="134"/>
      <c r="N131" s="135" t="s">
        <v>18</v>
      </c>
      <c r="O131" s="135"/>
      <c r="P131" s="1"/>
      <c r="Q131" s="3" t="s">
        <v>280</v>
      </c>
      <c r="R131" s="1"/>
      <c r="S131" s="136" t="s">
        <v>359</v>
      </c>
      <c r="T131" s="136"/>
      <c r="U131" s="4" t="s">
        <v>364</v>
      </c>
      <c r="V131" s="135" t="s">
        <v>62</v>
      </c>
      <c r="W131" s="135"/>
      <c r="X131" s="1"/>
      <c r="Y131" s="3" t="s">
        <v>365</v>
      </c>
      <c r="Z131" s="1"/>
      <c r="AA131" s="135" t="s">
        <v>67</v>
      </c>
      <c r="AB131" s="135"/>
      <c r="AC131" s="1"/>
      <c r="AD131" s="3" t="s">
        <v>66</v>
      </c>
      <c r="AE131" s="1"/>
      <c r="AF131" s="1"/>
      <c r="AG131" s="4" t="s">
        <v>282</v>
      </c>
      <c r="AH131" s="1"/>
      <c r="AI131" s="1"/>
      <c r="AJ131" s="1"/>
      <c r="AK131" s="1"/>
    </row>
    <row r="132" spans="1:37" ht="1.0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row>
    <row r="133" spans="1:37" ht="10.95" customHeight="1">
      <c r="A133" s="1"/>
      <c r="B133" s="1"/>
      <c r="C133" s="134" t="s">
        <v>366</v>
      </c>
      <c r="D133" s="134"/>
      <c r="E133" s="134"/>
      <c r="F133" s="134" t="s">
        <v>367</v>
      </c>
      <c r="G133" s="134"/>
      <c r="H133" s="134"/>
      <c r="I133" s="134"/>
      <c r="J133" s="134"/>
      <c r="K133" s="134" t="s">
        <v>358</v>
      </c>
      <c r="L133" s="134"/>
      <c r="M133" s="134"/>
      <c r="N133" s="135" t="s">
        <v>18</v>
      </c>
      <c r="O133" s="135"/>
      <c r="P133" s="1"/>
      <c r="Q133" s="3" t="s">
        <v>18</v>
      </c>
      <c r="R133" s="1"/>
      <c r="S133" s="136" t="s">
        <v>359</v>
      </c>
      <c r="T133" s="136"/>
      <c r="U133" s="1"/>
      <c r="V133" s="135" t="s">
        <v>18</v>
      </c>
      <c r="W133" s="135"/>
      <c r="X133" s="1"/>
      <c r="Y133" s="3" t="s">
        <v>244</v>
      </c>
      <c r="Z133" s="1"/>
      <c r="AA133" s="135" t="s">
        <v>94</v>
      </c>
      <c r="AB133" s="135"/>
      <c r="AC133" s="1"/>
      <c r="AD133" s="3" t="s">
        <v>18</v>
      </c>
      <c r="AE133" s="1"/>
      <c r="AF133" s="1"/>
      <c r="AG133" s="4" t="s">
        <v>282</v>
      </c>
      <c r="AH133" s="1"/>
      <c r="AI133" s="1"/>
      <c r="AJ133" s="1"/>
      <c r="AK133" s="1"/>
    </row>
    <row r="134" spans="1:37" ht="1.0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row>
    <row r="135" spans="1:37" ht="10.95" customHeight="1">
      <c r="A135" s="1"/>
      <c r="B135" s="1"/>
      <c r="C135" s="134" t="s">
        <v>368</v>
      </c>
      <c r="D135" s="134"/>
      <c r="E135" s="134"/>
      <c r="F135" s="134" t="s">
        <v>369</v>
      </c>
      <c r="G135" s="134"/>
      <c r="H135" s="134"/>
      <c r="I135" s="134"/>
      <c r="J135" s="134"/>
      <c r="K135" s="134" t="s">
        <v>370</v>
      </c>
      <c r="L135" s="134"/>
      <c r="M135" s="134"/>
      <c r="N135" s="135" t="s">
        <v>18</v>
      </c>
      <c r="O135" s="135"/>
      <c r="P135" s="1"/>
      <c r="Q135" s="3" t="s">
        <v>62</v>
      </c>
      <c r="R135" s="1"/>
      <c r="S135" s="136" t="s">
        <v>371</v>
      </c>
      <c r="T135" s="136"/>
      <c r="U135" s="4" t="s">
        <v>372</v>
      </c>
      <c r="V135" s="135" t="s">
        <v>18</v>
      </c>
      <c r="W135" s="135"/>
      <c r="X135" s="1"/>
      <c r="Y135" s="3" t="s">
        <v>373</v>
      </c>
      <c r="Z135" s="1"/>
      <c r="AA135" s="135" t="s">
        <v>18</v>
      </c>
      <c r="AB135" s="135"/>
      <c r="AC135" s="1"/>
      <c r="AD135" s="3" t="s">
        <v>62</v>
      </c>
      <c r="AE135" s="1"/>
      <c r="AF135" s="1"/>
      <c r="AG135" s="4" t="s">
        <v>374</v>
      </c>
      <c r="AH135" s="1"/>
      <c r="AI135" s="1"/>
      <c r="AJ135" s="1"/>
      <c r="AK135" s="1"/>
    </row>
    <row r="136" spans="1:37" ht="1.0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row>
    <row r="137" spans="1:37" ht="10.95" customHeight="1">
      <c r="A137" s="1"/>
      <c r="B137" s="1"/>
      <c r="C137" s="134" t="s">
        <v>375</v>
      </c>
      <c r="D137" s="134"/>
      <c r="E137" s="134"/>
      <c r="F137" s="134" t="s">
        <v>376</v>
      </c>
      <c r="G137" s="134"/>
      <c r="H137" s="134"/>
      <c r="I137" s="134"/>
      <c r="J137" s="134"/>
      <c r="K137" s="134" t="s">
        <v>370</v>
      </c>
      <c r="L137" s="134"/>
      <c r="M137" s="134"/>
      <c r="N137" s="135" t="s">
        <v>18</v>
      </c>
      <c r="O137" s="135"/>
      <c r="P137" s="1"/>
      <c r="Q137" s="3" t="s">
        <v>98</v>
      </c>
      <c r="R137" s="1"/>
      <c r="S137" s="136" t="s">
        <v>377</v>
      </c>
      <c r="T137" s="136"/>
      <c r="U137" s="4" t="s">
        <v>378</v>
      </c>
      <c r="V137" s="135" t="s">
        <v>98</v>
      </c>
      <c r="W137" s="135"/>
      <c r="X137" s="1"/>
      <c r="Y137" s="3" t="s">
        <v>379</v>
      </c>
      <c r="Z137" s="1"/>
      <c r="AA137" s="135" t="s">
        <v>179</v>
      </c>
      <c r="AB137" s="135"/>
      <c r="AC137" s="1"/>
      <c r="AD137" s="3" t="s">
        <v>66</v>
      </c>
      <c r="AE137" s="1"/>
      <c r="AF137" s="1"/>
      <c r="AG137" s="4" t="s">
        <v>374</v>
      </c>
      <c r="AH137" s="1"/>
      <c r="AI137" s="1"/>
      <c r="AJ137" s="1"/>
      <c r="AK137" s="1"/>
    </row>
    <row r="138" spans="1:37" ht="1.0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spans="1:37" ht="10.95" customHeight="1">
      <c r="A139" s="1"/>
      <c r="B139" s="1"/>
      <c r="C139" s="134" t="s">
        <v>380</v>
      </c>
      <c r="D139" s="134"/>
      <c r="E139" s="134"/>
      <c r="F139" s="134" t="s">
        <v>381</v>
      </c>
      <c r="G139" s="134"/>
      <c r="H139" s="134"/>
      <c r="I139" s="134"/>
      <c r="J139" s="134"/>
      <c r="K139" s="134" t="s">
        <v>370</v>
      </c>
      <c r="L139" s="134"/>
      <c r="M139" s="134"/>
      <c r="N139" s="135" t="s">
        <v>18</v>
      </c>
      <c r="O139" s="135"/>
      <c r="P139" s="1"/>
      <c r="Q139" s="3" t="s">
        <v>382</v>
      </c>
      <c r="R139" s="1"/>
      <c r="S139" s="136" t="s">
        <v>157</v>
      </c>
      <c r="T139" s="136"/>
      <c r="U139" s="4" t="s">
        <v>383</v>
      </c>
      <c r="V139" s="135" t="s">
        <v>323</v>
      </c>
      <c r="W139" s="135"/>
      <c r="X139" s="1"/>
      <c r="Y139" s="3" t="s">
        <v>384</v>
      </c>
      <c r="Z139" s="1"/>
      <c r="AA139" s="135" t="s">
        <v>29</v>
      </c>
      <c r="AB139" s="135"/>
      <c r="AC139" s="1"/>
      <c r="AD139" s="3" t="s">
        <v>385</v>
      </c>
      <c r="AE139" s="1"/>
      <c r="AF139" s="1"/>
      <c r="AG139" s="4" t="s">
        <v>374</v>
      </c>
      <c r="AH139" s="1"/>
      <c r="AI139" s="1"/>
      <c r="AJ139" s="1"/>
      <c r="AK139" s="1"/>
    </row>
    <row r="140" spans="1:37" ht="1.0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row>
    <row r="141" spans="1:37" ht="10.95" customHeight="1">
      <c r="A141" s="1"/>
      <c r="B141" s="1"/>
      <c r="C141" s="134" t="s">
        <v>386</v>
      </c>
      <c r="D141" s="134"/>
      <c r="E141" s="134"/>
      <c r="F141" s="134" t="s">
        <v>387</v>
      </c>
      <c r="G141" s="134"/>
      <c r="H141" s="134"/>
      <c r="I141" s="134"/>
      <c r="J141" s="134"/>
      <c r="K141" s="134" t="s">
        <v>370</v>
      </c>
      <c r="L141" s="134"/>
      <c r="M141" s="134"/>
      <c r="N141" s="135" t="s">
        <v>18</v>
      </c>
      <c r="O141" s="135"/>
      <c r="P141" s="1"/>
      <c r="Q141" s="3" t="s">
        <v>87</v>
      </c>
      <c r="R141" s="1"/>
      <c r="S141" s="136" t="s">
        <v>235</v>
      </c>
      <c r="T141" s="136"/>
      <c r="U141" s="4" t="s">
        <v>388</v>
      </c>
      <c r="V141" s="135" t="s">
        <v>220</v>
      </c>
      <c r="W141" s="135"/>
      <c r="X141" s="1"/>
      <c r="Y141" s="3" t="s">
        <v>389</v>
      </c>
      <c r="Z141" s="1"/>
      <c r="AA141" s="135" t="s">
        <v>390</v>
      </c>
      <c r="AB141" s="135"/>
      <c r="AC141" s="1"/>
      <c r="AD141" s="3" t="s">
        <v>142</v>
      </c>
      <c r="AE141" s="1"/>
      <c r="AF141" s="1"/>
      <c r="AG141" s="4" t="s">
        <v>374</v>
      </c>
      <c r="AH141" s="1"/>
      <c r="AI141" s="1"/>
      <c r="AJ141" s="1"/>
      <c r="AK141" s="1"/>
    </row>
    <row r="142" spans="1:37" ht="1.0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row>
    <row r="143" spans="1:37" ht="10.95" customHeight="1">
      <c r="A143" s="1"/>
      <c r="B143" s="1"/>
      <c r="C143" s="134" t="s">
        <v>391</v>
      </c>
      <c r="D143" s="134"/>
      <c r="E143" s="134"/>
      <c r="F143" s="134" t="s">
        <v>392</v>
      </c>
      <c r="G143" s="134"/>
      <c r="H143" s="134"/>
      <c r="I143" s="134"/>
      <c r="J143" s="134"/>
      <c r="K143" s="134" t="s">
        <v>370</v>
      </c>
      <c r="L143" s="134"/>
      <c r="M143" s="134"/>
      <c r="N143" s="135" t="s">
        <v>18</v>
      </c>
      <c r="O143" s="135"/>
      <c r="P143" s="1"/>
      <c r="Q143" s="3" t="s">
        <v>22</v>
      </c>
      <c r="R143" s="1"/>
      <c r="S143" s="1"/>
      <c r="T143" s="1"/>
      <c r="U143" s="4" t="s">
        <v>393</v>
      </c>
      <c r="V143" s="135" t="s">
        <v>18</v>
      </c>
      <c r="W143" s="135"/>
      <c r="X143" s="1"/>
      <c r="Y143" s="3" t="s">
        <v>394</v>
      </c>
      <c r="Z143" s="1"/>
      <c r="AA143" s="135" t="s">
        <v>220</v>
      </c>
      <c r="AB143" s="135"/>
      <c r="AC143" s="1"/>
      <c r="AD143" s="3" t="s">
        <v>35</v>
      </c>
      <c r="AE143" s="1"/>
      <c r="AF143" s="1"/>
      <c r="AG143" s="4" t="s">
        <v>374</v>
      </c>
      <c r="AH143" s="1"/>
      <c r="AI143" s="1"/>
      <c r="AJ143" s="1"/>
      <c r="AK143" s="1"/>
    </row>
    <row r="144" spans="1:37" ht="1.0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row>
    <row r="145" spans="1:37" ht="10.95" customHeight="1">
      <c r="A145" s="1"/>
      <c r="B145" s="1"/>
      <c r="C145" s="134" t="s">
        <v>395</v>
      </c>
      <c r="D145" s="134"/>
      <c r="E145" s="134"/>
      <c r="F145" s="134" t="s">
        <v>396</v>
      </c>
      <c r="G145" s="134"/>
      <c r="H145" s="134"/>
      <c r="I145" s="134"/>
      <c r="J145" s="134"/>
      <c r="K145" s="134" t="s">
        <v>370</v>
      </c>
      <c r="L145" s="134"/>
      <c r="M145" s="134"/>
      <c r="N145" s="135" t="s">
        <v>18</v>
      </c>
      <c r="O145" s="135"/>
      <c r="P145" s="1"/>
      <c r="Q145" s="3" t="s">
        <v>188</v>
      </c>
      <c r="R145" s="1"/>
      <c r="S145" s="136" t="s">
        <v>397</v>
      </c>
      <c r="T145" s="136"/>
      <c r="U145" s="4" t="s">
        <v>398</v>
      </c>
      <c r="V145" s="135" t="s">
        <v>62</v>
      </c>
      <c r="W145" s="135"/>
      <c r="X145" s="1"/>
      <c r="Y145" s="3" t="s">
        <v>399</v>
      </c>
      <c r="Z145" s="1"/>
      <c r="AA145" s="135" t="s">
        <v>62</v>
      </c>
      <c r="AB145" s="135"/>
      <c r="AC145" s="1"/>
      <c r="AD145" s="3" t="s">
        <v>94</v>
      </c>
      <c r="AE145" s="1"/>
      <c r="AF145" s="1"/>
      <c r="AG145" s="4" t="s">
        <v>374</v>
      </c>
      <c r="AH145" s="1"/>
      <c r="AI145" s="1"/>
      <c r="AJ145" s="1"/>
      <c r="AK145" s="1"/>
    </row>
    <row r="146" spans="1:37" ht="1.0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row>
    <row r="147" spans="1:37" ht="10.95" customHeight="1">
      <c r="A147" s="1"/>
      <c r="B147" s="1"/>
      <c r="C147" s="134" t="s">
        <v>400</v>
      </c>
      <c r="D147" s="134"/>
      <c r="E147" s="134"/>
      <c r="F147" s="134" t="s">
        <v>401</v>
      </c>
      <c r="G147" s="134"/>
      <c r="H147" s="134"/>
      <c r="I147" s="134"/>
      <c r="J147" s="134"/>
      <c r="K147" s="134" t="s">
        <v>370</v>
      </c>
      <c r="L147" s="134"/>
      <c r="M147" s="134"/>
      <c r="N147" s="135" t="s">
        <v>18</v>
      </c>
      <c r="O147" s="135"/>
      <c r="P147" s="1"/>
      <c r="Q147" s="3" t="s">
        <v>32</v>
      </c>
      <c r="R147" s="1"/>
      <c r="S147" s="1"/>
      <c r="T147" s="1"/>
      <c r="U147" s="4" t="s">
        <v>402</v>
      </c>
      <c r="V147" s="135" t="s">
        <v>98</v>
      </c>
      <c r="W147" s="135"/>
      <c r="X147" s="1"/>
      <c r="Y147" s="3" t="s">
        <v>403</v>
      </c>
      <c r="Z147" s="1"/>
      <c r="AA147" s="135" t="s">
        <v>22</v>
      </c>
      <c r="AB147" s="135"/>
      <c r="AC147" s="1"/>
      <c r="AD147" s="3" t="s">
        <v>22</v>
      </c>
      <c r="AE147" s="1"/>
      <c r="AF147" s="1"/>
      <c r="AG147" s="4" t="s">
        <v>374</v>
      </c>
      <c r="AH147" s="1"/>
      <c r="AI147" s="1"/>
      <c r="AJ147" s="1"/>
      <c r="AK147" s="1"/>
    </row>
    <row r="148" spans="1:37" ht="1.0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row>
    <row r="149" spans="1:37" ht="10.95" customHeight="1">
      <c r="A149" s="1"/>
      <c r="B149" s="1"/>
      <c r="C149" s="134" t="s">
        <v>404</v>
      </c>
      <c r="D149" s="134"/>
      <c r="E149" s="134"/>
      <c r="F149" s="134" t="s">
        <v>405</v>
      </c>
      <c r="G149" s="134"/>
      <c r="H149" s="134"/>
      <c r="I149" s="134"/>
      <c r="J149" s="134"/>
      <c r="K149" s="134" t="s">
        <v>370</v>
      </c>
      <c r="L149" s="134"/>
      <c r="M149" s="134"/>
      <c r="N149" s="135" t="s">
        <v>18</v>
      </c>
      <c r="O149" s="135"/>
      <c r="P149" s="1"/>
      <c r="Q149" s="3" t="s">
        <v>35</v>
      </c>
      <c r="R149" s="1"/>
      <c r="S149" s="1"/>
      <c r="T149" s="1"/>
      <c r="U149" s="4" t="s">
        <v>406</v>
      </c>
      <c r="V149" s="135" t="s">
        <v>188</v>
      </c>
      <c r="W149" s="135"/>
      <c r="X149" s="1"/>
      <c r="Y149" s="3" t="s">
        <v>407</v>
      </c>
      <c r="Z149" s="1"/>
      <c r="AA149" s="135" t="s">
        <v>22</v>
      </c>
      <c r="AB149" s="135"/>
      <c r="AC149" s="1"/>
      <c r="AD149" s="3" t="s">
        <v>118</v>
      </c>
      <c r="AE149" s="1"/>
      <c r="AF149" s="1"/>
      <c r="AG149" s="4" t="s">
        <v>374</v>
      </c>
      <c r="AH149" s="1"/>
      <c r="AI149" s="1"/>
      <c r="AJ149" s="1"/>
      <c r="AK149" s="1"/>
    </row>
    <row r="150" spans="1:37" ht="1.0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row>
    <row r="151" spans="1:37" ht="10.95" customHeight="1">
      <c r="A151" s="1"/>
      <c r="B151" s="1"/>
      <c r="C151" s="134" t="s">
        <v>408</v>
      </c>
      <c r="D151" s="134"/>
      <c r="E151" s="134"/>
      <c r="F151" s="134" t="s">
        <v>409</v>
      </c>
      <c r="G151" s="134"/>
      <c r="H151" s="134"/>
      <c r="I151" s="134"/>
      <c r="J151" s="134"/>
      <c r="K151" s="134" t="s">
        <v>370</v>
      </c>
      <c r="L151" s="134"/>
      <c r="M151" s="134"/>
      <c r="N151" s="135" t="s">
        <v>18</v>
      </c>
      <c r="O151" s="135"/>
      <c r="P151" s="1"/>
      <c r="Q151" s="3" t="s">
        <v>188</v>
      </c>
      <c r="R151" s="1"/>
      <c r="S151" s="136" t="s">
        <v>377</v>
      </c>
      <c r="T151" s="136"/>
      <c r="U151" s="4" t="s">
        <v>397</v>
      </c>
      <c r="V151" s="135" t="s">
        <v>18</v>
      </c>
      <c r="W151" s="135"/>
      <c r="X151" s="1"/>
      <c r="Y151" s="3" t="s">
        <v>410</v>
      </c>
      <c r="Z151" s="1"/>
      <c r="AA151" s="135" t="s">
        <v>62</v>
      </c>
      <c r="AB151" s="135"/>
      <c r="AC151" s="1"/>
      <c r="AD151" s="3" t="s">
        <v>46</v>
      </c>
      <c r="AE151" s="1"/>
      <c r="AF151" s="1"/>
      <c r="AG151" s="4" t="s">
        <v>374</v>
      </c>
      <c r="AH151" s="1"/>
      <c r="AI151" s="1"/>
      <c r="AJ151" s="1"/>
      <c r="AK151" s="1"/>
    </row>
    <row r="152" spans="1:37" ht="1.0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row>
    <row r="153" spans="1:37" ht="10.95" customHeight="1">
      <c r="A153" s="1"/>
      <c r="B153" s="1"/>
      <c r="C153" s="134" t="s">
        <v>411</v>
      </c>
      <c r="D153" s="134"/>
      <c r="E153" s="134"/>
      <c r="F153" s="134" t="s">
        <v>412</v>
      </c>
      <c r="G153" s="134"/>
      <c r="H153" s="134"/>
      <c r="I153" s="134"/>
      <c r="J153" s="134"/>
      <c r="K153" s="134" t="s">
        <v>370</v>
      </c>
      <c r="L153" s="134"/>
      <c r="M153" s="134"/>
      <c r="N153" s="135" t="s">
        <v>18</v>
      </c>
      <c r="O153" s="135"/>
      <c r="P153" s="1"/>
      <c r="Q153" s="3" t="s">
        <v>98</v>
      </c>
      <c r="R153" s="1"/>
      <c r="S153" s="1"/>
      <c r="T153" s="1"/>
      <c r="U153" s="4" t="s">
        <v>413</v>
      </c>
      <c r="V153" s="135" t="s">
        <v>98</v>
      </c>
      <c r="W153" s="135"/>
      <c r="X153" s="1"/>
      <c r="Y153" s="3" t="s">
        <v>414</v>
      </c>
      <c r="Z153" s="1"/>
      <c r="AA153" s="135" t="s">
        <v>22</v>
      </c>
      <c r="AB153" s="135"/>
      <c r="AC153" s="1"/>
      <c r="AD153" s="3" t="s">
        <v>62</v>
      </c>
      <c r="AE153" s="1"/>
      <c r="AF153" s="1"/>
      <c r="AG153" s="4" t="s">
        <v>374</v>
      </c>
      <c r="AH153" s="1"/>
      <c r="AI153" s="1"/>
      <c r="AJ153" s="1"/>
      <c r="AK153" s="1"/>
    </row>
    <row r="154" spans="1:37" ht="1.0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row>
    <row r="155" spans="1:37" ht="10.95" customHeight="1">
      <c r="A155" s="1"/>
      <c r="B155" s="1"/>
      <c r="C155" s="134" t="s">
        <v>415</v>
      </c>
      <c r="D155" s="134"/>
      <c r="E155" s="134"/>
      <c r="F155" s="134" t="s">
        <v>416</v>
      </c>
      <c r="G155" s="134"/>
      <c r="H155" s="134"/>
      <c r="I155" s="134"/>
      <c r="J155" s="134"/>
      <c r="K155" s="134" t="s">
        <v>370</v>
      </c>
      <c r="L155" s="134"/>
      <c r="M155" s="134"/>
      <c r="N155" s="135" t="s">
        <v>18</v>
      </c>
      <c r="O155" s="135"/>
      <c r="P155" s="1"/>
      <c r="Q155" s="3" t="s">
        <v>18</v>
      </c>
      <c r="R155" s="1"/>
      <c r="S155" s="1"/>
      <c r="T155" s="1"/>
      <c r="U155" s="1"/>
      <c r="V155" s="135" t="s">
        <v>18</v>
      </c>
      <c r="W155" s="135"/>
      <c r="X155" s="1"/>
      <c r="Y155" s="3" t="s">
        <v>417</v>
      </c>
      <c r="Z155" s="1"/>
      <c r="AA155" s="135" t="s">
        <v>98</v>
      </c>
      <c r="AB155" s="135"/>
      <c r="AC155" s="1"/>
      <c r="AD155" s="3" t="s">
        <v>18</v>
      </c>
      <c r="AE155" s="1"/>
      <c r="AF155" s="1"/>
      <c r="AG155" s="4" t="s">
        <v>374</v>
      </c>
      <c r="AH155" s="1"/>
      <c r="AI155" s="1"/>
      <c r="AJ155" s="1"/>
      <c r="AK155" s="1"/>
    </row>
    <row r="156" spans="1:37" ht="1.0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row>
    <row r="157" spans="1:37" ht="10.95" customHeight="1">
      <c r="A157" s="1"/>
      <c r="B157" s="1"/>
      <c r="C157" s="134" t="s">
        <v>418</v>
      </c>
      <c r="D157" s="134"/>
      <c r="E157" s="134"/>
      <c r="F157" s="134" t="s">
        <v>419</v>
      </c>
      <c r="G157" s="134"/>
      <c r="H157" s="134"/>
      <c r="I157" s="134"/>
      <c r="J157" s="134"/>
      <c r="K157" s="134" t="s">
        <v>420</v>
      </c>
      <c r="L157" s="134"/>
      <c r="M157" s="134"/>
      <c r="N157" s="135" t="s">
        <v>18</v>
      </c>
      <c r="O157" s="135"/>
      <c r="P157" s="1"/>
      <c r="Q157" s="3" t="s">
        <v>142</v>
      </c>
      <c r="R157" s="1"/>
      <c r="S157" s="136" t="s">
        <v>421</v>
      </c>
      <c r="T157" s="136"/>
      <c r="U157" s="4" t="s">
        <v>422</v>
      </c>
      <c r="V157" s="135" t="s">
        <v>423</v>
      </c>
      <c r="W157" s="135"/>
      <c r="X157" s="1"/>
      <c r="Y157" s="3" t="s">
        <v>424</v>
      </c>
      <c r="Z157" s="1"/>
      <c r="AA157" s="135" t="s">
        <v>58</v>
      </c>
      <c r="AB157" s="135"/>
      <c r="AC157" s="1"/>
      <c r="AD157" s="3" t="s">
        <v>425</v>
      </c>
      <c r="AE157" s="1"/>
      <c r="AF157" s="1"/>
      <c r="AG157" s="4" t="s">
        <v>426</v>
      </c>
      <c r="AH157" s="1"/>
      <c r="AI157" s="1"/>
      <c r="AJ157" s="1"/>
      <c r="AK157" s="1"/>
    </row>
    <row r="158" spans="1:37" ht="9"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row>
    <row r="159" spans="1:37" ht="1.05" customHeight="1">
      <c r="A159" s="1"/>
      <c r="B159" s="137"/>
      <c r="C159" s="137"/>
      <c r="D159" s="137"/>
      <c r="E159" s="137"/>
      <c r="F159" s="137"/>
      <c r="G159" s="137"/>
      <c r="H159" s="137"/>
      <c r="I159" s="137"/>
      <c r="J159" s="137"/>
      <c r="K159" s="137"/>
      <c r="L159" s="137"/>
      <c r="M159" s="137"/>
      <c r="N159" s="137"/>
      <c r="O159" s="137"/>
      <c r="P159" s="137"/>
      <c r="Q159" s="137"/>
      <c r="R159" s="137"/>
      <c r="S159" s="137"/>
      <c r="T159" s="137"/>
      <c r="U159" s="137"/>
      <c r="V159" s="137"/>
      <c r="W159" s="137"/>
      <c r="X159" s="137"/>
      <c r="Y159" s="137"/>
      <c r="Z159" s="137"/>
      <c r="AA159" s="137"/>
      <c r="AB159" s="137"/>
      <c r="AC159" s="137"/>
      <c r="AD159" s="137"/>
      <c r="AE159" s="137"/>
      <c r="AF159" s="137"/>
      <c r="AG159" s="137"/>
      <c r="AH159" s="137"/>
      <c r="AI159" s="137"/>
      <c r="AJ159" s="137"/>
      <c r="AK159" s="1"/>
    </row>
    <row r="160" spans="1:37" ht="10.95" customHeight="1">
      <c r="A160" s="1"/>
      <c r="B160" s="1"/>
      <c r="C160" s="1"/>
      <c r="D160" s="138" t="s">
        <v>245</v>
      </c>
      <c r="E160" s="138"/>
      <c r="F160" s="138"/>
      <c r="G160" s="1"/>
      <c r="H160" s="1"/>
      <c r="I160" s="1"/>
      <c r="J160" s="1"/>
      <c r="K160" s="1"/>
      <c r="L160" s="1"/>
      <c r="M160" s="1"/>
      <c r="N160" s="1"/>
      <c r="O160" s="135" t="s">
        <v>427</v>
      </c>
      <c r="P160" s="135"/>
      <c r="Q160" s="135"/>
      <c r="R160" s="135"/>
      <c r="S160" s="135"/>
      <c r="T160" s="134" t="s">
        <v>246</v>
      </c>
      <c r="U160" s="134"/>
      <c r="V160" s="134"/>
      <c r="W160" s="1"/>
      <c r="X160" s="1"/>
      <c r="Y160" s="1"/>
      <c r="Z160" s="1"/>
      <c r="AA160" s="1"/>
      <c r="AB160" s="1"/>
      <c r="AC160" s="1"/>
      <c r="AD160" s="1"/>
      <c r="AE160" s="1"/>
      <c r="AF160" s="139" t="s">
        <v>247</v>
      </c>
      <c r="AG160" s="139"/>
      <c r="AH160" s="139"/>
      <c r="AI160" s="1"/>
      <c r="AJ160" s="1"/>
      <c r="AK160" s="1"/>
    </row>
    <row r="161" spans="1:37" ht="19.9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row>
    <row r="162" spans="1:37" ht="19.9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row>
    <row r="163" spans="1:37" ht="22.05" customHeight="1">
      <c r="A163" s="1"/>
      <c r="B163" s="1"/>
      <c r="C163" s="1"/>
      <c r="D163" s="1"/>
      <c r="E163" s="1"/>
      <c r="F163" s="1"/>
      <c r="G163" s="1"/>
      <c r="H163" s="1"/>
      <c r="I163" s="127" t="s">
        <v>0</v>
      </c>
      <c r="J163" s="127"/>
      <c r="K163" s="127"/>
      <c r="L163" s="127"/>
      <c r="M163" s="127"/>
      <c r="N163" s="127"/>
      <c r="O163" s="127"/>
      <c r="P163" s="127"/>
      <c r="Q163" s="127"/>
      <c r="R163" s="127"/>
      <c r="S163" s="127"/>
      <c r="T163" s="127"/>
      <c r="U163" s="127"/>
      <c r="V163" s="127"/>
      <c r="W163" s="127"/>
      <c r="X163" s="127"/>
      <c r="Y163" s="127"/>
      <c r="Z163" s="127"/>
      <c r="AA163" s="127"/>
      <c r="AB163" s="1"/>
      <c r="AC163" s="1"/>
      <c r="AD163" s="1"/>
      <c r="AE163" s="1"/>
      <c r="AF163" s="1"/>
      <c r="AG163" s="1"/>
      <c r="AH163" s="1"/>
      <c r="AI163" s="1"/>
      <c r="AJ163" s="1"/>
      <c r="AK163" s="1"/>
    </row>
    <row r="164" spans="1:37" ht="22.05" customHeight="1">
      <c r="A164" s="1"/>
      <c r="B164" s="1"/>
      <c r="C164" s="1"/>
      <c r="D164" s="1"/>
      <c r="E164" s="1"/>
      <c r="F164" s="1"/>
      <c r="G164" s="1"/>
      <c r="H164" s="1"/>
      <c r="I164" s="128" t="s">
        <v>1</v>
      </c>
      <c r="J164" s="128"/>
      <c r="K164" s="128"/>
      <c r="L164" s="128"/>
      <c r="M164" s="128"/>
      <c r="N164" s="128"/>
      <c r="O164" s="128"/>
      <c r="P164" s="128"/>
      <c r="Q164" s="128"/>
      <c r="R164" s="128"/>
      <c r="S164" s="128"/>
      <c r="T164" s="128"/>
      <c r="U164" s="128"/>
      <c r="V164" s="128"/>
      <c r="W164" s="128"/>
      <c r="X164" s="128"/>
      <c r="Y164" s="128"/>
      <c r="Z164" s="128"/>
      <c r="AA164" s="128"/>
      <c r="AB164" s="1"/>
      <c r="AC164" s="1"/>
      <c r="AD164" s="1"/>
      <c r="AE164" s="1"/>
      <c r="AF164" s="1"/>
      <c r="AG164" s="1"/>
      <c r="AH164" s="1"/>
      <c r="AI164" s="1"/>
      <c r="AJ164" s="1"/>
      <c r="AK164" s="1"/>
    </row>
    <row r="165" spans="1:37" ht="18" customHeight="1">
      <c r="A165" s="1"/>
      <c r="B165" s="1"/>
      <c r="C165" s="1"/>
      <c r="D165" s="1"/>
      <c r="E165" s="1"/>
      <c r="F165" s="1"/>
      <c r="G165" s="1"/>
      <c r="H165" s="1"/>
      <c r="I165" s="129" t="s">
        <v>2</v>
      </c>
      <c r="J165" s="129"/>
      <c r="K165" s="129"/>
      <c r="L165" s="129"/>
      <c r="M165" s="129"/>
      <c r="N165" s="129"/>
      <c r="O165" s="129"/>
      <c r="P165" s="129"/>
      <c r="Q165" s="129"/>
      <c r="R165" s="129"/>
      <c r="S165" s="129"/>
      <c r="T165" s="129"/>
      <c r="U165" s="129"/>
      <c r="V165" s="129"/>
      <c r="W165" s="129"/>
      <c r="X165" s="129"/>
      <c r="Y165" s="129"/>
      <c r="Z165" s="129"/>
      <c r="AA165" s="129"/>
      <c r="AB165" s="1"/>
      <c r="AC165" s="1"/>
      <c r="AD165" s="1"/>
      <c r="AE165" s="1"/>
      <c r="AF165" s="1"/>
      <c r="AG165" s="1"/>
      <c r="AH165" s="1"/>
      <c r="AI165" s="1"/>
      <c r="AJ165" s="1"/>
      <c r="AK165" s="1"/>
    </row>
    <row r="166" spans="1:37" ht="1.0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row>
    <row r="167" spans="1:37" ht="40.049999999999997" customHeight="1">
      <c r="A167" s="1"/>
      <c r="B167" s="1"/>
      <c r="C167" s="130" t="s">
        <v>3</v>
      </c>
      <c r="D167" s="130"/>
      <c r="E167" s="130"/>
      <c r="F167" s="130" t="s">
        <v>4</v>
      </c>
      <c r="G167" s="130"/>
      <c r="H167" s="130"/>
      <c r="I167" s="130"/>
      <c r="J167" s="1"/>
      <c r="K167" s="130" t="s">
        <v>5</v>
      </c>
      <c r="L167" s="130"/>
      <c r="M167" s="131" t="s">
        <v>6</v>
      </c>
      <c r="N167" s="131"/>
      <c r="O167" s="131"/>
      <c r="P167" s="131"/>
      <c r="Q167" s="131" t="s">
        <v>7</v>
      </c>
      <c r="R167" s="131"/>
      <c r="S167" s="131" t="s">
        <v>8</v>
      </c>
      <c r="T167" s="131"/>
      <c r="U167" s="2" t="s">
        <v>9</v>
      </c>
      <c r="V167" s="131" t="s">
        <v>10</v>
      </c>
      <c r="W167" s="131"/>
      <c r="X167" s="131"/>
      <c r="Y167" s="131" t="s">
        <v>11</v>
      </c>
      <c r="Z167" s="131"/>
      <c r="AA167" s="131" t="s">
        <v>12</v>
      </c>
      <c r="AB167" s="131"/>
      <c r="AC167" s="131"/>
      <c r="AD167" s="131" t="s">
        <v>13</v>
      </c>
      <c r="AE167" s="131"/>
      <c r="AF167" s="131"/>
      <c r="AG167" s="2" t="s">
        <v>14</v>
      </c>
      <c r="AH167" s="131" t="s">
        <v>15</v>
      </c>
      <c r="AI167" s="131"/>
      <c r="AJ167" s="131"/>
      <c r="AK167" s="1"/>
    </row>
    <row r="168" spans="1:37" ht="1.9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row>
    <row r="169" spans="1:37" ht="1.05" customHeight="1">
      <c r="A169" s="1"/>
      <c r="B169" s="132"/>
      <c r="C169" s="132"/>
      <c r="D169" s="132"/>
      <c r="E169" s="132"/>
      <c r="F169" s="132"/>
      <c r="G169" s="132"/>
      <c r="H169" s="132"/>
      <c r="I169" s="132"/>
      <c r="J169" s="132"/>
      <c r="K169" s="132"/>
      <c r="L169" s="132"/>
      <c r="M169" s="132"/>
      <c r="N169" s="132"/>
      <c r="O169" s="132"/>
      <c r="P169" s="132"/>
      <c r="Q169" s="132"/>
      <c r="R169" s="132"/>
      <c r="S169" s="132"/>
      <c r="T169" s="132"/>
      <c r="U169" s="132"/>
      <c r="V169" s="132"/>
      <c r="W169" s="132"/>
      <c r="X169" s="132"/>
      <c r="Y169" s="132"/>
      <c r="Z169" s="132"/>
      <c r="AA169" s="132"/>
      <c r="AB169" s="132"/>
      <c r="AC169" s="132"/>
      <c r="AD169" s="132"/>
      <c r="AE169" s="132"/>
      <c r="AF169" s="132"/>
      <c r="AG169" s="132"/>
      <c r="AH169" s="132"/>
      <c r="AI169" s="132"/>
      <c r="AJ169" s="132"/>
      <c r="AK169" s="1"/>
    </row>
    <row r="170" spans="1:37" ht="10.95" customHeight="1">
      <c r="A170" s="1"/>
      <c r="B170" s="1"/>
      <c r="C170" s="134" t="s">
        <v>428</v>
      </c>
      <c r="D170" s="134"/>
      <c r="E170" s="134"/>
      <c r="F170" s="134" t="s">
        <v>429</v>
      </c>
      <c r="G170" s="134"/>
      <c r="H170" s="134"/>
      <c r="I170" s="134"/>
      <c r="J170" s="134"/>
      <c r="K170" s="134" t="s">
        <v>420</v>
      </c>
      <c r="L170" s="134"/>
      <c r="M170" s="134"/>
      <c r="N170" s="135" t="s">
        <v>18</v>
      </c>
      <c r="O170" s="135"/>
      <c r="P170" s="1"/>
      <c r="Q170" s="3" t="s">
        <v>22</v>
      </c>
      <c r="R170" s="1"/>
      <c r="S170" s="136" t="s">
        <v>430</v>
      </c>
      <c r="T170" s="136"/>
      <c r="U170" s="1"/>
      <c r="V170" s="135" t="s">
        <v>18</v>
      </c>
      <c r="W170" s="135"/>
      <c r="X170" s="1"/>
      <c r="Y170" s="3" t="s">
        <v>431</v>
      </c>
      <c r="Z170" s="1"/>
      <c r="AA170" s="135" t="s">
        <v>22</v>
      </c>
      <c r="AB170" s="135"/>
      <c r="AC170" s="1"/>
      <c r="AD170" s="3" t="s">
        <v>44</v>
      </c>
      <c r="AE170" s="1"/>
      <c r="AF170" s="1"/>
      <c r="AG170" s="4" t="s">
        <v>426</v>
      </c>
      <c r="AH170" s="1"/>
      <c r="AI170" s="1"/>
      <c r="AJ170" s="1"/>
      <c r="AK170" s="1"/>
    </row>
    <row r="171" spans="1:37" ht="1.0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row>
    <row r="172" spans="1:37" ht="10.95" customHeight="1">
      <c r="A172" s="1"/>
      <c r="B172" s="1"/>
      <c r="C172" s="134" t="s">
        <v>432</v>
      </c>
      <c r="D172" s="134"/>
      <c r="E172" s="134"/>
      <c r="F172" s="134" t="s">
        <v>433</v>
      </c>
      <c r="G172" s="134"/>
      <c r="H172" s="134"/>
      <c r="I172" s="134"/>
      <c r="J172" s="134"/>
      <c r="K172" s="134" t="s">
        <v>420</v>
      </c>
      <c r="L172" s="134"/>
      <c r="M172" s="134"/>
      <c r="N172" s="135" t="s">
        <v>18</v>
      </c>
      <c r="O172" s="135"/>
      <c r="P172" s="1"/>
      <c r="Q172" s="3" t="s">
        <v>24</v>
      </c>
      <c r="R172" s="1"/>
      <c r="S172" s="136" t="s">
        <v>421</v>
      </c>
      <c r="T172" s="136"/>
      <c r="U172" s="4" t="s">
        <v>434</v>
      </c>
      <c r="V172" s="135" t="s">
        <v>25</v>
      </c>
      <c r="W172" s="135"/>
      <c r="X172" s="1"/>
      <c r="Y172" s="3" t="s">
        <v>435</v>
      </c>
      <c r="Z172" s="1"/>
      <c r="AA172" s="135" t="s">
        <v>32</v>
      </c>
      <c r="AB172" s="135"/>
      <c r="AC172" s="1"/>
      <c r="AD172" s="3" t="s">
        <v>188</v>
      </c>
      <c r="AE172" s="1"/>
      <c r="AF172" s="1"/>
      <c r="AG172" s="4" t="s">
        <v>426</v>
      </c>
      <c r="AH172" s="1"/>
      <c r="AI172" s="1"/>
      <c r="AJ172" s="1"/>
      <c r="AK172" s="1"/>
    </row>
    <row r="173" spans="1:37" ht="1.0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row>
    <row r="174" spans="1:37" ht="10.95" customHeight="1">
      <c r="A174" s="1"/>
      <c r="B174" s="1"/>
      <c r="C174" s="134" t="s">
        <v>436</v>
      </c>
      <c r="D174" s="134"/>
      <c r="E174" s="134"/>
      <c r="F174" s="134" t="s">
        <v>437</v>
      </c>
      <c r="G174" s="134"/>
      <c r="H174" s="134"/>
      <c r="I174" s="134"/>
      <c r="J174" s="134"/>
      <c r="K174" s="134" t="s">
        <v>438</v>
      </c>
      <c r="L174" s="134"/>
      <c r="M174" s="134"/>
      <c r="N174" s="135" t="s">
        <v>18</v>
      </c>
      <c r="O174" s="135"/>
      <c r="P174" s="1"/>
      <c r="Q174" s="3" t="s">
        <v>18</v>
      </c>
      <c r="R174" s="1"/>
      <c r="S174" s="1"/>
      <c r="T174" s="1"/>
      <c r="U174" s="4" t="s">
        <v>439</v>
      </c>
      <c r="V174" s="135" t="s">
        <v>18</v>
      </c>
      <c r="W174" s="135"/>
      <c r="X174" s="1"/>
      <c r="Y174" s="3" t="s">
        <v>440</v>
      </c>
      <c r="Z174" s="1"/>
      <c r="AA174" s="135" t="s">
        <v>29</v>
      </c>
      <c r="AB174" s="135"/>
      <c r="AC174" s="1"/>
      <c r="AD174" s="3" t="s">
        <v>188</v>
      </c>
      <c r="AE174" s="1"/>
      <c r="AF174" s="1"/>
      <c r="AG174" s="4" t="s">
        <v>441</v>
      </c>
      <c r="AH174" s="1"/>
      <c r="AI174" s="1"/>
      <c r="AJ174" s="1"/>
      <c r="AK174" s="1"/>
    </row>
    <row r="175" spans="1:37" ht="1.0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row>
    <row r="176" spans="1:37" ht="10.95" customHeight="1">
      <c r="A176" s="1"/>
      <c r="B176" s="1"/>
      <c r="C176" s="134" t="s">
        <v>442</v>
      </c>
      <c r="D176" s="134"/>
      <c r="E176" s="134"/>
      <c r="F176" s="134" t="s">
        <v>443</v>
      </c>
      <c r="G176" s="134"/>
      <c r="H176" s="134"/>
      <c r="I176" s="134"/>
      <c r="J176" s="134"/>
      <c r="K176" s="134" t="s">
        <v>438</v>
      </c>
      <c r="L176" s="134"/>
      <c r="M176" s="134"/>
      <c r="N176" s="135" t="s">
        <v>18</v>
      </c>
      <c r="O176" s="135"/>
      <c r="P176" s="1"/>
      <c r="Q176" s="3" t="s">
        <v>98</v>
      </c>
      <c r="R176" s="1"/>
      <c r="S176" s="1"/>
      <c r="T176" s="1"/>
      <c r="U176" s="4" t="s">
        <v>444</v>
      </c>
      <c r="V176" s="135" t="s">
        <v>18</v>
      </c>
      <c r="W176" s="135"/>
      <c r="X176" s="1"/>
      <c r="Y176" s="3" t="s">
        <v>445</v>
      </c>
      <c r="Z176" s="1"/>
      <c r="AA176" s="135" t="s">
        <v>32</v>
      </c>
      <c r="AB176" s="135"/>
      <c r="AC176" s="1"/>
      <c r="AD176" s="3" t="s">
        <v>94</v>
      </c>
      <c r="AE176" s="1"/>
      <c r="AF176" s="1"/>
      <c r="AG176" s="4" t="s">
        <v>441</v>
      </c>
      <c r="AH176" s="1"/>
      <c r="AI176" s="1"/>
      <c r="AJ176" s="1"/>
      <c r="AK176" s="1"/>
    </row>
    <row r="177" spans="1:37" ht="1.0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row>
    <row r="178" spans="1:37" ht="10.95" customHeight="1">
      <c r="A178" s="1"/>
      <c r="B178" s="1"/>
      <c r="C178" s="134" t="s">
        <v>446</v>
      </c>
      <c r="D178" s="134"/>
      <c r="E178" s="134"/>
      <c r="F178" s="134" t="s">
        <v>447</v>
      </c>
      <c r="G178" s="134"/>
      <c r="H178" s="134"/>
      <c r="I178" s="134"/>
      <c r="J178" s="134"/>
      <c r="K178" s="134" t="s">
        <v>438</v>
      </c>
      <c r="L178" s="134"/>
      <c r="M178" s="134"/>
      <c r="N178" s="135" t="s">
        <v>18</v>
      </c>
      <c r="O178" s="135"/>
      <c r="P178" s="1"/>
      <c r="Q178" s="3" t="s">
        <v>448</v>
      </c>
      <c r="R178" s="1"/>
      <c r="S178" s="1"/>
      <c r="T178" s="1"/>
      <c r="U178" s="4" t="s">
        <v>449</v>
      </c>
      <c r="V178" s="135" t="s">
        <v>24</v>
      </c>
      <c r="W178" s="135"/>
      <c r="X178" s="1"/>
      <c r="Y178" s="3" t="s">
        <v>450</v>
      </c>
      <c r="Z178" s="1"/>
      <c r="AA178" s="135" t="s">
        <v>451</v>
      </c>
      <c r="AB178" s="135"/>
      <c r="AC178" s="1"/>
      <c r="AD178" s="3" t="s">
        <v>336</v>
      </c>
      <c r="AE178" s="1"/>
      <c r="AF178" s="1"/>
      <c r="AG178" s="4" t="s">
        <v>441</v>
      </c>
      <c r="AH178" s="135" t="s">
        <v>48</v>
      </c>
      <c r="AI178" s="135"/>
      <c r="AJ178" s="1"/>
      <c r="AK178" s="1"/>
    </row>
    <row r="179" spans="1:37" ht="1.0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row>
    <row r="180" spans="1:37" ht="10.95" customHeight="1">
      <c r="A180" s="1"/>
      <c r="B180" s="1"/>
      <c r="C180" s="134" t="s">
        <v>452</v>
      </c>
      <c r="D180" s="134"/>
      <c r="E180" s="134"/>
      <c r="F180" s="134" t="s">
        <v>453</v>
      </c>
      <c r="G180" s="134"/>
      <c r="H180" s="134"/>
      <c r="I180" s="134"/>
      <c r="J180" s="134"/>
      <c r="K180" s="134" t="s">
        <v>438</v>
      </c>
      <c r="L180" s="134"/>
      <c r="M180" s="134"/>
      <c r="N180" s="135" t="s">
        <v>18</v>
      </c>
      <c r="O180" s="135"/>
      <c r="P180" s="1"/>
      <c r="Q180" s="3" t="s">
        <v>32</v>
      </c>
      <c r="R180" s="1"/>
      <c r="S180" s="1"/>
      <c r="T180" s="1"/>
      <c r="U180" s="4" t="s">
        <v>454</v>
      </c>
      <c r="V180" s="135" t="s">
        <v>18</v>
      </c>
      <c r="W180" s="135"/>
      <c r="X180" s="1"/>
      <c r="Y180" s="3" t="s">
        <v>455</v>
      </c>
      <c r="Z180" s="1"/>
      <c r="AA180" s="135" t="s">
        <v>44</v>
      </c>
      <c r="AB180" s="135"/>
      <c r="AC180" s="1"/>
      <c r="AD180" s="3" t="s">
        <v>168</v>
      </c>
      <c r="AE180" s="1"/>
      <c r="AF180" s="1"/>
      <c r="AG180" s="4" t="s">
        <v>441</v>
      </c>
      <c r="AH180" s="1"/>
      <c r="AI180" s="1"/>
      <c r="AJ180" s="1"/>
      <c r="AK180" s="1"/>
    </row>
    <row r="181" spans="1:37" ht="1.0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row>
    <row r="182" spans="1:37" ht="10.95" customHeight="1">
      <c r="A182" s="1"/>
      <c r="B182" s="1"/>
      <c r="C182" s="134" t="s">
        <v>456</v>
      </c>
      <c r="D182" s="134"/>
      <c r="E182" s="134"/>
      <c r="F182" s="134" t="s">
        <v>457</v>
      </c>
      <c r="G182" s="134"/>
      <c r="H182" s="134"/>
      <c r="I182" s="134"/>
      <c r="J182" s="134"/>
      <c r="K182" s="134" t="s">
        <v>438</v>
      </c>
      <c r="L182" s="134"/>
      <c r="M182" s="134"/>
      <c r="N182" s="135" t="s">
        <v>18</v>
      </c>
      <c r="O182" s="135"/>
      <c r="P182" s="1"/>
      <c r="Q182" s="3" t="s">
        <v>18</v>
      </c>
      <c r="R182" s="1"/>
      <c r="S182" s="1"/>
      <c r="T182" s="1"/>
      <c r="U182" s="4" t="s">
        <v>458</v>
      </c>
      <c r="V182" s="135" t="s">
        <v>18</v>
      </c>
      <c r="W182" s="135"/>
      <c r="X182" s="1"/>
      <c r="Y182" s="3" t="s">
        <v>459</v>
      </c>
      <c r="Z182" s="1"/>
      <c r="AA182" s="135" t="s">
        <v>55</v>
      </c>
      <c r="AB182" s="135"/>
      <c r="AC182" s="1"/>
      <c r="AD182" s="3" t="s">
        <v>25</v>
      </c>
      <c r="AE182" s="1"/>
      <c r="AF182" s="1"/>
      <c r="AG182" s="4" t="s">
        <v>441</v>
      </c>
      <c r="AH182" s="1"/>
      <c r="AI182" s="1"/>
      <c r="AJ182" s="1"/>
      <c r="AK182" s="1"/>
    </row>
    <row r="183" spans="1:37" ht="1.0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row>
    <row r="184" spans="1:37" ht="10.95" customHeight="1">
      <c r="A184" s="1"/>
      <c r="B184" s="1"/>
      <c r="C184" s="134" t="s">
        <v>460</v>
      </c>
      <c r="D184" s="134"/>
      <c r="E184" s="134"/>
      <c r="F184" s="134" t="s">
        <v>461</v>
      </c>
      <c r="G184" s="134"/>
      <c r="H184" s="134"/>
      <c r="I184" s="134"/>
      <c r="J184" s="134"/>
      <c r="K184" s="134" t="s">
        <v>462</v>
      </c>
      <c r="L184" s="134"/>
      <c r="M184" s="134"/>
      <c r="N184" s="135" t="s">
        <v>18</v>
      </c>
      <c r="O184" s="135"/>
      <c r="P184" s="1"/>
      <c r="Q184" s="3" t="s">
        <v>18</v>
      </c>
      <c r="R184" s="1"/>
      <c r="S184" s="136" t="s">
        <v>463</v>
      </c>
      <c r="T184" s="136"/>
      <c r="U184" s="4" t="s">
        <v>464</v>
      </c>
      <c r="V184" s="135" t="s">
        <v>18</v>
      </c>
      <c r="W184" s="135"/>
      <c r="X184" s="1"/>
      <c r="Y184" s="3" t="s">
        <v>465</v>
      </c>
      <c r="Z184" s="1"/>
      <c r="AA184" s="135" t="s">
        <v>67</v>
      </c>
      <c r="AB184" s="135"/>
      <c r="AC184" s="1"/>
      <c r="AD184" s="3" t="s">
        <v>35</v>
      </c>
      <c r="AE184" s="1"/>
      <c r="AF184" s="1"/>
      <c r="AG184" s="4" t="s">
        <v>466</v>
      </c>
      <c r="AH184" s="1"/>
      <c r="AI184" s="1"/>
      <c r="AJ184" s="1"/>
      <c r="AK184" s="1"/>
    </row>
    <row r="185" spans="1:37" ht="1.0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row>
    <row r="186" spans="1:37" ht="10.95" customHeight="1">
      <c r="A186" s="1"/>
      <c r="B186" s="1"/>
      <c r="C186" s="134" t="s">
        <v>467</v>
      </c>
      <c r="D186" s="134"/>
      <c r="E186" s="134"/>
      <c r="F186" s="134" t="s">
        <v>468</v>
      </c>
      <c r="G186" s="134"/>
      <c r="H186" s="134"/>
      <c r="I186" s="134"/>
      <c r="J186" s="134"/>
      <c r="K186" s="134" t="s">
        <v>462</v>
      </c>
      <c r="L186" s="134"/>
      <c r="M186" s="134"/>
      <c r="N186" s="135" t="s">
        <v>18</v>
      </c>
      <c r="O186" s="135"/>
      <c r="P186" s="1"/>
      <c r="Q186" s="3" t="s">
        <v>18</v>
      </c>
      <c r="R186" s="1"/>
      <c r="S186" s="136" t="s">
        <v>463</v>
      </c>
      <c r="T186" s="136"/>
      <c r="U186" s="4" t="s">
        <v>469</v>
      </c>
      <c r="V186" s="135" t="s">
        <v>18</v>
      </c>
      <c r="W186" s="135"/>
      <c r="X186" s="1"/>
      <c r="Y186" s="3" t="s">
        <v>470</v>
      </c>
      <c r="Z186" s="1"/>
      <c r="AA186" s="135" t="s">
        <v>94</v>
      </c>
      <c r="AB186" s="135"/>
      <c r="AC186" s="1"/>
      <c r="AD186" s="3" t="s">
        <v>22</v>
      </c>
      <c r="AE186" s="1"/>
      <c r="AF186" s="1"/>
      <c r="AG186" s="4" t="s">
        <v>466</v>
      </c>
      <c r="AH186" s="1"/>
      <c r="AI186" s="1"/>
      <c r="AJ186" s="1"/>
      <c r="AK186" s="1"/>
    </row>
    <row r="187" spans="1:37" ht="1.0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row>
    <row r="188" spans="1:37" ht="10.95" customHeight="1">
      <c r="A188" s="1"/>
      <c r="B188" s="1"/>
      <c r="C188" s="134" t="s">
        <v>471</v>
      </c>
      <c r="D188" s="134"/>
      <c r="E188" s="134"/>
      <c r="F188" s="134" t="s">
        <v>472</v>
      </c>
      <c r="G188" s="134"/>
      <c r="H188" s="134"/>
      <c r="I188" s="134"/>
      <c r="J188" s="134"/>
      <c r="K188" s="134" t="s">
        <v>462</v>
      </c>
      <c r="L188" s="134"/>
      <c r="M188" s="134"/>
      <c r="N188" s="135" t="s">
        <v>18</v>
      </c>
      <c r="O188" s="135"/>
      <c r="P188" s="1"/>
      <c r="Q188" s="3" t="s">
        <v>473</v>
      </c>
      <c r="R188" s="1"/>
      <c r="S188" s="136" t="s">
        <v>474</v>
      </c>
      <c r="T188" s="136"/>
      <c r="U188" s="4" t="s">
        <v>475</v>
      </c>
      <c r="V188" s="135" t="s">
        <v>168</v>
      </c>
      <c r="W188" s="135"/>
      <c r="X188" s="1"/>
      <c r="Y188" s="3" t="s">
        <v>476</v>
      </c>
      <c r="Z188" s="1"/>
      <c r="AA188" s="135" t="s">
        <v>477</v>
      </c>
      <c r="AB188" s="135"/>
      <c r="AC188" s="1"/>
      <c r="AD188" s="3" t="s">
        <v>478</v>
      </c>
      <c r="AE188" s="1"/>
      <c r="AF188" s="1"/>
      <c r="AG188" s="4" t="s">
        <v>479</v>
      </c>
      <c r="AH188" s="135" t="s">
        <v>48</v>
      </c>
      <c r="AI188" s="135"/>
      <c r="AJ188" s="1"/>
      <c r="AK188" s="1"/>
    </row>
    <row r="189" spans="1:37" ht="1.0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row>
    <row r="190" spans="1:37" ht="10.95" customHeight="1">
      <c r="A190" s="1"/>
      <c r="B190" s="1"/>
      <c r="C190" s="134" t="s">
        <v>480</v>
      </c>
      <c r="D190" s="134"/>
      <c r="E190" s="134"/>
      <c r="F190" s="134" t="s">
        <v>481</v>
      </c>
      <c r="G190" s="134"/>
      <c r="H190" s="134"/>
      <c r="I190" s="134"/>
      <c r="J190" s="134"/>
      <c r="K190" s="134" t="s">
        <v>462</v>
      </c>
      <c r="L190" s="134"/>
      <c r="M190" s="134"/>
      <c r="N190" s="135" t="s">
        <v>18</v>
      </c>
      <c r="O190" s="135"/>
      <c r="P190" s="1"/>
      <c r="Q190" s="3" t="s">
        <v>98</v>
      </c>
      <c r="R190" s="1"/>
      <c r="S190" s="136" t="s">
        <v>482</v>
      </c>
      <c r="T190" s="136"/>
      <c r="U190" s="4" t="s">
        <v>483</v>
      </c>
      <c r="V190" s="135" t="s">
        <v>98</v>
      </c>
      <c r="W190" s="135"/>
      <c r="X190" s="1"/>
      <c r="Y190" s="3" t="s">
        <v>484</v>
      </c>
      <c r="Z190" s="1"/>
      <c r="AA190" s="135" t="s">
        <v>19</v>
      </c>
      <c r="AB190" s="135"/>
      <c r="AC190" s="1"/>
      <c r="AD190" s="3" t="s">
        <v>141</v>
      </c>
      <c r="AE190" s="1"/>
      <c r="AF190" s="1"/>
      <c r="AG190" s="4" t="s">
        <v>466</v>
      </c>
      <c r="AH190" s="1"/>
      <c r="AI190" s="1"/>
      <c r="AJ190" s="1"/>
      <c r="AK190" s="1"/>
    </row>
    <row r="191" spans="1:37" ht="1.0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row>
    <row r="192" spans="1:37" ht="10.95" customHeight="1">
      <c r="A192" s="1"/>
      <c r="B192" s="1"/>
      <c r="C192" s="134" t="s">
        <v>485</v>
      </c>
      <c r="D192" s="134"/>
      <c r="E192" s="134"/>
      <c r="F192" s="134" t="s">
        <v>486</v>
      </c>
      <c r="G192" s="134"/>
      <c r="H192" s="134"/>
      <c r="I192" s="134"/>
      <c r="J192" s="134"/>
      <c r="K192" s="134" t="s">
        <v>462</v>
      </c>
      <c r="L192" s="134"/>
      <c r="M192" s="134"/>
      <c r="N192" s="135" t="s">
        <v>18</v>
      </c>
      <c r="O192" s="135"/>
      <c r="P192" s="1"/>
      <c r="Q192" s="3" t="s">
        <v>487</v>
      </c>
      <c r="R192" s="1"/>
      <c r="S192" s="136" t="s">
        <v>488</v>
      </c>
      <c r="T192" s="136"/>
      <c r="U192" s="4" t="s">
        <v>489</v>
      </c>
      <c r="V192" s="135" t="s">
        <v>18</v>
      </c>
      <c r="W192" s="135"/>
      <c r="X192" s="1"/>
      <c r="Y192" s="3" t="s">
        <v>490</v>
      </c>
      <c r="Z192" s="1"/>
      <c r="AA192" s="135" t="s">
        <v>32</v>
      </c>
      <c r="AB192" s="135"/>
      <c r="AC192" s="1"/>
      <c r="AD192" s="3" t="s">
        <v>304</v>
      </c>
      <c r="AE192" s="1"/>
      <c r="AF192" s="1"/>
      <c r="AG192" s="4" t="s">
        <v>479</v>
      </c>
      <c r="AH192" s="1"/>
      <c r="AI192" s="1"/>
      <c r="AJ192" s="1"/>
      <c r="AK192" s="1"/>
    </row>
    <row r="193" spans="1:37" ht="1.0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row>
    <row r="194" spans="1:37" ht="10.95" customHeight="1">
      <c r="A194" s="1"/>
      <c r="B194" s="1"/>
      <c r="C194" s="134" t="s">
        <v>491</v>
      </c>
      <c r="D194" s="134"/>
      <c r="E194" s="134"/>
      <c r="F194" s="134" t="s">
        <v>492</v>
      </c>
      <c r="G194" s="134"/>
      <c r="H194" s="134"/>
      <c r="I194" s="134"/>
      <c r="J194" s="134"/>
      <c r="K194" s="134" t="s">
        <v>462</v>
      </c>
      <c r="L194" s="134"/>
      <c r="M194" s="134"/>
      <c r="N194" s="135" t="s">
        <v>18</v>
      </c>
      <c r="O194" s="135"/>
      <c r="P194" s="1"/>
      <c r="Q194" s="3" t="s">
        <v>44</v>
      </c>
      <c r="R194" s="1"/>
      <c r="S194" s="136" t="s">
        <v>463</v>
      </c>
      <c r="T194" s="136"/>
      <c r="U194" s="4" t="s">
        <v>493</v>
      </c>
      <c r="V194" s="135" t="s">
        <v>32</v>
      </c>
      <c r="W194" s="135"/>
      <c r="X194" s="1"/>
      <c r="Y194" s="3" t="s">
        <v>494</v>
      </c>
      <c r="Z194" s="1"/>
      <c r="AA194" s="135" t="s">
        <v>495</v>
      </c>
      <c r="AB194" s="135"/>
      <c r="AC194" s="1"/>
      <c r="AD194" s="3" t="s">
        <v>76</v>
      </c>
      <c r="AE194" s="1"/>
      <c r="AF194" s="1"/>
      <c r="AG194" s="4" t="s">
        <v>466</v>
      </c>
      <c r="AH194" s="1"/>
      <c r="AI194" s="1"/>
      <c r="AJ194" s="1"/>
      <c r="AK194" s="1"/>
    </row>
    <row r="195" spans="1:37" ht="1.0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row>
    <row r="196" spans="1:37" ht="10.95" customHeight="1">
      <c r="A196" s="1"/>
      <c r="B196" s="1"/>
      <c r="C196" s="134" t="s">
        <v>496</v>
      </c>
      <c r="D196" s="134"/>
      <c r="E196" s="134"/>
      <c r="F196" s="134" t="s">
        <v>497</v>
      </c>
      <c r="G196" s="134"/>
      <c r="H196" s="134"/>
      <c r="I196" s="134"/>
      <c r="J196" s="134"/>
      <c r="K196" s="134" t="s">
        <v>462</v>
      </c>
      <c r="L196" s="134"/>
      <c r="M196" s="134"/>
      <c r="N196" s="135" t="s">
        <v>18</v>
      </c>
      <c r="O196" s="135"/>
      <c r="P196" s="1"/>
      <c r="Q196" s="3" t="s">
        <v>18</v>
      </c>
      <c r="R196" s="1"/>
      <c r="S196" s="136" t="s">
        <v>498</v>
      </c>
      <c r="T196" s="136"/>
      <c r="U196" s="4" t="s">
        <v>469</v>
      </c>
      <c r="V196" s="135" t="s">
        <v>18</v>
      </c>
      <c r="W196" s="135"/>
      <c r="X196" s="1"/>
      <c r="Y196" s="3" t="s">
        <v>499</v>
      </c>
      <c r="Z196" s="1"/>
      <c r="AA196" s="135" t="s">
        <v>32</v>
      </c>
      <c r="AB196" s="135"/>
      <c r="AC196" s="1"/>
      <c r="AD196" s="3" t="s">
        <v>188</v>
      </c>
      <c r="AE196" s="1"/>
      <c r="AF196" s="1"/>
      <c r="AG196" s="4" t="s">
        <v>466</v>
      </c>
      <c r="AH196" s="1"/>
      <c r="AI196" s="1"/>
      <c r="AJ196" s="1"/>
      <c r="AK196" s="1"/>
    </row>
    <row r="197" spans="1:37" ht="1.0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row>
    <row r="198" spans="1:37" ht="10.95" customHeight="1">
      <c r="A198" s="1"/>
      <c r="B198" s="1"/>
      <c r="C198" s="134" t="s">
        <v>500</v>
      </c>
      <c r="D198" s="134"/>
      <c r="E198" s="134"/>
      <c r="F198" s="134" t="s">
        <v>501</v>
      </c>
      <c r="G198" s="134"/>
      <c r="H198" s="134"/>
      <c r="I198" s="134"/>
      <c r="J198" s="134"/>
      <c r="K198" s="134" t="s">
        <v>462</v>
      </c>
      <c r="L198" s="134"/>
      <c r="M198" s="134"/>
      <c r="N198" s="135" t="s">
        <v>18</v>
      </c>
      <c r="O198" s="135"/>
      <c r="P198" s="1"/>
      <c r="Q198" s="3" t="s">
        <v>18</v>
      </c>
      <c r="R198" s="1"/>
      <c r="S198" s="136" t="s">
        <v>463</v>
      </c>
      <c r="T198" s="136"/>
      <c r="U198" s="1"/>
      <c r="V198" s="135" t="s">
        <v>18</v>
      </c>
      <c r="W198" s="135"/>
      <c r="X198" s="1"/>
      <c r="Y198" s="3" t="s">
        <v>502</v>
      </c>
      <c r="Z198" s="1"/>
      <c r="AA198" s="135" t="s">
        <v>94</v>
      </c>
      <c r="AB198" s="135"/>
      <c r="AC198" s="1"/>
      <c r="AD198" s="3" t="s">
        <v>32</v>
      </c>
      <c r="AE198" s="1"/>
      <c r="AF198" s="1"/>
      <c r="AG198" s="4" t="s">
        <v>466</v>
      </c>
      <c r="AH198" s="1"/>
      <c r="AI198" s="1"/>
      <c r="AJ198" s="1"/>
      <c r="AK198" s="1"/>
    </row>
    <row r="199" spans="1:37" ht="1.0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row>
    <row r="200" spans="1:37" ht="10.95" customHeight="1">
      <c r="A200" s="1"/>
      <c r="B200" s="1"/>
      <c r="C200" s="134" t="s">
        <v>503</v>
      </c>
      <c r="D200" s="134"/>
      <c r="E200" s="134"/>
      <c r="F200" s="134" t="s">
        <v>504</v>
      </c>
      <c r="G200" s="134"/>
      <c r="H200" s="134"/>
      <c r="I200" s="134"/>
      <c r="J200" s="134"/>
      <c r="K200" s="134" t="s">
        <v>462</v>
      </c>
      <c r="L200" s="134"/>
      <c r="M200" s="134"/>
      <c r="N200" s="135" t="s">
        <v>18</v>
      </c>
      <c r="O200" s="135"/>
      <c r="P200" s="1"/>
      <c r="Q200" s="3" t="s">
        <v>18</v>
      </c>
      <c r="R200" s="1"/>
      <c r="S200" s="136" t="s">
        <v>498</v>
      </c>
      <c r="T200" s="136"/>
      <c r="U200" s="4" t="s">
        <v>469</v>
      </c>
      <c r="V200" s="135" t="s">
        <v>18</v>
      </c>
      <c r="W200" s="135"/>
      <c r="X200" s="1"/>
      <c r="Y200" s="3" t="s">
        <v>373</v>
      </c>
      <c r="Z200" s="1"/>
      <c r="AA200" s="135" t="s">
        <v>98</v>
      </c>
      <c r="AB200" s="135"/>
      <c r="AC200" s="1"/>
      <c r="AD200" s="3" t="s">
        <v>18</v>
      </c>
      <c r="AE200" s="1"/>
      <c r="AF200" s="1"/>
      <c r="AG200" s="4" t="s">
        <v>466</v>
      </c>
      <c r="AH200" s="1"/>
      <c r="AI200" s="1"/>
      <c r="AJ200" s="1"/>
      <c r="AK200" s="1"/>
    </row>
    <row r="201" spans="1:37" ht="1.0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row>
    <row r="202" spans="1:37" ht="10.95" customHeight="1">
      <c r="A202" s="1"/>
      <c r="B202" s="1"/>
      <c r="C202" s="134" t="s">
        <v>505</v>
      </c>
      <c r="D202" s="134"/>
      <c r="E202" s="134"/>
      <c r="F202" s="134" t="s">
        <v>506</v>
      </c>
      <c r="G202" s="134"/>
      <c r="H202" s="134"/>
      <c r="I202" s="134"/>
      <c r="J202" s="134"/>
      <c r="K202" s="134" t="s">
        <v>462</v>
      </c>
      <c r="L202" s="134"/>
      <c r="M202" s="134"/>
      <c r="N202" s="135" t="s">
        <v>18</v>
      </c>
      <c r="O202" s="135"/>
      <c r="P202" s="1"/>
      <c r="Q202" s="3" t="s">
        <v>507</v>
      </c>
      <c r="R202" s="1"/>
      <c r="S202" s="136" t="s">
        <v>508</v>
      </c>
      <c r="T202" s="136"/>
      <c r="U202" s="4" t="s">
        <v>509</v>
      </c>
      <c r="V202" s="135" t="s">
        <v>510</v>
      </c>
      <c r="W202" s="135"/>
      <c r="X202" s="1"/>
      <c r="Y202" s="3" t="s">
        <v>511</v>
      </c>
      <c r="Z202" s="1"/>
      <c r="AA202" s="135" t="s">
        <v>512</v>
      </c>
      <c r="AB202" s="135"/>
      <c r="AC202" s="1"/>
      <c r="AD202" s="3" t="s">
        <v>513</v>
      </c>
      <c r="AE202" s="1"/>
      <c r="AF202" s="1"/>
      <c r="AG202" s="4" t="s">
        <v>479</v>
      </c>
      <c r="AH202" s="135" t="s">
        <v>48</v>
      </c>
      <c r="AI202" s="135"/>
      <c r="AJ202" s="1"/>
      <c r="AK202" s="1"/>
    </row>
    <row r="203" spans="1:37" ht="1.0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row>
    <row r="204" spans="1:37" ht="10.95" customHeight="1">
      <c r="A204" s="1"/>
      <c r="B204" s="1"/>
      <c r="C204" s="134" t="s">
        <v>514</v>
      </c>
      <c r="D204" s="134"/>
      <c r="E204" s="134"/>
      <c r="F204" s="134" t="s">
        <v>515</v>
      </c>
      <c r="G204" s="134"/>
      <c r="H204" s="134"/>
      <c r="I204" s="134"/>
      <c r="J204" s="134"/>
      <c r="K204" s="134" t="s">
        <v>462</v>
      </c>
      <c r="L204" s="134"/>
      <c r="M204" s="134"/>
      <c r="N204" s="135" t="s">
        <v>18</v>
      </c>
      <c r="O204" s="135"/>
      <c r="P204" s="1"/>
      <c r="Q204" s="3" t="s">
        <v>22</v>
      </c>
      <c r="R204" s="1"/>
      <c r="S204" s="136" t="s">
        <v>482</v>
      </c>
      <c r="T204" s="136"/>
      <c r="U204" s="4" t="s">
        <v>516</v>
      </c>
      <c r="V204" s="135" t="s">
        <v>18</v>
      </c>
      <c r="W204" s="135"/>
      <c r="X204" s="1"/>
      <c r="Y204" s="3" t="s">
        <v>517</v>
      </c>
      <c r="Z204" s="1"/>
      <c r="AA204" s="135" t="s">
        <v>62</v>
      </c>
      <c r="AB204" s="135"/>
      <c r="AC204" s="1"/>
      <c r="AD204" s="3" t="s">
        <v>98</v>
      </c>
      <c r="AE204" s="1"/>
      <c r="AF204" s="1"/>
      <c r="AG204" s="4" t="s">
        <v>466</v>
      </c>
      <c r="AH204" s="1"/>
      <c r="AI204" s="1"/>
      <c r="AJ204" s="1"/>
      <c r="AK204" s="1"/>
    </row>
    <row r="205" spans="1:37" ht="1.0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row>
    <row r="206" spans="1:37" ht="10.95" customHeight="1">
      <c r="A206" s="1"/>
      <c r="B206" s="1"/>
      <c r="C206" s="134" t="s">
        <v>518</v>
      </c>
      <c r="D206" s="134"/>
      <c r="E206" s="134"/>
      <c r="F206" s="134" t="s">
        <v>519</v>
      </c>
      <c r="G206" s="134"/>
      <c r="H206" s="134"/>
      <c r="I206" s="134"/>
      <c r="J206" s="134"/>
      <c r="K206" s="134" t="s">
        <v>462</v>
      </c>
      <c r="L206" s="134"/>
      <c r="M206" s="134"/>
      <c r="N206" s="135" t="s">
        <v>18</v>
      </c>
      <c r="O206" s="135"/>
      <c r="P206" s="1"/>
      <c r="Q206" s="3" t="s">
        <v>141</v>
      </c>
      <c r="R206" s="1"/>
      <c r="S206" s="136" t="s">
        <v>520</v>
      </c>
      <c r="T206" s="136"/>
      <c r="U206" s="4" t="s">
        <v>469</v>
      </c>
      <c r="V206" s="135" t="s">
        <v>18</v>
      </c>
      <c r="W206" s="135"/>
      <c r="X206" s="1"/>
      <c r="Y206" s="3" t="s">
        <v>521</v>
      </c>
      <c r="Z206" s="1"/>
      <c r="AA206" s="135" t="s">
        <v>98</v>
      </c>
      <c r="AB206" s="135"/>
      <c r="AC206" s="1"/>
      <c r="AD206" s="3" t="s">
        <v>22</v>
      </c>
      <c r="AE206" s="1"/>
      <c r="AF206" s="1"/>
      <c r="AG206" s="4" t="s">
        <v>466</v>
      </c>
      <c r="AH206" s="1"/>
      <c r="AI206" s="1"/>
      <c r="AJ206" s="1"/>
      <c r="AK206" s="1"/>
    </row>
    <row r="207" spans="1:37" ht="1.0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row>
    <row r="208" spans="1:37" ht="10.95" customHeight="1">
      <c r="A208" s="1"/>
      <c r="B208" s="1"/>
      <c r="C208" s="134" t="s">
        <v>522</v>
      </c>
      <c r="D208" s="134"/>
      <c r="E208" s="134"/>
      <c r="F208" s="134" t="s">
        <v>523</v>
      </c>
      <c r="G208" s="134"/>
      <c r="H208" s="134"/>
      <c r="I208" s="134"/>
      <c r="J208" s="134"/>
      <c r="K208" s="134" t="s">
        <v>462</v>
      </c>
      <c r="L208" s="134"/>
      <c r="M208" s="134"/>
      <c r="N208" s="135" t="s">
        <v>18</v>
      </c>
      <c r="O208" s="135"/>
      <c r="P208" s="1"/>
      <c r="Q208" s="3" t="s">
        <v>524</v>
      </c>
      <c r="R208" s="1"/>
      <c r="S208" s="136" t="s">
        <v>525</v>
      </c>
      <c r="T208" s="136"/>
      <c r="U208" s="4" t="s">
        <v>526</v>
      </c>
      <c r="V208" s="135" t="s">
        <v>118</v>
      </c>
      <c r="W208" s="135"/>
      <c r="X208" s="1"/>
      <c r="Y208" s="3" t="s">
        <v>527</v>
      </c>
      <c r="Z208" s="1"/>
      <c r="AA208" s="135" t="s">
        <v>280</v>
      </c>
      <c r="AB208" s="135"/>
      <c r="AC208" s="1"/>
      <c r="AD208" s="3" t="s">
        <v>528</v>
      </c>
      <c r="AE208" s="1"/>
      <c r="AF208" s="1"/>
      <c r="AG208" s="4" t="s">
        <v>466</v>
      </c>
      <c r="AH208" s="1"/>
      <c r="AI208" s="1"/>
      <c r="AJ208" s="1"/>
      <c r="AK208" s="1"/>
    </row>
    <row r="209" spans="1:37" ht="1.0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row>
    <row r="210" spans="1:37" ht="10.95" customHeight="1">
      <c r="A210" s="1"/>
      <c r="B210" s="1"/>
      <c r="C210" s="134" t="s">
        <v>529</v>
      </c>
      <c r="D210" s="134"/>
      <c r="E210" s="134"/>
      <c r="F210" s="134" t="s">
        <v>530</v>
      </c>
      <c r="G210" s="134"/>
      <c r="H210" s="134"/>
      <c r="I210" s="134"/>
      <c r="J210" s="134"/>
      <c r="K210" s="134" t="s">
        <v>462</v>
      </c>
      <c r="L210" s="134"/>
      <c r="M210" s="134"/>
      <c r="N210" s="135" t="s">
        <v>18</v>
      </c>
      <c r="O210" s="135"/>
      <c r="P210" s="1"/>
      <c r="Q210" s="3" t="s">
        <v>94</v>
      </c>
      <c r="R210" s="1"/>
      <c r="S210" s="136" t="s">
        <v>531</v>
      </c>
      <c r="T210" s="136"/>
      <c r="U210" s="4" t="s">
        <v>532</v>
      </c>
      <c r="V210" s="135" t="s">
        <v>94</v>
      </c>
      <c r="W210" s="135"/>
      <c r="X210" s="1"/>
      <c r="Y210" s="3" t="s">
        <v>533</v>
      </c>
      <c r="Z210" s="1"/>
      <c r="AA210" s="135" t="s">
        <v>152</v>
      </c>
      <c r="AB210" s="135"/>
      <c r="AC210" s="1"/>
      <c r="AD210" s="3" t="s">
        <v>534</v>
      </c>
      <c r="AE210" s="1"/>
      <c r="AF210" s="1"/>
      <c r="AG210" s="4" t="s">
        <v>466</v>
      </c>
      <c r="AH210" s="1"/>
      <c r="AI210" s="1"/>
      <c r="AJ210" s="1"/>
      <c r="AK210" s="1"/>
    </row>
    <row r="211" spans="1:37" ht="1.0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row>
    <row r="212" spans="1:37" ht="10.95" customHeight="1">
      <c r="A212" s="1"/>
      <c r="B212" s="1"/>
      <c r="C212" s="134" t="s">
        <v>535</v>
      </c>
      <c r="D212" s="134"/>
      <c r="E212" s="134"/>
      <c r="F212" s="134" t="s">
        <v>536</v>
      </c>
      <c r="G212" s="134"/>
      <c r="H212" s="134"/>
      <c r="I212" s="134"/>
      <c r="J212" s="134"/>
      <c r="K212" s="134" t="s">
        <v>537</v>
      </c>
      <c r="L212" s="134"/>
      <c r="M212" s="134"/>
      <c r="N212" s="135" t="s">
        <v>18</v>
      </c>
      <c r="O212" s="135"/>
      <c r="P212" s="1"/>
      <c r="Q212" s="3" t="s">
        <v>18</v>
      </c>
      <c r="R212" s="1"/>
      <c r="S212" s="136" t="s">
        <v>212</v>
      </c>
      <c r="T212" s="136"/>
      <c r="U212" s="4" t="s">
        <v>227</v>
      </c>
      <c r="V212" s="135" t="s">
        <v>18</v>
      </c>
      <c r="W212" s="135"/>
      <c r="X212" s="1"/>
      <c r="Y212" s="3" t="s">
        <v>538</v>
      </c>
      <c r="Z212" s="1"/>
      <c r="AA212" s="135" t="s">
        <v>32</v>
      </c>
      <c r="AB212" s="135"/>
      <c r="AC212" s="1"/>
      <c r="AD212" s="3" t="s">
        <v>94</v>
      </c>
      <c r="AE212" s="1"/>
      <c r="AF212" s="1"/>
      <c r="AG212" s="4" t="s">
        <v>215</v>
      </c>
      <c r="AH212" s="1"/>
      <c r="AI212" s="1"/>
      <c r="AJ212" s="1"/>
      <c r="AK212" s="1"/>
    </row>
    <row r="213" spans="1:37" ht="7.05" customHeight="1">
      <c r="A213" s="1"/>
      <c r="B213" s="1"/>
      <c r="C213" s="1"/>
      <c r="D213" s="1"/>
      <c r="E213" s="1"/>
      <c r="F213" s="1"/>
      <c r="G213" s="1"/>
      <c r="H213" s="1"/>
      <c r="I213" s="1"/>
      <c r="J213" s="1"/>
      <c r="K213" s="134"/>
      <c r="L213" s="134"/>
      <c r="M213" s="134"/>
      <c r="N213" s="1"/>
      <c r="O213" s="1"/>
      <c r="P213" s="1"/>
      <c r="Q213" s="1"/>
      <c r="R213" s="1"/>
      <c r="S213" s="1"/>
      <c r="T213" s="1"/>
      <c r="U213" s="1"/>
      <c r="V213" s="1"/>
      <c r="W213" s="1"/>
      <c r="X213" s="1"/>
      <c r="Y213" s="1"/>
      <c r="Z213" s="1"/>
      <c r="AA213" s="1"/>
      <c r="AB213" s="1"/>
      <c r="AC213" s="1"/>
      <c r="AD213" s="1"/>
      <c r="AE213" s="1"/>
      <c r="AF213" s="1"/>
      <c r="AG213" s="1"/>
      <c r="AH213" s="1"/>
      <c r="AI213" s="1"/>
      <c r="AJ213" s="1"/>
      <c r="AK213" s="1"/>
    </row>
    <row r="214" spans="1:37" ht="1.0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row>
    <row r="215" spans="1:37" ht="10.95" customHeight="1">
      <c r="A215" s="1"/>
      <c r="B215" s="1"/>
      <c r="C215" s="134" t="s">
        <v>539</v>
      </c>
      <c r="D215" s="134"/>
      <c r="E215" s="134"/>
      <c r="F215" s="134" t="s">
        <v>540</v>
      </c>
      <c r="G215" s="134"/>
      <c r="H215" s="134"/>
      <c r="I215" s="134"/>
      <c r="J215" s="134"/>
      <c r="K215" s="134" t="s">
        <v>541</v>
      </c>
      <c r="L215" s="134"/>
      <c r="M215" s="134"/>
      <c r="N215" s="135" t="s">
        <v>18</v>
      </c>
      <c r="O215" s="135"/>
      <c r="P215" s="1"/>
      <c r="Q215" s="3" t="s">
        <v>18</v>
      </c>
      <c r="R215" s="1"/>
      <c r="S215" s="136" t="s">
        <v>542</v>
      </c>
      <c r="T215" s="136"/>
      <c r="U215" s="1"/>
      <c r="V215" s="135" t="s">
        <v>18</v>
      </c>
      <c r="W215" s="135"/>
      <c r="X215" s="1"/>
      <c r="Y215" s="3" t="s">
        <v>543</v>
      </c>
      <c r="Z215" s="1"/>
      <c r="AA215" s="135" t="s">
        <v>32</v>
      </c>
      <c r="AB215" s="135"/>
      <c r="AC215" s="1"/>
      <c r="AD215" s="3" t="s">
        <v>62</v>
      </c>
      <c r="AE215" s="1"/>
      <c r="AF215" s="1"/>
      <c r="AG215" s="4" t="s">
        <v>107</v>
      </c>
      <c r="AH215" s="1"/>
      <c r="AI215" s="1"/>
      <c r="AJ215" s="1"/>
      <c r="AK215" s="1"/>
    </row>
    <row r="216" spans="1:37" ht="1.0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row>
    <row r="217" spans="1:37" ht="10.95" customHeight="1">
      <c r="A217" s="1"/>
      <c r="B217" s="1"/>
      <c r="C217" s="134" t="s">
        <v>544</v>
      </c>
      <c r="D217" s="134"/>
      <c r="E217" s="134"/>
      <c r="F217" s="134" t="s">
        <v>545</v>
      </c>
      <c r="G217" s="134"/>
      <c r="H217" s="134"/>
      <c r="I217" s="134"/>
      <c r="J217" s="134"/>
      <c r="K217" s="134" t="s">
        <v>541</v>
      </c>
      <c r="L217" s="134"/>
      <c r="M217" s="134"/>
      <c r="N217" s="135" t="s">
        <v>18</v>
      </c>
      <c r="O217" s="135"/>
      <c r="P217" s="1"/>
      <c r="Q217" s="3" t="s">
        <v>34</v>
      </c>
      <c r="R217" s="1"/>
      <c r="S217" s="136" t="s">
        <v>546</v>
      </c>
      <c r="T217" s="136"/>
      <c r="U217" s="1"/>
      <c r="V217" s="135" t="s">
        <v>118</v>
      </c>
      <c r="W217" s="135"/>
      <c r="X217" s="1"/>
      <c r="Y217" s="3" t="s">
        <v>547</v>
      </c>
      <c r="Z217" s="1"/>
      <c r="AA217" s="135" t="s">
        <v>162</v>
      </c>
      <c r="AB217" s="135"/>
      <c r="AC217" s="1"/>
      <c r="AD217" s="3" t="s">
        <v>385</v>
      </c>
      <c r="AE217" s="1"/>
      <c r="AF217" s="1"/>
      <c r="AG217" s="4" t="s">
        <v>107</v>
      </c>
      <c r="AH217" s="1"/>
      <c r="AI217" s="1"/>
      <c r="AJ217" s="1"/>
      <c r="AK217" s="1"/>
    </row>
    <row r="218" spans="1:37" ht="1.0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row>
    <row r="219" spans="1:37" ht="10.95" customHeight="1">
      <c r="A219" s="1"/>
      <c r="B219" s="1"/>
      <c r="C219" s="134" t="s">
        <v>548</v>
      </c>
      <c r="D219" s="134"/>
      <c r="E219" s="134"/>
      <c r="F219" s="134" t="s">
        <v>549</v>
      </c>
      <c r="G219" s="134"/>
      <c r="H219" s="134"/>
      <c r="I219" s="134"/>
      <c r="J219" s="134"/>
      <c r="K219" s="134" t="s">
        <v>541</v>
      </c>
      <c r="L219" s="134"/>
      <c r="M219" s="134"/>
      <c r="N219" s="135" t="s">
        <v>19</v>
      </c>
      <c r="O219" s="135"/>
      <c r="P219" s="1"/>
      <c r="Q219" s="3" t="s">
        <v>204</v>
      </c>
      <c r="R219" s="1"/>
      <c r="S219" s="136" t="s">
        <v>550</v>
      </c>
      <c r="T219" s="136"/>
      <c r="U219" s="4" t="s">
        <v>256</v>
      </c>
      <c r="V219" s="135" t="s">
        <v>98</v>
      </c>
      <c r="W219" s="135"/>
      <c r="X219" s="1"/>
      <c r="Y219" s="3" t="s">
        <v>551</v>
      </c>
      <c r="Z219" s="1"/>
      <c r="AA219" s="135" t="s">
        <v>552</v>
      </c>
      <c r="AB219" s="135"/>
      <c r="AC219" s="1"/>
      <c r="AD219" s="3" t="s">
        <v>25</v>
      </c>
      <c r="AE219" s="1"/>
      <c r="AF219" s="1"/>
      <c r="AG219" s="4" t="s">
        <v>107</v>
      </c>
      <c r="AH219" s="1"/>
      <c r="AI219" s="1"/>
      <c r="AJ219" s="1"/>
      <c r="AK219" s="1"/>
    </row>
    <row r="220" spans="1:37" ht="1.0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row>
    <row r="221" spans="1:37" ht="10.95" customHeight="1">
      <c r="A221" s="1"/>
      <c r="B221" s="1"/>
      <c r="C221" s="134" t="s">
        <v>553</v>
      </c>
      <c r="D221" s="134"/>
      <c r="E221" s="134"/>
      <c r="F221" s="134" t="s">
        <v>554</v>
      </c>
      <c r="G221" s="134"/>
      <c r="H221" s="134"/>
      <c r="I221" s="134"/>
      <c r="J221" s="134"/>
      <c r="K221" s="134" t="s">
        <v>555</v>
      </c>
      <c r="L221" s="134"/>
      <c r="M221" s="134"/>
      <c r="N221" s="135" t="s">
        <v>18</v>
      </c>
      <c r="O221" s="135"/>
      <c r="P221" s="1"/>
      <c r="Q221" s="3" t="s">
        <v>32</v>
      </c>
      <c r="R221" s="1"/>
      <c r="S221" s="136" t="s">
        <v>556</v>
      </c>
      <c r="T221" s="136"/>
      <c r="U221" s="4" t="s">
        <v>557</v>
      </c>
      <c r="V221" s="135" t="s">
        <v>62</v>
      </c>
      <c r="W221" s="135"/>
      <c r="X221" s="1"/>
      <c r="Y221" s="3" t="s">
        <v>558</v>
      </c>
      <c r="Z221" s="1"/>
      <c r="AA221" s="135" t="s">
        <v>118</v>
      </c>
      <c r="AB221" s="135"/>
      <c r="AC221" s="1"/>
      <c r="AD221" s="3" t="s">
        <v>67</v>
      </c>
      <c r="AE221" s="1"/>
      <c r="AF221" s="1"/>
      <c r="AG221" s="4" t="s">
        <v>559</v>
      </c>
      <c r="AH221" s="1"/>
      <c r="AI221" s="1"/>
      <c r="AJ221" s="1"/>
      <c r="AK221" s="1"/>
    </row>
    <row r="222" spans="1:37" ht="1.0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row>
    <row r="223" spans="1:37" ht="10.95" customHeight="1">
      <c r="A223" s="1"/>
      <c r="B223" s="1"/>
      <c r="C223" s="134" t="s">
        <v>560</v>
      </c>
      <c r="D223" s="134"/>
      <c r="E223" s="134"/>
      <c r="F223" s="134" t="s">
        <v>561</v>
      </c>
      <c r="G223" s="134"/>
      <c r="H223" s="134"/>
      <c r="I223" s="134"/>
      <c r="J223" s="134"/>
      <c r="K223" s="134" t="s">
        <v>555</v>
      </c>
      <c r="L223" s="134"/>
      <c r="M223" s="134"/>
      <c r="N223" s="135" t="s">
        <v>18</v>
      </c>
      <c r="O223" s="135"/>
      <c r="P223" s="1"/>
      <c r="Q223" s="3" t="s">
        <v>562</v>
      </c>
      <c r="R223" s="1"/>
      <c r="S223" s="136" t="s">
        <v>563</v>
      </c>
      <c r="T223" s="136"/>
      <c r="U223" s="1"/>
      <c r="V223" s="135" t="s">
        <v>106</v>
      </c>
      <c r="W223" s="135"/>
      <c r="X223" s="1"/>
      <c r="Y223" s="3" t="s">
        <v>564</v>
      </c>
      <c r="Z223" s="1"/>
      <c r="AA223" s="135" t="s">
        <v>565</v>
      </c>
      <c r="AB223" s="135"/>
      <c r="AC223" s="1"/>
      <c r="AD223" s="3" t="s">
        <v>335</v>
      </c>
      <c r="AE223" s="1"/>
      <c r="AF223" s="1"/>
      <c r="AG223" s="4" t="s">
        <v>559</v>
      </c>
      <c r="AH223" s="1"/>
      <c r="AI223" s="1"/>
      <c r="AJ223" s="1"/>
      <c r="AK223" s="1"/>
    </row>
    <row r="224" spans="1:37" ht="1.0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row>
    <row r="225" spans="1:37" ht="10.95" customHeight="1">
      <c r="A225" s="1"/>
      <c r="B225" s="1"/>
      <c r="C225" s="134" t="s">
        <v>566</v>
      </c>
      <c r="D225" s="134"/>
      <c r="E225" s="134"/>
      <c r="F225" s="134" t="s">
        <v>567</v>
      </c>
      <c r="G225" s="134"/>
      <c r="H225" s="134"/>
      <c r="I225" s="134"/>
      <c r="J225" s="134"/>
      <c r="K225" s="134" t="s">
        <v>555</v>
      </c>
      <c r="L225" s="134"/>
      <c r="M225" s="134"/>
      <c r="N225" s="135" t="s">
        <v>18</v>
      </c>
      <c r="O225" s="135"/>
      <c r="P225" s="1"/>
      <c r="Q225" s="3" t="s">
        <v>94</v>
      </c>
      <c r="R225" s="1"/>
      <c r="S225" s="1"/>
      <c r="T225" s="1"/>
      <c r="U225" s="4" t="s">
        <v>568</v>
      </c>
      <c r="V225" s="135" t="s">
        <v>18</v>
      </c>
      <c r="W225" s="135"/>
      <c r="X225" s="1"/>
      <c r="Y225" s="3" t="s">
        <v>569</v>
      </c>
      <c r="Z225" s="1"/>
      <c r="AA225" s="135" t="s">
        <v>94</v>
      </c>
      <c r="AB225" s="135"/>
      <c r="AC225" s="1"/>
      <c r="AD225" s="3" t="s">
        <v>18</v>
      </c>
      <c r="AE225" s="1"/>
      <c r="AF225" s="1"/>
      <c r="AG225" s="4" t="s">
        <v>559</v>
      </c>
      <c r="AH225" s="1"/>
      <c r="AI225" s="1"/>
      <c r="AJ225" s="1"/>
      <c r="AK225" s="1"/>
    </row>
    <row r="226" spans="1:37" ht="1.0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row>
    <row r="227" spans="1:37" ht="10.95" customHeight="1">
      <c r="A227" s="1"/>
      <c r="B227" s="1"/>
      <c r="C227" s="134" t="s">
        <v>570</v>
      </c>
      <c r="D227" s="134"/>
      <c r="E227" s="134"/>
      <c r="F227" s="134" t="s">
        <v>571</v>
      </c>
      <c r="G227" s="134"/>
      <c r="H227" s="134"/>
      <c r="I227" s="134"/>
      <c r="J227" s="134"/>
      <c r="K227" s="134" t="s">
        <v>572</v>
      </c>
      <c r="L227" s="134"/>
      <c r="M227" s="134"/>
      <c r="N227" s="135" t="s">
        <v>18</v>
      </c>
      <c r="O227" s="135"/>
      <c r="P227" s="1"/>
      <c r="Q227" s="3" t="s">
        <v>46</v>
      </c>
      <c r="R227" s="1"/>
      <c r="S227" s="136" t="s">
        <v>573</v>
      </c>
      <c r="T227" s="136"/>
      <c r="U227" s="4" t="s">
        <v>574</v>
      </c>
      <c r="V227" s="135" t="s">
        <v>98</v>
      </c>
      <c r="W227" s="135"/>
      <c r="X227" s="1"/>
      <c r="Y227" s="3" t="s">
        <v>575</v>
      </c>
      <c r="Z227" s="1"/>
      <c r="AA227" s="135" t="s">
        <v>83</v>
      </c>
      <c r="AB227" s="135"/>
      <c r="AC227" s="1"/>
      <c r="AD227" s="3" t="s">
        <v>94</v>
      </c>
      <c r="AE227" s="1"/>
      <c r="AF227" s="1"/>
      <c r="AG227" s="4" t="s">
        <v>466</v>
      </c>
      <c r="AH227" s="1"/>
      <c r="AI227" s="1"/>
      <c r="AJ227" s="1"/>
      <c r="AK227" s="1"/>
    </row>
    <row r="228" spans="1:37" ht="1.0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row>
    <row r="229" spans="1:37" ht="10.95" customHeight="1">
      <c r="A229" s="1"/>
      <c r="B229" s="1"/>
      <c r="C229" s="134" t="s">
        <v>576</v>
      </c>
      <c r="D229" s="134"/>
      <c r="E229" s="134"/>
      <c r="F229" s="134" t="s">
        <v>577</v>
      </c>
      <c r="G229" s="134"/>
      <c r="H229" s="134"/>
      <c r="I229" s="134"/>
      <c r="J229" s="134"/>
      <c r="K229" s="134" t="s">
        <v>572</v>
      </c>
      <c r="L229" s="134"/>
      <c r="M229" s="134"/>
      <c r="N229" s="135" t="s">
        <v>18</v>
      </c>
      <c r="O229" s="135"/>
      <c r="P229" s="1"/>
      <c r="Q229" s="3" t="s">
        <v>578</v>
      </c>
      <c r="R229" s="1"/>
      <c r="S229" s="136" t="s">
        <v>579</v>
      </c>
      <c r="T229" s="136"/>
      <c r="U229" s="4" t="s">
        <v>580</v>
      </c>
      <c r="V229" s="135" t="s">
        <v>581</v>
      </c>
      <c r="W229" s="135"/>
      <c r="X229" s="1"/>
      <c r="Y229" s="3" t="s">
        <v>582</v>
      </c>
      <c r="Z229" s="1"/>
      <c r="AA229" s="135" t="s">
        <v>583</v>
      </c>
      <c r="AB229" s="135"/>
      <c r="AC229" s="1"/>
      <c r="AD229" s="3" t="s">
        <v>584</v>
      </c>
      <c r="AE229" s="1"/>
      <c r="AF229" s="1"/>
      <c r="AG229" s="4" t="s">
        <v>466</v>
      </c>
      <c r="AH229" s="1"/>
      <c r="AI229" s="1"/>
      <c r="AJ229" s="1"/>
      <c r="AK229" s="1"/>
    </row>
    <row r="230" spans="1:37" ht="1.0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row>
    <row r="231" spans="1:37" ht="10.95" customHeight="1">
      <c r="A231" s="1"/>
      <c r="B231" s="1"/>
      <c r="C231" s="134" t="s">
        <v>585</v>
      </c>
      <c r="D231" s="134"/>
      <c r="E231" s="134"/>
      <c r="F231" s="134" t="s">
        <v>586</v>
      </c>
      <c r="G231" s="134"/>
      <c r="H231" s="134"/>
      <c r="I231" s="134"/>
      <c r="J231" s="134"/>
      <c r="K231" s="134" t="s">
        <v>572</v>
      </c>
      <c r="L231" s="134"/>
      <c r="M231" s="134"/>
      <c r="N231" s="135" t="s">
        <v>18</v>
      </c>
      <c r="O231" s="135"/>
      <c r="P231" s="1"/>
      <c r="Q231" s="3" t="s">
        <v>118</v>
      </c>
      <c r="R231" s="1"/>
      <c r="S231" s="136" t="s">
        <v>587</v>
      </c>
      <c r="T231" s="136"/>
      <c r="U231" s="4" t="s">
        <v>588</v>
      </c>
      <c r="V231" s="135" t="s">
        <v>46</v>
      </c>
      <c r="W231" s="135"/>
      <c r="X231" s="1"/>
      <c r="Y231" s="3" t="s">
        <v>589</v>
      </c>
      <c r="Z231" s="1"/>
      <c r="AA231" s="135" t="s">
        <v>98</v>
      </c>
      <c r="AB231" s="135"/>
      <c r="AC231" s="1"/>
      <c r="AD231" s="3" t="s">
        <v>32</v>
      </c>
      <c r="AE231" s="1"/>
      <c r="AF231" s="1"/>
      <c r="AG231" s="4" t="s">
        <v>466</v>
      </c>
      <c r="AH231" s="1"/>
      <c r="AI231" s="1"/>
      <c r="AJ231" s="1"/>
      <c r="AK231" s="1"/>
    </row>
    <row r="232" spans="1:37" ht="1.0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row>
    <row r="233" spans="1:37" ht="10.95" customHeight="1">
      <c r="A233" s="1"/>
      <c r="B233" s="1"/>
      <c r="C233" s="134" t="s">
        <v>590</v>
      </c>
      <c r="D233" s="134"/>
      <c r="E233" s="134"/>
      <c r="F233" s="134" t="s">
        <v>591</v>
      </c>
      <c r="G233" s="134"/>
      <c r="H233" s="134"/>
      <c r="I233" s="134"/>
      <c r="J233" s="134"/>
      <c r="K233" s="134" t="s">
        <v>572</v>
      </c>
      <c r="L233" s="134"/>
      <c r="M233" s="134"/>
      <c r="N233" s="135" t="s">
        <v>18</v>
      </c>
      <c r="O233" s="135"/>
      <c r="P233" s="1"/>
      <c r="Q233" s="3" t="s">
        <v>94</v>
      </c>
      <c r="R233" s="1"/>
      <c r="S233" s="136" t="s">
        <v>592</v>
      </c>
      <c r="T233" s="136"/>
      <c r="U233" s="4" t="s">
        <v>593</v>
      </c>
      <c r="V233" s="135" t="s">
        <v>94</v>
      </c>
      <c r="W233" s="135"/>
      <c r="X233" s="1"/>
      <c r="Y233" s="3" t="s">
        <v>594</v>
      </c>
      <c r="Z233" s="1"/>
      <c r="AA233" s="135" t="s">
        <v>32</v>
      </c>
      <c r="AB233" s="135"/>
      <c r="AC233" s="1"/>
      <c r="AD233" s="3" t="s">
        <v>67</v>
      </c>
      <c r="AE233" s="1"/>
      <c r="AF233" s="1"/>
      <c r="AG233" s="4" t="s">
        <v>466</v>
      </c>
      <c r="AH233" s="1"/>
      <c r="AI233" s="1"/>
      <c r="AJ233" s="1"/>
      <c r="AK233" s="1"/>
    </row>
    <row r="234" spans="1:37" ht="1.0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row>
    <row r="235" spans="1:37" ht="10.95" customHeight="1">
      <c r="A235" s="1"/>
      <c r="B235" s="1"/>
      <c r="C235" s="134" t="s">
        <v>595</v>
      </c>
      <c r="D235" s="134"/>
      <c r="E235" s="134"/>
      <c r="F235" s="134" t="s">
        <v>596</v>
      </c>
      <c r="G235" s="134"/>
      <c r="H235" s="134"/>
      <c r="I235" s="134"/>
      <c r="J235" s="134"/>
      <c r="K235" s="134" t="s">
        <v>572</v>
      </c>
      <c r="L235" s="134"/>
      <c r="M235" s="134"/>
      <c r="N235" s="135" t="s">
        <v>18</v>
      </c>
      <c r="O235" s="135"/>
      <c r="P235" s="1"/>
      <c r="Q235" s="3" t="s">
        <v>18</v>
      </c>
      <c r="R235" s="1"/>
      <c r="S235" s="136" t="s">
        <v>597</v>
      </c>
      <c r="T235" s="136"/>
      <c r="U235" s="4" t="s">
        <v>464</v>
      </c>
      <c r="V235" s="135" t="s">
        <v>18</v>
      </c>
      <c r="W235" s="135"/>
      <c r="X235" s="1"/>
      <c r="Y235" s="3" t="s">
        <v>598</v>
      </c>
      <c r="Z235" s="1"/>
      <c r="AA235" s="135" t="s">
        <v>98</v>
      </c>
      <c r="AB235" s="135"/>
      <c r="AC235" s="1"/>
      <c r="AD235" s="3" t="s">
        <v>118</v>
      </c>
      <c r="AE235" s="1"/>
      <c r="AF235" s="1"/>
      <c r="AG235" s="4" t="s">
        <v>466</v>
      </c>
      <c r="AH235" s="1"/>
      <c r="AI235" s="1"/>
      <c r="AJ235" s="1"/>
      <c r="AK235" s="1"/>
    </row>
    <row r="236" spans="1:37" ht="1.0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row>
    <row r="237" spans="1:37" ht="10.95" customHeight="1">
      <c r="A237" s="1"/>
      <c r="B237" s="1"/>
      <c r="C237" s="134" t="s">
        <v>599</v>
      </c>
      <c r="D237" s="134"/>
      <c r="E237" s="134"/>
      <c r="F237" s="134" t="s">
        <v>600</v>
      </c>
      <c r="G237" s="134"/>
      <c r="H237" s="134"/>
      <c r="I237" s="134"/>
      <c r="J237" s="134"/>
      <c r="K237" s="134" t="s">
        <v>572</v>
      </c>
      <c r="L237" s="134"/>
      <c r="M237" s="134"/>
      <c r="N237" s="135" t="s">
        <v>18</v>
      </c>
      <c r="O237" s="135"/>
      <c r="P237" s="1"/>
      <c r="Q237" s="3" t="s">
        <v>46</v>
      </c>
      <c r="R237" s="1"/>
      <c r="S237" s="136" t="s">
        <v>587</v>
      </c>
      <c r="T237" s="136"/>
      <c r="U237" s="4" t="s">
        <v>593</v>
      </c>
      <c r="V237" s="135" t="s">
        <v>46</v>
      </c>
      <c r="W237" s="135"/>
      <c r="X237" s="1"/>
      <c r="Y237" s="3" t="s">
        <v>601</v>
      </c>
      <c r="Z237" s="1"/>
      <c r="AA237" s="135" t="s">
        <v>18</v>
      </c>
      <c r="AB237" s="135"/>
      <c r="AC237" s="1"/>
      <c r="AD237" s="3" t="s">
        <v>62</v>
      </c>
      <c r="AE237" s="1"/>
      <c r="AF237" s="1"/>
      <c r="AG237" s="4" t="s">
        <v>466</v>
      </c>
      <c r="AH237" s="1"/>
      <c r="AI237" s="1"/>
      <c r="AJ237" s="1"/>
      <c r="AK237" s="1"/>
    </row>
    <row r="238" spans="1:37" ht="1.0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row>
    <row r="239" spans="1:37" ht="10.95" customHeight="1">
      <c r="A239" s="1"/>
      <c r="B239" s="1"/>
      <c r="C239" s="134" t="s">
        <v>602</v>
      </c>
      <c r="D239" s="134"/>
      <c r="E239" s="134"/>
      <c r="F239" s="134" t="s">
        <v>603</v>
      </c>
      <c r="G239" s="134"/>
      <c r="H239" s="134"/>
      <c r="I239" s="134"/>
      <c r="J239" s="134"/>
      <c r="K239" s="134" t="s">
        <v>604</v>
      </c>
      <c r="L239" s="134"/>
      <c r="M239" s="134"/>
      <c r="N239" s="135" t="s">
        <v>18</v>
      </c>
      <c r="O239" s="135"/>
      <c r="P239" s="1"/>
      <c r="Q239" s="3" t="s">
        <v>18</v>
      </c>
      <c r="R239" s="1"/>
      <c r="S239" s="136" t="s">
        <v>605</v>
      </c>
      <c r="T239" s="136"/>
      <c r="U239" s="4" t="s">
        <v>606</v>
      </c>
      <c r="V239" s="135" t="s">
        <v>18</v>
      </c>
      <c r="W239" s="135"/>
      <c r="X239" s="1"/>
      <c r="Y239" s="3" t="s">
        <v>607</v>
      </c>
      <c r="Z239" s="1"/>
      <c r="AA239" s="135" t="s">
        <v>22</v>
      </c>
      <c r="AB239" s="135"/>
      <c r="AC239" s="1"/>
      <c r="AD239" s="3" t="s">
        <v>18</v>
      </c>
      <c r="AE239" s="1"/>
      <c r="AF239" s="1"/>
      <c r="AG239" s="4" t="s">
        <v>608</v>
      </c>
      <c r="AH239" s="1"/>
      <c r="AI239" s="1"/>
      <c r="AJ239" s="1"/>
      <c r="AK239" s="1"/>
    </row>
    <row r="240" spans="1:37" ht="1.0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row>
    <row r="241" spans="1:37" ht="10.95" customHeight="1">
      <c r="A241" s="1"/>
      <c r="B241" s="1"/>
      <c r="C241" s="134" t="s">
        <v>609</v>
      </c>
      <c r="D241" s="134"/>
      <c r="E241" s="134"/>
      <c r="F241" s="134" t="s">
        <v>610</v>
      </c>
      <c r="G241" s="134"/>
      <c r="H241" s="134"/>
      <c r="I241" s="134"/>
      <c r="J241" s="134"/>
      <c r="K241" s="134" t="s">
        <v>604</v>
      </c>
      <c r="L241" s="134"/>
      <c r="M241" s="134"/>
      <c r="N241" s="135" t="s">
        <v>18</v>
      </c>
      <c r="O241" s="135"/>
      <c r="P241" s="1"/>
      <c r="Q241" s="3" t="s">
        <v>66</v>
      </c>
      <c r="R241" s="1"/>
      <c r="S241" s="136" t="s">
        <v>611</v>
      </c>
      <c r="T241" s="136"/>
      <c r="U241" s="4" t="s">
        <v>606</v>
      </c>
      <c r="V241" s="135" t="s">
        <v>83</v>
      </c>
      <c r="W241" s="135"/>
      <c r="X241" s="1"/>
      <c r="Y241" s="3" t="s">
        <v>612</v>
      </c>
      <c r="Z241" s="1"/>
      <c r="AA241" s="135" t="s">
        <v>34</v>
      </c>
      <c r="AB241" s="135"/>
      <c r="AC241" s="1"/>
      <c r="AD241" s="3" t="s">
        <v>22</v>
      </c>
      <c r="AE241" s="1"/>
      <c r="AF241" s="1"/>
      <c r="AG241" s="4" t="s">
        <v>613</v>
      </c>
      <c r="AH241" s="1"/>
      <c r="AI241" s="1"/>
      <c r="AJ241" s="1"/>
      <c r="AK241" s="1"/>
    </row>
    <row r="242" spans="1:37" ht="1.0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row>
    <row r="243" spans="1:37" ht="10.95" customHeight="1">
      <c r="A243" s="1"/>
      <c r="B243" s="1"/>
      <c r="C243" s="134" t="s">
        <v>614</v>
      </c>
      <c r="D243" s="134"/>
      <c r="E243" s="134"/>
      <c r="F243" s="134" t="s">
        <v>615</v>
      </c>
      <c r="G243" s="134"/>
      <c r="H243" s="134"/>
      <c r="I243" s="134"/>
      <c r="J243" s="134"/>
      <c r="K243" s="134" t="s">
        <v>604</v>
      </c>
      <c r="L243" s="134"/>
      <c r="M243" s="134"/>
      <c r="N243" s="135" t="s">
        <v>18</v>
      </c>
      <c r="O243" s="135"/>
      <c r="P243" s="1"/>
      <c r="Q243" s="3" t="s">
        <v>18</v>
      </c>
      <c r="R243" s="1"/>
      <c r="S243" s="136" t="s">
        <v>611</v>
      </c>
      <c r="T243" s="136"/>
      <c r="U243" s="4" t="s">
        <v>616</v>
      </c>
      <c r="V243" s="135" t="s">
        <v>18</v>
      </c>
      <c r="W243" s="135"/>
      <c r="X243" s="1"/>
      <c r="Y243" s="3" t="s">
        <v>617</v>
      </c>
      <c r="Z243" s="1"/>
      <c r="AA243" s="135" t="s">
        <v>98</v>
      </c>
      <c r="AB243" s="135"/>
      <c r="AC243" s="1"/>
      <c r="AD243" s="3" t="s">
        <v>94</v>
      </c>
      <c r="AE243" s="1"/>
      <c r="AF243" s="1"/>
      <c r="AG243" s="4" t="s">
        <v>608</v>
      </c>
      <c r="AH243" s="1"/>
      <c r="AI243" s="1"/>
      <c r="AJ243" s="1"/>
      <c r="AK243" s="1"/>
    </row>
    <row r="244" spans="1:37" ht="4.0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row>
    <row r="245" spans="1:37" ht="1.05" customHeight="1">
      <c r="A245" s="1"/>
      <c r="B245" s="137"/>
      <c r="C245" s="137"/>
      <c r="D245" s="137"/>
      <c r="E245" s="137"/>
      <c r="F245" s="137"/>
      <c r="G245" s="137"/>
      <c r="H245" s="137"/>
      <c r="I245" s="137"/>
      <c r="J245" s="137"/>
      <c r="K245" s="137"/>
      <c r="L245" s="137"/>
      <c r="M245" s="137"/>
      <c r="N245" s="137"/>
      <c r="O245" s="137"/>
      <c r="P245" s="137"/>
      <c r="Q245" s="137"/>
      <c r="R245" s="137"/>
      <c r="S245" s="137"/>
      <c r="T245" s="137"/>
      <c r="U245" s="137"/>
      <c r="V245" s="137"/>
      <c r="W245" s="137"/>
      <c r="X245" s="137"/>
      <c r="Y245" s="137"/>
      <c r="Z245" s="137"/>
      <c r="AA245" s="137"/>
      <c r="AB245" s="137"/>
      <c r="AC245" s="137"/>
      <c r="AD245" s="137"/>
      <c r="AE245" s="137"/>
      <c r="AF245" s="137"/>
      <c r="AG245" s="137"/>
      <c r="AH245" s="137"/>
      <c r="AI245" s="137"/>
      <c r="AJ245" s="137"/>
      <c r="AK245" s="1"/>
    </row>
    <row r="246" spans="1:37" ht="10.95" customHeight="1">
      <c r="A246" s="1"/>
      <c r="B246" s="1"/>
      <c r="C246" s="1"/>
      <c r="D246" s="138" t="s">
        <v>245</v>
      </c>
      <c r="E246" s="138"/>
      <c r="F246" s="138"/>
      <c r="G246" s="1"/>
      <c r="H246" s="1"/>
      <c r="I246" s="1"/>
      <c r="J246" s="1"/>
      <c r="K246" s="1"/>
      <c r="L246" s="1"/>
      <c r="M246" s="1"/>
      <c r="N246" s="1"/>
      <c r="O246" s="135" t="s">
        <v>618</v>
      </c>
      <c r="P246" s="135"/>
      <c r="Q246" s="135"/>
      <c r="R246" s="135"/>
      <c r="S246" s="135"/>
      <c r="T246" s="134" t="s">
        <v>246</v>
      </c>
      <c r="U246" s="134"/>
      <c r="V246" s="134"/>
      <c r="W246" s="1"/>
      <c r="X246" s="1"/>
      <c r="Y246" s="1"/>
      <c r="Z246" s="1"/>
      <c r="AA246" s="1"/>
      <c r="AB246" s="1"/>
      <c r="AC246" s="1"/>
      <c r="AD246" s="1"/>
      <c r="AE246" s="1"/>
      <c r="AF246" s="139" t="s">
        <v>247</v>
      </c>
      <c r="AG246" s="139"/>
      <c r="AH246" s="139"/>
      <c r="AI246" s="1"/>
      <c r="AJ246" s="1"/>
      <c r="AK246" s="1"/>
    </row>
    <row r="247" spans="1:37" ht="19.9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row>
    <row r="248" spans="1:37" ht="19.9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row>
    <row r="249" spans="1:37" ht="22.05" customHeight="1">
      <c r="A249" s="1"/>
      <c r="B249" s="1"/>
      <c r="C249" s="1"/>
      <c r="D249" s="1"/>
      <c r="E249" s="1"/>
      <c r="F249" s="1"/>
      <c r="G249" s="1"/>
      <c r="H249" s="1"/>
      <c r="I249" s="127" t="s">
        <v>0</v>
      </c>
      <c r="J249" s="127"/>
      <c r="K249" s="127"/>
      <c r="L249" s="127"/>
      <c r="M249" s="127"/>
      <c r="N249" s="127"/>
      <c r="O249" s="127"/>
      <c r="P249" s="127"/>
      <c r="Q249" s="127"/>
      <c r="R249" s="127"/>
      <c r="S249" s="127"/>
      <c r="T249" s="127"/>
      <c r="U249" s="127"/>
      <c r="V249" s="127"/>
      <c r="W249" s="127"/>
      <c r="X249" s="127"/>
      <c r="Y249" s="127"/>
      <c r="Z249" s="127"/>
      <c r="AA249" s="127"/>
      <c r="AB249" s="1"/>
      <c r="AC249" s="1"/>
      <c r="AD249" s="1"/>
      <c r="AE249" s="1"/>
      <c r="AF249" s="1"/>
      <c r="AG249" s="1"/>
      <c r="AH249" s="1"/>
      <c r="AI249" s="1"/>
      <c r="AJ249" s="1"/>
      <c r="AK249" s="1"/>
    </row>
    <row r="250" spans="1:37" ht="22.05" customHeight="1">
      <c r="A250" s="1"/>
      <c r="B250" s="1"/>
      <c r="C250" s="1"/>
      <c r="D250" s="1"/>
      <c r="E250" s="1"/>
      <c r="F250" s="1"/>
      <c r="G250" s="1"/>
      <c r="H250" s="1"/>
      <c r="I250" s="128" t="s">
        <v>1</v>
      </c>
      <c r="J250" s="128"/>
      <c r="K250" s="128"/>
      <c r="L250" s="128"/>
      <c r="M250" s="128"/>
      <c r="N250" s="128"/>
      <c r="O250" s="128"/>
      <c r="P250" s="128"/>
      <c r="Q250" s="128"/>
      <c r="R250" s="128"/>
      <c r="S250" s="128"/>
      <c r="T250" s="128"/>
      <c r="U250" s="128"/>
      <c r="V250" s="128"/>
      <c r="W250" s="128"/>
      <c r="X250" s="128"/>
      <c r="Y250" s="128"/>
      <c r="Z250" s="128"/>
      <c r="AA250" s="128"/>
      <c r="AB250" s="1"/>
      <c r="AC250" s="1"/>
      <c r="AD250" s="1"/>
      <c r="AE250" s="1"/>
      <c r="AF250" s="1"/>
      <c r="AG250" s="1"/>
      <c r="AH250" s="1"/>
      <c r="AI250" s="1"/>
      <c r="AJ250" s="1"/>
      <c r="AK250" s="1"/>
    </row>
    <row r="251" spans="1:37" ht="18" customHeight="1">
      <c r="A251" s="1"/>
      <c r="B251" s="1"/>
      <c r="C251" s="1"/>
      <c r="D251" s="1"/>
      <c r="E251" s="1"/>
      <c r="F251" s="1"/>
      <c r="G251" s="1"/>
      <c r="H251" s="1"/>
      <c r="I251" s="129" t="s">
        <v>2</v>
      </c>
      <c r="J251" s="129"/>
      <c r="K251" s="129"/>
      <c r="L251" s="129"/>
      <c r="M251" s="129"/>
      <c r="N251" s="129"/>
      <c r="O251" s="129"/>
      <c r="P251" s="129"/>
      <c r="Q251" s="129"/>
      <c r="R251" s="129"/>
      <c r="S251" s="129"/>
      <c r="T251" s="129"/>
      <c r="U251" s="129"/>
      <c r="V251" s="129"/>
      <c r="W251" s="129"/>
      <c r="X251" s="129"/>
      <c r="Y251" s="129"/>
      <c r="Z251" s="129"/>
      <c r="AA251" s="129"/>
      <c r="AB251" s="1"/>
      <c r="AC251" s="1"/>
      <c r="AD251" s="1"/>
      <c r="AE251" s="1"/>
      <c r="AF251" s="1"/>
      <c r="AG251" s="1"/>
      <c r="AH251" s="1"/>
      <c r="AI251" s="1"/>
      <c r="AJ251" s="1"/>
      <c r="AK251" s="1"/>
    </row>
    <row r="252" spans="1:37" ht="1.0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row>
    <row r="253" spans="1:37" ht="40.049999999999997" customHeight="1">
      <c r="A253" s="1"/>
      <c r="B253" s="1"/>
      <c r="C253" s="130" t="s">
        <v>3</v>
      </c>
      <c r="D253" s="130"/>
      <c r="E253" s="130"/>
      <c r="F253" s="130" t="s">
        <v>4</v>
      </c>
      <c r="G253" s="130"/>
      <c r="H253" s="130"/>
      <c r="I253" s="130"/>
      <c r="J253" s="1"/>
      <c r="K253" s="130" t="s">
        <v>5</v>
      </c>
      <c r="L253" s="130"/>
      <c r="M253" s="131" t="s">
        <v>6</v>
      </c>
      <c r="N253" s="131"/>
      <c r="O253" s="131"/>
      <c r="P253" s="131"/>
      <c r="Q253" s="131" t="s">
        <v>7</v>
      </c>
      <c r="R253" s="131"/>
      <c r="S253" s="131" t="s">
        <v>8</v>
      </c>
      <c r="T253" s="131"/>
      <c r="U253" s="2" t="s">
        <v>9</v>
      </c>
      <c r="V253" s="131" t="s">
        <v>10</v>
      </c>
      <c r="W253" s="131"/>
      <c r="X253" s="131"/>
      <c r="Y253" s="131" t="s">
        <v>11</v>
      </c>
      <c r="Z253" s="131"/>
      <c r="AA253" s="131" t="s">
        <v>12</v>
      </c>
      <c r="AB253" s="131"/>
      <c r="AC253" s="131"/>
      <c r="AD253" s="131" t="s">
        <v>13</v>
      </c>
      <c r="AE253" s="131"/>
      <c r="AF253" s="131"/>
      <c r="AG253" s="2" t="s">
        <v>14</v>
      </c>
      <c r="AH253" s="131" t="s">
        <v>15</v>
      </c>
      <c r="AI253" s="131"/>
      <c r="AJ253" s="131"/>
      <c r="AK253" s="1"/>
    </row>
    <row r="254" spans="1:37" ht="1.9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row>
    <row r="255" spans="1:37" ht="1.05" customHeight="1">
      <c r="A255" s="1"/>
      <c r="B255" s="132"/>
      <c r="C255" s="132"/>
      <c r="D255" s="132"/>
      <c r="E255" s="132"/>
      <c r="F255" s="132"/>
      <c r="G255" s="132"/>
      <c r="H255" s="132"/>
      <c r="I255" s="132"/>
      <c r="J255" s="132"/>
      <c r="K255" s="132"/>
      <c r="L255" s="132"/>
      <c r="M255" s="132"/>
      <c r="N255" s="132"/>
      <c r="O255" s="132"/>
      <c r="P255" s="132"/>
      <c r="Q255" s="132"/>
      <c r="R255" s="132"/>
      <c r="S255" s="132"/>
      <c r="T255" s="132"/>
      <c r="U255" s="132"/>
      <c r="V255" s="132"/>
      <c r="W255" s="132"/>
      <c r="X255" s="132"/>
      <c r="Y255" s="132"/>
      <c r="Z255" s="132"/>
      <c r="AA255" s="132"/>
      <c r="AB255" s="132"/>
      <c r="AC255" s="132"/>
      <c r="AD255" s="132"/>
      <c r="AE255" s="132"/>
      <c r="AF255" s="132"/>
      <c r="AG255" s="132"/>
      <c r="AH255" s="132"/>
      <c r="AI255" s="132"/>
      <c r="AJ255" s="132"/>
      <c r="AK255" s="1"/>
    </row>
    <row r="256" spans="1:37" ht="10.95" customHeight="1">
      <c r="A256" s="1"/>
      <c r="B256" s="1"/>
      <c r="C256" s="134" t="s">
        <v>619</v>
      </c>
      <c r="D256" s="134"/>
      <c r="E256" s="134"/>
      <c r="F256" s="134" t="s">
        <v>620</v>
      </c>
      <c r="G256" s="134"/>
      <c r="H256" s="134"/>
      <c r="I256" s="134"/>
      <c r="J256" s="134"/>
      <c r="K256" s="134" t="s">
        <v>604</v>
      </c>
      <c r="L256" s="134"/>
      <c r="M256" s="134"/>
      <c r="N256" s="135" t="s">
        <v>18</v>
      </c>
      <c r="O256" s="135"/>
      <c r="P256" s="1"/>
      <c r="Q256" s="3" t="s">
        <v>22</v>
      </c>
      <c r="R256" s="1"/>
      <c r="S256" s="136" t="s">
        <v>430</v>
      </c>
      <c r="T256" s="136"/>
      <c r="U256" s="4" t="s">
        <v>393</v>
      </c>
      <c r="V256" s="135" t="s">
        <v>18</v>
      </c>
      <c r="W256" s="135"/>
      <c r="X256" s="1"/>
      <c r="Y256" s="3" t="s">
        <v>621</v>
      </c>
      <c r="Z256" s="1"/>
      <c r="AA256" s="135" t="s">
        <v>118</v>
      </c>
      <c r="AB256" s="135"/>
      <c r="AC256" s="1"/>
      <c r="AD256" s="3" t="s">
        <v>98</v>
      </c>
      <c r="AE256" s="1"/>
      <c r="AF256" s="1"/>
      <c r="AG256" s="4" t="s">
        <v>608</v>
      </c>
      <c r="AH256" s="1"/>
      <c r="AI256" s="1"/>
      <c r="AJ256" s="1"/>
      <c r="AK256" s="1"/>
    </row>
    <row r="257" spans="1:37" ht="1.0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row>
    <row r="258" spans="1:37" ht="10.95" customHeight="1">
      <c r="A258" s="1"/>
      <c r="B258" s="1"/>
      <c r="C258" s="134" t="s">
        <v>622</v>
      </c>
      <c r="D258" s="134"/>
      <c r="E258" s="134"/>
      <c r="F258" s="134" t="s">
        <v>623</v>
      </c>
      <c r="G258" s="134"/>
      <c r="H258" s="134"/>
      <c r="I258" s="134"/>
      <c r="J258" s="134"/>
      <c r="K258" s="134" t="s">
        <v>604</v>
      </c>
      <c r="L258" s="134"/>
      <c r="M258" s="134"/>
      <c r="N258" s="135" t="s">
        <v>18</v>
      </c>
      <c r="O258" s="135"/>
      <c r="P258" s="1"/>
      <c r="Q258" s="3" t="s">
        <v>18</v>
      </c>
      <c r="R258" s="1"/>
      <c r="S258" s="1"/>
      <c r="T258" s="1"/>
      <c r="U258" s="4" t="s">
        <v>606</v>
      </c>
      <c r="V258" s="135" t="s">
        <v>18</v>
      </c>
      <c r="W258" s="135"/>
      <c r="X258" s="1"/>
      <c r="Y258" s="3" t="s">
        <v>39</v>
      </c>
      <c r="Z258" s="1"/>
      <c r="AA258" s="135" t="s">
        <v>62</v>
      </c>
      <c r="AB258" s="135"/>
      <c r="AC258" s="1"/>
      <c r="AD258" s="3" t="s">
        <v>18</v>
      </c>
      <c r="AE258" s="1"/>
      <c r="AF258" s="1"/>
      <c r="AG258" s="4" t="s">
        <v>608</v>
      </c>
      <c r="AH258" s="1"/>
      <c r="AI258" s="1"/>
      <c r="AJ258" s="1"/>
      <c r="AK258" s="1"/>
    </row>
    <row r="259" spans="1:37" ht="1.0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row>
    <row r="260" spans="1:37" ht="10.95" customHeight="1">
      <c r="A260" s="1"/>
      <c r="B260" s="1"/>
      <c r="C260" s="134" t="s">
        <v>624</v>
      </c>
      <c r="D260" s="134"/>
      <c r="E260" s="134"/>
      <c r="F260" s="134" t="s">
        <v>625</v>
      </c>
      <c r="G260" s="134"/>
      <c r="H260" s="134"/>
      <c r="I260" s="134"/>
      <c r="J260" s="134"/>
      <c r="K260" s="134" t="s">
        <v>604</v>
      </c>
      <c r="L260" s="134"/>
      <c r="M260" s="134"/>
      <c r="N260" s="135" t="s">
        <v>18</v>
      </c>
      <c r="O260" s="135"/>
      <c r="P260" s="1"/>
      <c r="Q260" s="3" t="s">
        <v>34</v>
      </c>
      <c r="R260" s="1"/>
      <c r="S260" s="136" t="s">
        <v>611</v>
      </c>
      <c r="T260" s="136"/>
      <c r="U260" s="4" t="s">
        <v>626</v>
      </c>
      <c r="V260" s="135" t="s">
        <v>62</v>
      </c>
      <c r="W260" s="135"/>
      <c r="X260" s="1"/>
      <c r="Y260" s="3" t="s">
        <v>627</v>
      </c>
      <c r="Z260" s="1"/>
      <c r="AA260" s="135" t="s">
        <v>22</v>
      </c>
      <c r="AB260" s="135"/>
      <c r="AC260" s="1"/>
      <c r="AD260" s="3" t="s">
        <v>25</v>
      </c>
      <c r="AE260" s="1"/>
      <c r="AF260" s="1"/>
      <c r="AG260" s="4" t="s">
        <v>608</v>
      </c>
      <c r="AH260" s="1"/>
      <c r="AI260" s="1"/>
      <c r="AJ260" s="1"/>
      <c r="AK260" s="1"/>
    </row>
    <row r="261" spans="1:37" ht="1.0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row>
    <row r="262" spans="1:37" ht="10.95" customHeight="1">
      <c r="A262" s="1"/>
      <c r="B262" s="1"/>
      <c r="C262" s="134" t="s">
        <v>628</v>
      </c>
      <c r="D262" s="134"/>
      <c r="E262" s="134"/>
      <c r="F262" s="134" t="s">
        <v>629</v>
      </c>
      <c r="G262" s="134"/>
      <c r="H262" s="134"/>
      <c r="I262" s="134"/>
      <c r="J262" s="134"/>
      <c r="K262" s="134" t="s">
        <v>604</v>
      </c>
      <c r="L262" s="134"/>
      <c r="M262" s="134"/>
      <c r="N262" s="135" t="s">
        <v>18</v>
      </c>
      <c r="O262" s="135"/>
      <c r="P262" s="1"/>
      <c r="Q262" s="3" t="s">
        <v>385</v>
      </c>
      <c r="R262" s="1"/>
      <c r="S262" s="136" t="s">
        <v>630</v>
      </c>
      <c r="T262" s="136"/>
      <c r="U262" s="4" t="s">
        <v>631</v>
      </c>
      <c r="V262" s="135" t="s">
        <v>67</v>
      </c>
      <c r="W262" s="135"/>
      <c r="X262" s="1"/>
      <c r="Y262" s="3" t="s">
        <v>632</v>
      </c>
      <c r="Z262" s="1"/>
      <c r="AA262" s="135" t="s">
        <v>633</v>
      </c>
      <c r="AB262" s="135"/>
      <c r="AC262" s="1"/>
      <c r="AD262" s="3" t="s">
        <v>42</v>
      </c>
      <c r="AE262" s="1"/>
      <c r="AF262" s="1"/>
      <c r="AG262" s="4" t="s">
        <v>613</v>
      </c>
      <c r="AH262" s="1"/>
      <c r="AI262" s="1"/>
      <c r="AJ262" s="1"/>
      <c r="AK262" s="1"/>
    </row>
    <row r="263" spans="1:37" ht="1.0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row>
    <row r="264" spans="1:37" ht="10.95" customHeight="1">
      <c r="A264" s="1"/>
      <c r="B264" s="1"/>
      <c r="C264" s="134" t="s">
        <v>634</v>
      </c>
      <c r="D264" s="134"/>
      <c r="E264" s="134"/>
      <c r="F264" s="134" t="s">
        <v>635</v>
      </c>
      <c r="G264" s="134"/>
      <c r="H264" s="134"/>
      <c r="I264" s="134"/>
      <c r="J264" s="134"/>
      <c r="K264" s="134" t="s">
        <v>604</v>
      </c>
      <c r="L264" s="134"/>
      <c r="M264" s="134"/>
      <c r="N264" s="135" t="s">
        <v>18</v>
      </c>
      <c r="O264" s="135"/>
      <c r="P264" s="1"/>
      <c r="Q264" s="3" t="s">
        <v>18</v>
      </c>
      <c r="R264" s="1"/>
      <c r="S264" s="136" t="s">
        <v>636</v>
      </c>
      <c r="T264" s="136"/>
      <c r="U264" s="4" t="s">
        <v>606</v>
      </c>
      <c r="V264" s="135" t="s">
        <v>18</v>
      </c>
      <c r="W264" s="135"/>
      <c r="X264" s="1"/>
      <c r="Y264" s="3" t="s">
        <v>637</v>
      </c>
      <c r="Z264" s="1"/>
      <c r="AA264" s="135" t="s">
        <v>62</v>
      </c>
      <c r="AB264" s="135"/>
      <c r="AC264" s="1"/>
      <c r="AD264" s="3" t="s">
        <v>18</v>
      </c>
      <c r="AE264" s="1"/>
      <c r="AF264" s="1"/>
      <c r="AG264" s="4" t="s">
        <v>608</v>
      </c>
      <c r="AH264" s="1"/>
      <c r="AI264" s="1"/>
      <c r="AJ264" s="1"/>
      <c r="AK264" s="1"/>
    </row>
    <row r="265" spans="1:37" ht="1.0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row>
    <row r="266" spans="1:37" ht="10.95" customHeight="1">
      <c r="A266" s="1"/>
      <c r="B266" s="1"/>
      <c r="C266" s="134" t="s">
        <v>638</v>
      </c>
      <c r="D266" s="134"/>
      <c r="E266" s="134"/>
      <c r="F266" s="134" t="s">
        <v>639</v>
      </c>
      <c r="G266" s="134"/>
      <c r="H266" s="134"/>
      <c r="I266" s="134"/>
      <c r="J266" s="134"/>
      <c r="K266" s="134" t="s">
        <v>604</v>
      </c>
      <c r="L266" s="134"/>
      <c r="M266" s="134"/>
      <c r="N266" s="135" t="s">
        <v>18</v>
      </c>
      <c r="O266" s="135"/>
      <c r="P266" s="1"/>
      <c r="Q266" s="3" t="s">
        <v>18</v>
      </c>
      <c r="R266" s="1"/>
      <c r="S266" s="136" t="s">
        <v>605</v>
      </c>
      <c r="T266" s="136"/>
      <c r="U266" s="4" t="s">
        <v>616</v>
      </c>
      <c r="V266" s="135" t="s">
        <v>18</v>
      </c>
      <c r="W266" s="135"/>
      <c r="X266" s="1"/>
      <c r="Y266" s="3" t="s">
        <v>640</v>
      </c>
      <c r="Z266" s="1"/>
      <c r="AA266" s="135" t="s">
        <v>98</v>
      </c>
      <c r="AB266" s="135"/>
      <c r="AC266" s="1"/>
      <c r="AD266" s="3" t="s">
        <v>18</v>
      </c>
      <c r="AE266" s="1"/>
      <c r="AF266" s="1"/>
      <c r="AG266" s="4" t="s">
        <v>608</v>
      </c>
      <c r="AH266" s="1"/>
      <c r="AI266" s="1"/>
      <c r="AJ266" s="1"/>
      <c r="AK266" s="1"/>
    </row>
    <row r="267" spans="1:37" ht="1.0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row>
    <row r="268" spans="1:37" ht="10.95" customHeight="1">
      <c r="A268" s="1"/>
      <c r="B268" s="1"/>
      <c r="C268" s="134" t="s">
        <v>641</v>
      </c>
      <c r="D268" s="134"/>
      <c r="E268" s="134"/>
      <c r="F268" s="134" t="s">
        <v>642</v>
      </c>
      <c r="G268" s="134"/>
      <c r="H268" s="134"/>
      <c r="I268" s="134"/>
      <c r="J268" s="134"/>
      <c r="K268" s="134" t="s">
        <v>604</v>
      </c>
      <c r="L268" s="134"/>
      <c r="M268" s="134"/>
      <c r="N268" s="135" t="s">
        <v>18</v>
      </c>
      <c r="O268" s="135"/>
      <c r="P268" s="1"/>
      <c r="Q268" s="3" t="s">
        <v>62</v>
      </c>
      <c r="R268" s="1"/>
      <c r="S268" s="136" t="s">
        <v>605</v>
      </c>
      <c r="T268" s="136"/>
      <c r="U268" s="4" t="s">
        <v>606</v>
      </c>
      <c r="V268" s="135" t="s">
        <v>18</v>
      </c>
      <c r="W268" s="135"/>
      <c r="X268" s="1"/>
      <c r="Y268" s="3" t="s">
        <v>382</v>
      </c>
      <c r="Z268" s="1"/>
      <c r="AA268" s="135" t="s">
        <v>18</v>
      </c>
      <c r="AB268" s="135"/>
      <c r="AC268" s="1"/>
      <c r="AD268" s="3" t="s">
        <v>22</v>
      </c>
      <c r="AE268" s="1"/>
      <c r="AF268" s="1"/>
      <c r="AG268" s="4" t="s">
        <v>608</v>
      </c>
      <c r="AH268" s="1"/>
      <c r="AI268" s="1"/>
      <c r="AJ268" s="1"/>
      <c r="AK268" s="1"/>
    </row>
    <row r="269" spans="1:37" ht="1.0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row>
    <row r="270" spans="1:37" ht="10.95" customHeight="1">
      <c r="A270" s="1"/>
      <c r="B270" s="1"/>
      <c r="C270" s="134" t="s">
        <v>643</v>
      </c>
      <c r="D270" s="134"/>
      <c r="E270" s="134"/>
      <c r="F270" s="134" t="s">
        <v>644</v>
      </c>
      <c r="G270" s="134"/>
      <c r="H270" s="134"/>
      <c r="I270" s="134"/>
      <c r="J270" s="134"/>
      <c r="K270" s="134" t="s">
        <v>645</v>
      </c>
      <c r="L270" s="134"/>
      <c r="M270" s="134"/>
      <c r="N270" s="135" t="s">
        <v>18</v>
      </c>
      <c r="O270" s="135"/>
      <c r="P270" s="1"/>
      <c r="Q270" s="3" t="s">
        <v>152</v>
      </c>
      <c r="R270" s="1"/>
      <c r="S270" s="136" t="s">
        <v>646</v>
      </c>
      <c r="T270" s="136"/>
      <c r="U270" s="4" t="s">
        <v>346</v>
      </c>
      <c r="V270" s="135" t="s">
        <v>34</v>
      </c>
      <c r="W270" s="135"/>
      <c r="X270" s="1"/>
      <c r="Y270" s="3" t="s">
        <v>647</v>
      </c>
      <c r="Z270" s="1"/>
      <c r="AA270" s="135" t="s">
        <v>46</v>
      </c>
      <c r="AB270" s="135"/>
      <c r="AC270" s="1"/>
      <c r="AD270" s="3" t="s">
        <v>25</v>
      </c>
      <c r="AE270" s="1"/>
      <c r="AF270" s="1"/>
      <c r="AG270" s="4" t="s">
        <v>648</v>
      </c>
      <c r="AH270" s="1"/>
      <c r="AI270" s="1"/>
      <c r="AJ270" s="1"/>
      <c r="AK270" s="1"/>
    </row>
    <row r="271" spans="1:37" ht="1.0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row>
    <row r="272" spans="1:37" ht="10.95" customHeight="1">
      <c r="A272" s="1"/>
      <c r="B272" s="1"/>
      <c r="C272" s="134" t="s">
        <v>649</v>
      </c>
      <c r="D272" s="134"/>
      <c r="E272" s="134"/>
      <c r="F272" s="134" t="s">
        <v>650</v>
      </c>
      <c r="G272" s="134"/>
      <c r="H272" s="134"/>
      <c r="I272" s="134"/>
      <c r="J272" s="134"/>
      <c r="K272" s="134" t="s">
        <v>645</v>
      </c>
      <c r="L272" s="134"/>
      <c r="M272" s="134"/>
      <c r="N272" s="135" t="s">
        <v>18</v>
      </c>
      <c r="O272" s="135"/>
      <c r="P272" s="1"/>
      <c r="Q272" s="3" t="s">
        <v>46</v>
      </c>
      <c r="R272" s="1"/>
      <c r="S272" s="136" t="s">
        <v>651</v>
      </c>
      <c r="T272" s="136"/>
      <c r="U272" s="4" t="s">
        <v>652</v>
      </c>
      <c r="V272" s="135" t="s">
        <v>98</v>
      </c>
      <c r="W272" s="135"/>
      <c r="X272" s="1"/>
      <c r="Y272" s="3" t="s">
        <v>653</v>
      </c>
      <c r="Z272" s="1"/>
      <c r="AA272" s="135" t="s">
        <v>83</v>
      </c>
      <c r="AB272" s="135"/>
      <c r="AC272" s="1"/>
      <c r="AD272" s="3" t="s">
        <v>46</v>
      </c>
      <c r="AE272" s="1"/>
      <c r="AF272" s="1"/>
      <c r="AG272" s="4" t="s">
        <v>648</v>
      </c>
      <c r="AH272" s="1"/>
      <c r="AI272" s="1"/>
      <c r="AJ272" s="1"/>
      <c r="AK272" s="1"/>
    </row>
    <row r="273" spans="1:37" ht="1.0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row>
    <row r="274" spans="1:37" ht="10.95" customHeight="1">
      <c r="A274" s="1"/>
      <c r="B274" s="1"/>
      <c r="C274" s="134" t="s">
        <v>654</v>
      </c>
      <c r="D274" s="134"/>
      <c r="E274" s="134"/>
      <c r="F274" s="134" t="s">
        <v>655</v>
      </c>
      <c r="G274" s="134"/>
      <c r="H274" s="134"/>
      <c r="I274" s="134"/>
      <c r="J274" s="134"/>
      <c r="K274" s="134" t="s">
        <v>645</v>
      </c>
      <c r="L274" s="134"/>
      <c r="M274" s="134"/>
      <c r="N274" s="135" t="s">
        <v>18</v>
      </c>
      <c r="O274" s="135"/>
      <c r="P274" s="1"/>
      <c r="Q274" s="3" t="s">
        <v>168</v>
      </c>
      <c r="R274" s="1"/>
      <c r="S274" s="136" t="s">
        <v>656</v>
      </c>
      <c r="T274" s="136"/>
      <c r="U274" s="4" t="s">
        <v>657</v>
      </c>
      <c r="V274" s="135" t="s">
        <v>46</v>
      </c>
      <c r="W274" s="135"/>
      <c r="X274" s="1"/>
      <c r="Y274" s="3" t="s">
        <v>658</v>
      </c>
      <c r="Z274" s="1"/>
      <c r="AA274" s="135" t="s">
        <v>46</v>
      </c>
      <c r="AB274" s="135"/>
      <c r="AC274" s="1"/>
      <c r="AD274" s="3" t="s">
        <v>32</v>
      </c>
      <c r="AE274" s="1"/>
      <c r="AF274" s="1"/>
      <c r="AG274" s="4" t="s">
        <v>648</v>
      </c>
      <c r="AH274" s="1"/>
      <c r="AI274" s="1"/>
      <c r="AJ274" s="1"/>
      <c r="AK274" s="1"/>
    </row>
    <row r="275" spans="1:37" ht="1.0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row>
    <row r="276" spans="1:37" ht="10.95" customHeight="1">
      <c r="A276" s="1"/>
      <c r="B276" s="1"/>
      <c r="C276" s="134" t="s">
        <v>659</v>
      </c>
      <c r="D276" s="134"/>
      <c r="E276" s="134"/>
      <c r="F276" s="134" t="s">
        <v>660</v>
      </c>
      <c r="G276" s="134"/>
      <c r="H276" s="134"/>
      <c r="I276" s="134"/>
      <c r="J276" s="134"/>
      <c r="K276" s="134" t="s">
        <v>645</v>
      </c>
      <c r="L276" s="134"/>
      <c r="M276" s="134"/>
      <c r="N276" s="135" t="s">
        <v>18</v>
      </c>
      <c r="O276" s="135"/>
      <c r="P276" s="1"/>
      <c r="Q276" s="3" t="s">
        <v>105</v>
      </c>
      <c r="R276" s="1"/>
      <c r="S276" s="136" t="s">
        <v>661</v>
      </c>
      <c r="T276" s="136"/>
      <c r="U276" s="4" t="s">
        <v>542</v>
      </c>
      <c r="V276" s="135" t="s">
        <v>35</v>
      </c>
      <c r="W276" s="135"/>
      <c r="X276" s="1"/>
      <c r="Y276" s="3" t="s">
        <v>662</v>
      </c>
      <c r="Z276" s="1"/>
      <c r="AA276" s="135" t="s">
        <v>663</v>
      </c>
      <c r="AB276" s="135"/>
      <c r="AC276" s="1"/>
      <c r="AD276" s="3" t="s">
        <v>664</v>
      </c>
      <c r="AE276" s="1"/>
      <c r="AF276" s="1"/>
      <c r="AG276" s="4" t="s">
        <v>648</v>
      </c>
      <c r="AH276" s="1"/>
      <c r="AI276" s="1"/>
      <c r="AJ276" s="1"/>
      <c r="AK276" s="1"/>
    </row>
    <row r="277" spans="1:37" ht="1.0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row>
    <row r="278" spans="1:37" ht="10.95" customHeight="1">
      <c r="A278" s="1"/>
      <c r="B278" s="1"/>
      <c r="C278" s="134" t="s">
        <v>665</v>
      </c>
      <c r="D278" s="134"/>
      <c r="E278" s="134"/>
      <c r="F278" s="134" t="s">
        <v>666</v>
      </c>
      <c r="G278" s="134"/>
      <c r="H278" s="134"/>
      <c r="I278" s="134"/>
      <c r="J278" s="134"/>
      <c r="K278" s="134" t="s">
        <v>645</v>
      </c>
      <c r="L278" s="134"/>
      <c r="M278" s="134"/>
      <c r="N278" s="135" t="s">
        <v>18</v>
      </c>
      <c r="O278" s="135"/>
      <c r="P278" s="1"/>
      <c r="Q278" s="3" t="s">
        <v>55</v>
      </c>
      <c r="R278" s="1"/>
      <c r="S278" s="136" t="s">
        <v>667</v>
      </c>
      <c r="T278" s="136"/>
      <c r="U278" s="4" t="s">
        <v>657</v>
      </c>
      <c r="V278" s="135" t="s">
        <v>62</v>
      </c>
      <c r="W278" s="135"/>
      <c r="X278" s="1"/>
      <c r="Y278" s="3" t="s">
        <v>668</v>
      </c>
      <c r="Z278" s="1"/>
      <c r="AA278" s="135" t="s">
        <v>669</v>
      </c>
      <c r="AB278" s="135"/>
      <c r="AC278" s="1"/>
      <c r="AD278" s="3" t="s">
        <v>29</v>
      </c>
      <c r="AE278" s="1"/>
      <c r="AF278" s="1"/>
      <c r="AG278" s="4" t="s">
        <v>648</v>
      </c>
      <c r="AH278" s="1"/>
      <c r="AI278" s="1"/>
      <c r="AJ278" s="1"/>
      <c r="AK278" s="1"/>
    </row>
    <row r="279" spans="1:37" ht="1.0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row>
    <row r="280" spans="1:37" ht="10.95" customHeight="1">
      <c r="A280" s="1"/>
      <c r="B280" s="1"/>
      <c r="C280" s="134" t="s">
        <v>670</v>
      </c>
      <c r="D280" s="134"/>
      <c r="E280" s="134"/>
      <c r="F280" s="134" t="s">
        <v>671</v>
      </c>
      <c r="G280" s="134"/>
      <c r="H280" s="134"/>
      <c r="I280" s="134"/>
      <c r="J280" s="134"/>
      <c r="K280" s="134" t="s">
        <v>645</v>
      </c>
      <c r="L280" s="134"/>
      <c r="M280" s="134"/>
      <c r="N280" s="135" t="s">
        <v>18</v>
      </c>
      <c r="O280" s="135"/>
      <c r="P280" s="1"/>
      <c r="Q280" s="3" t="s">
        <v>170</v>
      </c>
      <c r="R280" s="1"/>
      <c r="S280" s="136" t="s">
        <v>672</v>
      </c>
      <c r="T280" s="136"/>
      <c r="U280" s="4" t="s">
        <v>673</v>
      </c>
      <c r="V280" s="135" t="s">
        <v>22</v>
      </c>
      <c r="W280" s="135"/>
      <c r="X280" s="1"/>
      <c r="Y280" s="3" t="s">
        <v>674</v>
      </c>
      <c r="Z280" s="1"/>
      <c r="AA280" s="135" t="s">
        <v>80</v>
      </c>
      <c r="AB280" s="135"/>
      <c r="AC280" s="1"/>
      <c r="AD280" s="3" t="s">
        <v>220</v>
      </c>
      <c r="AE280" s="1"/>
      <c r="AF280" s="1"/>
      <c r="AG280" s="4" t="s">
        <v>648</v>
      </c>
      <c r="AH280" s="1"/>
      <c r="AI280" s="1"/>
      <c r="AJ280" s="1"/>
      <c r="AK280" s="1"/>
    </row>
    <row r="281" spans="1:37" ht="1.0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row>
    <row r="282" spans="1:37" ht="10.95" customHeight="1">
      <c r="A282" s="1"/>
      <c r="B282" s="1"/>
      <c r="C282" s="134" t="s">
        <v>675</v>
      </c>
      <c r="D282" s="134"/>
      <c r="E282" s="134"/>
      <c r="F282" s="134" t="s">
        <v>676</v>
      </c>
      <c r="G282" s="134"/>
      <c r="H282" s="134"/>
      <c r="I282" s="134"/>
      <c r="J282" s="134"/>
      <c r="K282" s="134" t="s">
        <v>677</v>
      </c>
      <c r="L282" s="134"/>
      <c r="M282" s="134"/>
      <c r="N282" s="135" t="s">
        <v>18</v>
      </c>
      <c r="O282" s="135"/>
      <c r="P282" s="1"/>
      <c r="Q282" s="3" t="s">
        <v>18</v>
      </c>
      <c r="R282" s="1"/>
      <c r="S282" s="1"/>
      <c r="T282" s="1"/>
      <c r="U282" s="4" t="s">
        <v>678</v>
      </c>
      <c r="V282" s="135" t="s">
        <v>18</v>
      </c>
      <c r="W282" s="135"/>
      <c r="X282" s="1"/>
      <c r="Y282" s="3" t="s">
        <v>679</v>
      </c>
      <c r="Z282" s="1"/>
      <c r="AA282" s="135" t="s">
        <v>94</v>
      </c>
      <c r="AB282" s="135"/>
      <c r="AC282" s="1"/>
      <c r="AD282" s="3" t="s">
        <v>168</v>
      </c>
      <c r="AE282" s="1"/>
      <c r="AF282" s="1"/>
      <c r="AG282" s="4" t="s">
        <v>680</v>
      </c>
      <c r="AH282" s="1"/>
      <c r="AI282" s="1"/>
      <c r="AJ282" s="1"/>
      <c r="AK282" s="1"/>
    </row>
    <row r="283" spans="1:37" ht="1.0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row>
    <row r="284" spans="1:37" ht="10.95" customHeight="1">
      <c r="A284" s="1"/>
      <c r="B284" s="1"/>
      <c r="C284" s="134" t="s">
        <v>681</v>
      </c>
      <c r="D284" s="134"/>
      <c r="E284" s="134"/>
      <c r="F284" s="134" t="s">
        <v>682</v>
      </c>
      <c r="G284" s="134"/>
      <c r="H284" s="134"/>
      <c r="I284" s="134"/>
      <c r="J284" s="134"/>
      <c r="K284" s="134" t="s">
        <v>677</v>
      </c>
      <c r="L284" s="134"/>
      <c r="M284" s="134"/>
      <c r="N284" s="135" t="s">
        <v>18</v>
      </c>
      <c r="O284" s="135"/>
      <c r="P284" s="1"/>
      <c r="Q284" s="3" t="s">
        <v>46</v>
      </c>
      <c r="R284" s="1"/>
      <c r="S284" s="1"/>
      <c r="T284" s="1"/>
      <c r="U284" s="4" t="s">
        <v>683</v>
      </c>
      <c r="V284" s="135" t="s">
        <v>98</v>
      </c>
      <c r="W284" s="135"/>
      <c r="X284" s="1"/>
      <c r="Y284" s="3" t="s">
        <v>684</v>
      </c>
      <c r="Z284" s="1"/>
      <c r="AA284" s="135" t="s">
        <v>94</v>
      </c>
      <c r="AB284" s="135"/>
      <c r="AC284" s="1"/>
      <c r="AD284" s="3" t="s">
        <v>22</v>
      </c>
      <c r="AE284" s="1"/>
      <c r="AF284" s="1"/>
      <c r="AG284" s="4" t="s">
        <v>680</v>
      </c>
      <c r="AH284" s="1"/>
      <c r="AI284" s="1"/>
      <c r="AJ284" s="1"/>
      <c r="AK284" s="1"/>
    </row>
    <row r="285" spans="1:37" ht="1.0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row>
    <row r="286" spans="1:37" ht="10.95" customHeight="1">
      <c r="A286" s="1"/>
      <c r="B286" s="1"/>
      <c r="C286" s="134" t="s">
        <v>685</v>
      </c>
      <c r="D286" s="134"/>
      <c r="E286" s="134"/>
      <c r="F286" s="134" t="s">
        <v>686</v>
      </c>
      <c r="G286" s="134"/>
      <c r="H286" s="134"/>
      <c r="I286" s="134"/>
      <c r="J286" s="134"/>
      <c r="K286" s="134" t="s">
        <v>677</v>
      </c>
      <c r="L286" s="134"/>
      <c r="M286" s="134"/>
      <c r="N286" s="135" t="s">
        <v>18</v>
      </c>
      <c r="O286" s="135"/>
      <c r="P286" s="1"/>
      <c r="Q286" s="3" t="s">
        <v>18</v>
      </c>
      <c r="R286" s="1"/>
      <c r="S286" s="136" t="s">
        <v>687</v>
      </c>
      <c r="T286" s="136"/>
      <c r="U286" s="4" t="s">
        <v>688</v>
      </c>
      <c r="V286" s="135" t="s">
        <v>18</v>
      </c>
      <c r="W286" s="135"/>
      <c r="X286" s="1"/>
      <c r="Y286" s="3" t="s">
        <v>328</v>
      </c>
      <c r="Z286" s="1"/>
      <c r="AA286" s="135" t="s">
        <v>18</v>
      </c>
      <c r="AB286" s="135"/>
      <c r="AC286" s="1"/>
      <c r="AD286" s="3" t="s">
        <v>62</v>
      </c>
      <c r="AE286" s="1"/>
      <c r="AF286" s="1"/>
      <c r="AG286" s="4" t="s">
        <v>680</v>
      </c>
      <c r="AH286" s="1"/>
      <c r="AI286" s="1"/>
      <c r="AJ286" s="1"/>
      <c r="AK286" s="1"/>
    </row>
    <row r="287" spans="1:37" ht="1.0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row>
    <row r="288" spans="1:37" ht="10.95" customHeight="1">
      <c r="A288" s="1"/>
      <c r="B288" s="1"/>
      <c r="C288" s="134" t="s">
        <v>689</v>
      </c>
      <c r="D288" s="134"/>
      <c r="E288" s="134"/>
      <c r="F288" s="134" t="s">
        <v>690</v>
      </c>
      <c r="G288" s="134"/>
      <c r="H288" s="134"/>
      <c r="I288" s="134"/>
      <c r="J288" s="134"/>
      <c r="K288" s="134" t="s">
        <v>677</v>
      </c>
      <c r="L288" s="134"/>
      <c r="M288" s="134"/>
      <c r="N288" s="135" t="s">
        <v>18</v>
      </c>
      <c r="O288" s="135"/>
      <c r="P288" s="1"/>
      <c r="Q288" s="3" t="s">
        <v>691</v>
      </c>
      <c r="R288" s="1"/>
      <c r="S288" s="136" t="s">
        <v>687</v>
      </c>
      <c r="T288" s="136"/>
      <c r="U288" s="4" t="s">
        <v>692</v>
      </c>
      <c r="V288" s="135" t="s">
        <v>98</v>
      </c>
      <c r="W288" s="135"/>
      <c r="X288" s="1"/>
      <c r="Y288" s="3" t="s">
        <v>334</v>
      </c>
      <c r="Z288" s="1"/>
      <c r="AA288" s="135" t="s">
        <v>171</v>
      </c>
      <c r="AB288" s="135"/>
      <c r="AC288" s="1"/>
      <c r="AD288" s="3" t="s">
        <v>693</v>
      </c>
      <c r="AE288" s="1"/>
      <c r="AF288" s="1"/>
      <c r="AG288" s="4" t="s">
        <v>680</v>
      </c>
      <c r="AH288" s="1"/>
      <c r="AI288" s="1"/>
      <c r="AJ288" s="1"/>
      <c r="AK288" s="1"/>
    </row>
    <row r="289" spans="1:37" ht="1.0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row>
    <row r="290" spans="1:37" ht="10.95" customHeight="1">
      <c r="A290" s="1"/>
      <c r="B290" s="1"/>
      <c r="C290" s="134" t="s">
        <v>694</v>
      </c>
      <c r="D290" s="134"/>
      <c r="E290" s="134"/>
      <c r="F290" s="134" t="s">
        <v>695</v>
      </c>
      <c r="G290" s="134"/>
      <c r="H290" s="134"/>
      <c r="I290" s="134"/>
      <c r="J290" s="134"/>
      <c r="K290" s="134" t="s">
        <v>677</v>
      </c>
      <c r="L290" s="134"/>
      <c r="M290" s="134"/>
      <c r="N290" s="135" t="s">
        <v>18</v>
      </c>
      <c r="O290" s="135"/>
      <c r="P290" s="1"/>
      <c r="Q290" s="3" t="s">
        <v>18</v>
      </c>
      <c r="R290" s="1"/>
      <c r="S290" s="136" t="s">
        <v>687</v>
      </c>
      <c r="T290" s="136"/>
      <c r="U290" s="4" t="s">
        <v>696</v>
      </c>
      <c r="V290" s="135" t="s">
        <v>18</v>
      </c>
      <c r="W290" s="135"/>
      <c r="X290" s="1"/>
      <c r="Y290" s="3" t="s">
        <v>697</v>
      </c>
      <c r="Z290" s="1"/>
      <c r="AA290" s="135" t="s">
        <v>98</v>
      </c>
      <c r="AB290" s="135"/>
      <c r="AC290" s="1"/>
      <c r="AD290" s="3" t="s">
        <v>83</v>
      </c>
      <c r="AE290" s="1"/>
      <c r="AF290" s="1"/>
      <c r="AG290" s="4" t="s">
        <v>680</v>
      </c>
      <c r="AH290" s="1"/>
      <c r="AI290" s="1"/>
      <c r="AJ290" s="1"/>
      <c r="AK290" s="1"/>
    </row>
    <row r="291" spans="1:37" ht="1.0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row>
    <row r="292" spans="1:37" ht="10.95" customHeight="1">
      <c r="A292" s="1"/>
      <c r="B292" s="1"/>
      <c r="C292" s="134" t="s">
        <v>698</v>
      </c>
      <c r="D292" s="134"/>
      <c r="E292" s="134"/>
      <c r="F292" s="134" t="s">
        <v>699</v>
      </c>
      <c r="G292" s="134"/>
      <c r="H292" s="134"/>
      <c r="I292" s="134"/>
      <c r="J292" s="134"/>
      <c r="K292" s="134" t="s">
        <v>677</v>
      </c>
      <c r="L292" s="134"/>
      <c r="M292" s="134"/>
      <c r="N292" s="135" t="s">
        <v>18</v>
      </c>
      <c r="O292" s="135"/>
      <c r="P292" s="1"/>
      <c r="Q292" s="3" t="s">
        <v>22</v>
      </c>
      <c r="R292" s="1"/>
      <c r="S292" s="1"/>
      <c r="T292" s="1"/>
      <c r="U292" s="4" t="s">
        <v>700</v>
      </c>
      <c r="V292" s="135" t="s">
        <v>22</v>
      </c>
      <c r="W292" s="135"/>
      <c r="X292" s="1"/>
      <c r="Y292" s="3" t="s">
        <v>701</v>
      </c>
      <c r="Z292" s="1"/>
      <c r="AA292" s="135" t="s">
        <v>83</v>
      </c>
      <c r="AB292" s="135"/>
      <c r="AC292" s="1"/>
      <c r="AD292" s="3" t="s">
        <v>34</v>
      </c>
      <c r="AE292" s="1"/>
      <c r="AF292" s="1"/>
      <c r="AG292" s="4" t="s">
        <v>680</v>
      </c>
      <c r="AH292" s="1"/>
      <c r="AI292" s="1"/>
      <c r="AJ292" s="1"/>
      <c r="AK292" s="1"/>
    </row>
    <row r="293" spans="1:37" ht="1.0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row>
    <row r="294" spans="1:37" ht="10.95" customHeight="1">
      <c r="A294" s="1"/>
      <c r="B294" s="1"/>
      <c r="C294" s="134" t="s">
        <v>702</v>
      </c>
      <c r="D294" s="134"/>
      <c r="E294" s="134"/>
      <c r="F294" s="134" t="s">
        <v>703</v>
      </c>
      <c r="G294" s="134"/>
      <c r="H294" s="134"/>
      <c r="I294" s="134"/>
      <c r="J294" s="134"/>
      <c r="K294" s="134" t="s">
        <v>677</v>
      </c>
      <c r="L294" s="134"/>
      <c r="M294" s="134"/>
      <c r="N294" s="135" t="s">
        <v>18</v>
      </c>
      <c r="O294" s="135"/>
      <c r="P294" s="1"/>
      <c r="Q294" s="3" t="s">
        <v>19</v>
      </c>
      <c r="R294" s="1"/>
      <c r="S294" s="136" t="s">
        <v>687</v>
      </c>
      <c r="T294" s="136"/>
      <c r="U294" s="4" t="s">
        <v>704</v>
      </c>
      <c r="V294" s="135" t="s">
        <v>83</v>
      </c>
      <c r="W294" s="135"/>
      <c r="X294" s="1"/>
      <c r="Y294" s="3" t="s">
        <v>705</v>
      </c>
      <c r="Z294" s="1"/>
      <c r="AA294" s="135" t="s">
        <v>98</v>
      </c>
      <c r="AB294" s="135"/>
      <c r="AC294" s="1"/>
      <c r="AD294" s="3" t="s">
        <v>46</v>
      </c>
      <c r="AE294" s="1"/>
      <c r="AF294" s="1"/>
      <c r="AG294" s="4" t="s">
        <v>680</v>
      </c>
      <c r="AH294" s="1"/>
      <c r="AI294" s="1"/>
      <c r="AJ294" s="1"/>
      <c r="AK294" s="1"/>
    </row>
    <row r="295" spans="1:37" ht="1.0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row>
    <row r="296" spans="1:37" ht="10.95" customHeight="1">
      <c r="A296" s="1"/>
      <c r="B296" s="1"/>
      <c r="C296" s="134" t="s">
        <v>706</v>
      </c>
      <c r="D296" s="134"/>
      <c r="E296" s="134"/>
      <c r="F296" s="134" t="s">
        <v>707</v>
      </c>
      <c r="G296" s="134"/>
      <c r="H296" s="134"/>
      <c r="I296" s="134"/>
      <c r="J296" s="134"/>
      <c r="K296" s="134" t="s">
        <v>708</v>
      </c>
      <c r="L296" s="134"/>
      <c r="M296" s="134"/>
      <c r="N296" s="135" t="s">
        <v>18</v>
      </c>
      <c r="O296" s="135"/>
      <c r="P296" s="1"/>
      <c r="Q296" s="3" t="s">
        <v>98</v>
      </c>
      <c r="R296" s="1"/>
      <c r="S296" s="136" t="s">
        <v>709</v>
      </c>
      <c r="T296" s="136"/>
      <c r="U296" s="4" t="s">
        <v>710</v>
      </c>
      <c r="V296" s="135" t="s">
        <v>18</v>
      </c>
      <c r="W296" s="135"/>
      <c r="X296" s="1"/>
      <c r="Y296" s="3" t="s">
        <v>711</v>
      </c>
      <c r="Z296" s="1"/>
      <c r="AA296" s="135" t="s">
        <v>18</v>
      </c>
      <c r="AB296" s="135"/>
      <c r="AC296" s="1"/>
      <c r="AD296" s="3" t="s">
        <v>62</v>
      </c>
      <c r="AE296" s="1"/>
      <c r="AF296" s="1"/>
      <c r="AG296" s="4" t="s">
        <v>172</v>
      </c>
      <c r="AH296" s="1"/>
      <c r="AI296" s="1"/>
      <c r="AJ296" s="1"/>
      <c r="AK296" s="1"/>
    </row>
    <row r="297" spans="1:37" ht="1.0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row>
    <row r="298" spans="1:37" ht="10.95" customHeight="1">
      <c r="A298" s="1"/>
      <c r="B298" s="1"/>
      <c r="C298" s="134" t="s">
        <v>712</v>
      </c>
      <c r="D298" s="134"/>
      <c r="E298" s="134"/>
      <c r="F298" s="134" t="s">
        <v>713</v>
      </c>
      <c r="G298" s="134"/>
      <c r="H298" s="134"/>
      <c r="I298" s="134"/>
      <c r="J298" s="134"/>
      <c r="K298" s="134" t="s">
        <v>708</v>
      </c>
      <c r="L298" s="134"/>
      <c r="M298" s="134"/>
      <c r="N298" s="135" t="s">
        <v>18</v>
      </c>
      <c r="O298" s="135"/>
      <c r="P298" s="1"/>
      <c r="Q298" s="3" t="s">
        <v>18</v>
      </c>
      <c r="R298" s="1"/>
      <c r="S298" s="136" t="s">
        <v>709</v>
      </c>
      <c r="T298" s="136"/>
      <c r="U298" s="1"/>
      <c r="V298" s="135" t="s">
        <v>18</v>
      </c>
      <c r="W298" s="135"/>
      <c r="X298" s="1"/>
      <c r="Y298" s="3" t="s">
        <v>714</v>
      </c>
      <c r="Z298" s="1"/>
      <c r="AA298" s="135" t="s">
        <v>62</v>
      </c>
      <c r="AB298" s="135"/>
      <c r="AC298" s="1"/>
      <c r="AD298" s="3" t="s">
        <v>46</v>
      </c>
      <c r="AE298" s="1"/>
      <c r="AF298" s="1"/>
      <c r="AG298" s="4" t="s">
        <v>172</v>
      </c>
      <c r="AH298" s="1"/>
      <c r="AI298" s="1"/>
      <c r="AJ298" s="1"/>
      <c r="AK298" s="1"/>
    </row>
    <row r="299" spans="1:37" ht="1.0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row>
    <row r="300" spans="1:37" ht="10.95" customHeight="1">
      <c r="A300" s="1"/>
      <c r="B300" s="1"/>
      <c r="C300" s="134" t="s">
        <v>715</v>
      </c>
      <c r="D300" s="134"/>
      <c r="E300" s="134"/>
      <c r="F300" s="134" t="s">
        <v>716</v>
      </c>
      <c r="G300" s="134"/>
      <c r="H300" s="134"/>
      <c r="I300" s="134"/>
      <c r="J300" s="134"/>
      <c r="K300" s="134" t="s">
        <v>708</v>
      </c>
      <c r="L300" s="134"/>
      <c r="M300" s="134"/>
      <c r="N300" s="135" t="s">
        <v>18</v>
      </c>
      <c r="O300" s="135"/>
      <c r="P300" s="1"/>
      <c r="Q300" s="3" t="s">
        <v>94</v>
      </c>
      <c r="R300" s="1"/>
      <c r="S300" s="136" t="s">
        <v>709</v>
      </c>
      <c r="T300" s="136"/>
      <c r="U300" s="4" t="s">
        <v>717</v>
      </c>
      <c r="V300" s="135" t="s">
        <v>18</v>
      </c>
      <c r="W300" s="135"/>
      <c r="X300" s="1"/>
      <c r="Y300" s="3" t="s">
        <v>718</v>
      </c>
      <c r="Z300" s="1"/>
      <c r="AA300" s="135" t="s">
        <v>62</v>
      </c>
      <c r="AB300" s="135"/>
      <c r="AC300" s="1"/>
      <c r="AD300" s="3" t="s">
        <v>18</v>
      </c>
      <c r="AE300" s="1"/>
      <c r="AF300" s="1"/>
      <c r="AG300" s="4" t="s">
        <v>172</v>
      </c>
      <c r="AH300" s="1"/>
      <c r="AI300" s="1"/>
      <c r="AJ300" s="1"/>
      <c r="AK300" s="1"/>
    </row>
    <row r="301" spans="1:37" ht="1.0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row>
    <row r="302" spans="1:37" ht="10.95" customHeight="1">
      <c r="A302" s="1"/>
      <c r="B302" s="1"/>
      <c r="C302" s="134" t="s">
        <v>719</v>
      </c>
      <c r="D302" s="134"/>
      <c r="E302" s="134"/>
      <c r="F302" s="134" t="s">
        <v>720</v>
      </c>
      <c r="G302" s="134"/>
      <c r="H302" s="134"/>
      <c r="I302" s="134"/>
      <c r="J302" s="134"/>
      <c r="K302" s="134" t="s">
        <v>708</v>
      </c>
      <c r="L302" s="134"/>
      <c r="M302" s="134"/>
      <c r="N302" s="135" t="s">
        <v>18</v>
      </c>
      <c r="O302" s="135"/>
      <c r="P302" s="1"/>
      <c r="Q302" s="3" t="s">
        <v>94</v>
      </c>
      <c r="R302" s="1"/>
      <c r="S302" s="136" t="s">
        <v>709</v>
      </c>
      <c r="T302" s="136"/>
      <c r="U302" s="1"/>
      <c r="V302" s="135" t="s">
        <v>18</v>
      </c>
      <c r="W302" s="135"/>
      <c r="X302" s="1"/>
      <c r="Y302" s="3" t="s">
        <v>721</v>
      </c>
      <c r="Z302" s="1"/>
      <c r="AA302" s="135" t="s">
        <v>46</v>
      </c>
      <c r="AB302" s="135"/>
      <c r="AC302" s="1"/>
      <c r="AD302" s="3" t="s">
        <v>32</v>
      </c>
      <c r="AE302" s="1"/>
      <c r="AF302" s="1"/>
      <c r="AG302" s="4" t="s">
        <v>172</v>
      </c>
      <c r="AH302" s="1"/>
      <c r="AI302" s="1"/>
      <c r="AJ302" s="1"/>
      <c r="AK302" s="1"/>
    </row>
    <row r="303" spans="1:37" ht="1.0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row>
    <row r="304" spans="1:37" ht="10.95" customHeight="1">
      <c r="A304" s="1"/>
      <c r="B304" s="1"/>
      <c r="C304" s="134" t="s">
        <v>722</v>
      </c>
      <c r="D304" s="134"/>
      <c r="E304" s="134"/>
      <c r="F304" s="134" t="s">
        <v>723</v>
      </c>
      <c r="G304" s="134"/>
      <c r="H304" s="134"/>
      <c r="I304" s="134"/>
      <c r="J304" s="134"/>
      <c r="K304" s="134" t="s">
        <v>708</v>
      </c>
      <c r="L304" s="134"/>
      <c r="M304" s="134"/>
      <c r="N304" s="135" t="s">
        <v>18</v>
      </c>
      <c r="O304" s="135"/>
      <c r="P304" s="1"/>
      <c r="Q304" s="3" t="s">
        <v>98</v>
      </c>
      <c r="R304" s="1"/>
      <c r="S304" s="136" t="s">
        <v>709</v>
      </c>
      <c r="T304" s="136"/>
      <c r="U304" s="4" t="s">
        <v>724</v>
      </c>
      <c r="V304" s="135" t="s">
        <v>18</v>
      </c>
      <c r="W304" s="135"/>
      <c r="X304" s="1"/>
      <c r="Y304" s="3" t="s">
        <v>725</v>
      </c>
      <c r="Z304" s="1"/>
      <c r="AA304" s="135" t="s">
        <v>18</v>
      </c>
      <c r="AB304" s="135"/>
      <c r="AC304" s="1"/>
      <c r="AD304" s="3" t="s">
        <v>83</v>
      </c>
      <c r="AE304" s="1"/>
      <c r="AF304" s="1"/>
      <c r="AG304" s="4" t="s">
        <v>172</v>
      </c>
      <c r="AH304" s="1"/>
      <c r="AI304" s="1"/>
      <c r="AJ304" s="1"/>
      <c r="AK304" s="1"/>
    </row>
    <row r="305" spans="1:37" ht="1.0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row>
    <row r="306" spans="1:37" ht="10.95" customHeight="1">
      <c r="A306" s="1"/>
      <c r="B306" s="1"/>
      <c r="C306" s="134" t="s">
        <v>726</v>
      </c>
      <c r="D306" s="134"/>
      <c r="E306" s="134"/>
      <c r="F306" s="134" t="s">
        <v>727</v>
      </c>
      <c r="G306" s="134"/>
      <c r="H306" s="134"/>
      <c r="I306" s="134"/>
      <c r="J306" s="134"/>
      <c r="K306" s="134" t="s">
        <v>708</v>
      </c>
      <c r="L306" s="134"/>
      <c r="M306" s="134"/>
      <c r="N306" s="135" t="s">
        <v>18</v>
      </c>
      <c r="O306" s="135"/>
      <c r="P306" s="1"/>
      <c r="Q306" s="3" t="s">
        <v>94</v>
      </c>
      <c r="R306" s="1"/>
      <c r="S306" s="136" t="s">
        <v>709</v>
      </c>
      <c r="T306" s="136"/>
      <c r="U306" s="4" t="s">
        <v>728</v>
      </c>
      <c r="V306" s="135" t="s">
        <v>18</v>
      </c>
      <c r="W306" s="135"/>
      <c r="X306" s="1"/>
      <c r="Y306" s="3" t="s">
        <v>729</v>
      </c>
      <c r="Z306" s="1"/>
      <c r="AA306" s="135" t="s">
        <v>18</v>
      </c>
      <c r="AB306" s="135"/>
      <c r="AC306" s="1"/>
      <c r="AD306" s="3" t="s">
        <v>62</v>
      </c>
      <c r="AE306" s="1"/>
      <c r="AF306" s="1"/>
      <c r="AG306" s="4" t="s">
        <v>172</v>
      </c>
      <c r="AH306" s="1"/>
      <c r="AI306" s="1"/>
      <c r="AJ306" s="1"/>
      <c r="AK306" s="1"/>
    </row>
    <row r="307" spans="1:37" ht="1.0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row>
    <row r="308" spans="1:37" ht="10.95" customHeight="1">
      <c r="A308" s="1"/>
      <c r="B308" s="1"/>
      <c r="C308" s="134" t="s">
        <v>730</v>
      </c>
      <c r="D308" s="134"/>
      <c r="E308" s="134"/>
      <c r="F308" s="134" t="s">
        <v>731</v>
      </c>
      <c r="G308" s="134"/>
      <c r="H308" s="134"/>
      <c r="I308" s="134"/>
      <c r="J308" s="134"/>
      <c r="K308" s="134" t="s">
        <v>708</v>
      </c>
      <c r="L308" s="134"/>
      <c r="M308" s="134"/>
      <c r="N308" s="135" t="s">
        <v>18</v>
      </c>
      <c r="O308" s="135"/>
      <c r="P308" s="1"/>
      <c r="Q308" s="3" t="s">
        <v>67</v>
      </c>
      <c r="R308" s="1"/>
      <c r="S308" s="136" t="s">
        <v>709</v>
      </c>
      <c r="T308" s="136"/>
      <c r="U308" s="4" t="s">
        <v>728</v>
      </c>
      <c r="V308" s="135" t="s">
        <v>98</v>
      </c>
      <c r="W308" s="135"/>
      <c r="X308" s="1"/>
      <c r="Y308" s="3" t="s">
        <v>732</v>
      </c>
      <c r="Z308" s="1"/>
      <c r="AA308" s="135" t="s">
        <v>62</v>
      </c>
      <c r="AB308" s="135"/>
      <c r="AC308" s="1"/>
      <c r="AD308" s="3" t="s">
        <v>22</v>
      </c>
      <c r="AE308" s="1"/>
      <c r="AF308" s="1"/>
      <c r="AG308" s="4" t="s">
        <v>172</v>
      </c>
      <c r="AH308" s="1"/>
      <c r="AI308" s="1"/>
      <c r="AJ308" s="1"/>
      <c r="AK308" s="1"/>
    </row>
    <row r="309" spans="1:37" ht="1.0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row>
    <row r="310" spans="1:37" ht="10.95" customHeight="1">
      <c r="A310" s="1"/>
      <c r="B310" s="1"/>
      <c r="C310" s="134" t="s">
        <v>733</v>
      </c>
      <c r="D310" s="134"/>
      <c r="E310" s="134"/>
      <c r="F310" s="134" t="s">
        <v>734</v>
      </c>
      <c r="G310" s="134"/>
      <c r="H310" s="134"/>
      <c r="I310" s="134"/>
      <c r="J310" s="134"/>
      <c r="K310" s="134" t="s">
        <v>708</v>
      </c>
      <c r="L310" s="134"/>
      <c r="M310" s="134"/>
      <c r="N310" s="135" t="s">
        <v>18</v>
      </c>
      <c r="O310" s="135"/>
      <c r="P310" s="1"/>
      <c r="Q310" s="3" t="s">
        <v>171</v>
      </c>
      <c r="R310" s="1"/>
      <c r="S310" s="136" t="s">
        <v>735</v>
      </c>
      <c r="T310" s="136"/>
      <c r="U310" s="4" t="s">
        <v>736</v>
      </c>
      <c r="V310" s="135" t="s">
        <v>179</v>
      </c>
      <c r="W310" s="135"/>
      <c r="X310" s="1"/>
      <c r="Y310" s="3" t="s">
        <v>334</v>
      </c>
      <c r="Z310" s="1"/>
      <c r="AA310" s="135" t="s">
        <v>35</v>
      </c>
      <c r="AB310" s="135"/>
      <c r="AC310" s="1"/>
      <c r="AD310" s="3" t="s">
        <v>737</v>
      </c>
      <c r="AE310" s="1"/>
      <c r="AF310" s="1"/>
      <c r="AG310" s="4" t="s">
        <v>172</v>
      </c>
      <c r="AH310" s="1"/>
      <c r="AI310" s="1"/>
      <c r="AJ310" s="1"/>
      <c r="AK310" s="1"/>
    </row>
    <row r="311" spans="1:37" ht="1.0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row>
    <row r="312" spans="1:37" ht="10.95" customHeight="1">
      <c r="A312" s="1"/>
      <c r="B312" s="1"/>
      <c r="C312" s="134" t="s">
        <v>738</v>
      </c>
      <c r="D312" s="134"/>
      <c r="E312" s="134"/>
      <c r="F312" s="134" t="s">
        <v>739</v>
      </c>
      <c r="G312" s="134"/>
      <c r="H312" s="134"/>
      <c r="I312" s="134"/>
      <c r="J312" s="134"/>
      <c r="K312" s="134" t="s">
        <v>708</v>
      </c>
      <c r="L312" s="134"/>
      <c r="M312" s="134"/>
      <c r="N312" s="135" t="s">
        <v>18</v>
      </c>
      <c r="O312" s="135"/>
      <c r="P312" s="1"/>
      <c r="Q312" s="3" t="s">
        <v>55</v>
      </c>
      <c r="R312" s="1"/>
      <c r="S312" s="136" t="s">
        <v>709</v>
      </c>
      <c r="T312" s="136"/>
      <c r="U312" s="4" t="s">
        <v>740</v>
      </c>
      <c r="V312" s="135" t="s">
        <v>98</v>
      </c>
      <c r="W312" s="135"/>
      <c r="X312" s="1"/>
      <c r="Y312" s="3" t="s">
        <v>741</v>
      </c>
      <c r="Z312" s="1"/>
      <c r="AA312" s="135" t="s">
        <v>98</v>
      </c>
      <c r="AB312" s="135"/>
      <c r="AC312" s="1"/>
      <c r="AD312" s="3" t="s">
        <v>46</v>
      </c>
      <c r="AE312" s="1"/>
      <c r="AF312" s="1"/>
      <c r="AG312" s="4" t="s">
        <v>172</v>
      </c>
      <c r="AH312" s="1"/>
      <c r="AI312" s="1"/>
      <c r="AJ312" s="1"/>
      <c r="AK312" s="1"/>
    </row>
    <row r="313" spans="1:37" ht="1.0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row>
    <row r="314" spans="1:37" ht="10.95" customHeight="1">
      <c r="A314" s="1"/>
      <c r="B314" s="1"/>
      <c r="C314" s="134" t="s">
        <v>742</v>
      </c>
      <c r="D314" s="134"/>
      <c r="E314" s="134"/>
      <c r="F314" s="134" t="s">
        <v>743</v>
      </c>
      <c r="G314" s="134"/>
      <c r="H314" s="134"/>
      <c r="I314" s="134"/>
      <c r="J314" s="134"/>
      <c r="K314" s="134" t="s">
        <v>708</v>
      </c>
      <c r="L314" s="134"/>
      <c r="M314" s="134"/>
      <c r="N314" s="135" t="s">
        <v>18</v>
      </c>
      <c r="O314" s="135"/>
      <c r="P314" s="1"/>
      <c r="Q314" s="3" t="s">
        <v>18</v>
      </c>
      <c r="R314" s="1"/>
      <c r="S314" s="136" t="s">
        <v>709</v>
      </c>
      <c r="T314" s="136"/>
      <c r="U314" s="4" t="s">
        <v>744</v>
      </c>
      <c r="V314" s="135" t="s">
        <v>18</v>
      </c>
      <c r="W314" s="135"/>
      <c r="X314" s="1"/>
      <c r="Y314" s="3" t="s">
        <v>373</v>
      </c>
      <c r="Z314" s="1"/>
      <c r="AA314" s="135" t="s">
        <v>98</v>
      </c>
      <c r="AB314" s="135"/>
      <c r="AC314" s="1"/>
      <c r="AD314" s="3" t="s">
        <v>62</v>
      </c>
      <c r="AE314" s="1"/>
      <c r="AF314" s="1"/>
      <c r="AG314" s="4" t="s">
        <v>172</v>
      </c>
      <c r="AH314" s="1"/>
      <c r="AI314" s="1"/>
      <c r="AJ314" s="1"/>
      <c r="AK314" s="1"/>
    </row>
    <row r="315" spans="1:37" ht="1.0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row>
    <row r="316" spans="1:37" ht="10.95" customHeight="1">
      <c r="A316" s="1"/>
      <c r="B316" s="1"/>
      <c r="C316" s="134" t="s">
        <v>745</v>
      </c>
      <c r="D316" s="134"/>
      <c r="E316" s="134"/>
      <c r="F316" s="134" t="s">
        <v>746</v>
      </c>
      <c r="G316" s="134"/>
      <c r="H316" s="134"/>
      <c r="I316" s="134"/>
      <c r="J316" s="134"/>
      <c r="K316" s="134" t="s">
        <v>708</v>
      </c>
      <c r="L316" s="134"/>
      <c r="M316" s="134"/>
      <c r="N316" s="135" t="s">
        <v>18</v>
      </c>
      <c r="O316" s="135"/>
      <c r="P316" s="1"/>
      <c r="Q316" s="3" t="s">
        <v>165</v>
      </c>
      <c r="R316" s="1"/>
      <c r="S316" s="136" t="s">
        <v>709</v>
      </c>
      <c r="T316" s="136"/>
      <c r="U316" s="4" t="s">
        <v>728</v>
      </c>
      <c r="V316" s="135" t="s">
        <v>47</v>
      </c>
      <c r="W316" s="135"/>
      <c r="X316" s="1"/>
      <c r="Y316" s="3" t="s">
        <v>440</v>
      </c>
      <c r="Z316" s="1"/>
      <c r="AA316" s="135" t="s">
        <v>188</v>
      </c>
      <c r="AB316" s="135"/>
      <c r="AC316" s="1"/>
      <c r="AD316" s="3" t="s">
        <v>747</v>
      </c>
      <c r="AE316" s="1"/>
      <c r="AF316" s="1"/>
      <c r="AG316" s="4" t="s">
        <v>172</v>
      </c>
      <c r="AH316" s="1"/>
      <c r="AI316" s="1"/>
      <c r="AJ316" s="1"/>
      <c r="AK316" s="1"/>
    </row>
    <row r="317" spans="1:37" ht="1.0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row>
    <row r="318" spans="1:37" ht="10.95" customHeight="1">
      <c r="A318" s="1"/>
      <c r="B318" s="1"/>
      <c r="C318" s="134" t="s">
        <v>748</v>
      </c>
      <c r="D318" s="134"/>
      <c r="E318" s="134"/>
      <c r="F318" s="134" t="s">
        <v>749</v>
      </c>
      <c r="G318" s="134"/>
      <c r="H318" s="134"/>
      <c r="I318" s="134"/>
      <c r="J318" s="134"/>
      <c r="K318" s="134" t="s">
        <v>750</v>
      </c>
      <c r="L318" s="134"/>
      <c r="M318" s="134"/>
      <c r="N318" s="135" t="s">
        <v>18</v>
      </c>
      <c r="O318" s="135"/>
      <c r="P318" s="1"/>
      <c r="Q318" s="3" t="s">
        <v>141</v>
      </c>
      <c r="R318" s="1"/>
      <c r="S318" s="136" t="s">
        <v>751</v>
      </c>
      <c r="T318" s="136"/>
      <c r="U318" s="1"/>
      <c r="V318" s="135" t="s">
        <v>141</v>
      </c>
      <c r="W318" s="135"/>
      <c r="X318" s="1"/>
      <c r="Y318" s="3" t="s">
        <v>752</v>
      </c>
      <c r="Z318" s="1"/>
      <c r="AA318" s="135" t="s">
        <v>94</v>
      </c>
      <c r="AB318" s="135"/>
      <c r="AC318" s="1"/>
      <c r="AD318" s="3" t="s">
        <v>18</v>
      </c>
      <c r="AE318" s="1"/>
      <c r="AF318" s="1"/>
      <c r="AG318" s="4" t="s">
        <v>753</v>
      </c>
      <c r="AH318" s="1"/>
      <c r="AI318" s="1"/>
      <c r="AJ318" s="1"/>
      <c r="AK318" s="1"/>
    </row>
    <row r="319" spans="1:37" ht="1.0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row>
    <row r="320" spans="1:37" ht="10.95" customHeight="1">
      <c r="A320" s="1"/>
      <c r="B320" s="1"/>
      <c r="C320" s="134" t="s">
        <v>754</v>
      </c>
      <c r="D320" s="134"/>
      <c r="E320" s="134"/>
      <c r="F320" s="134" t="s">
        <v>755</v>
      </c>
      <c r="G320" s="134"/>
      <c r="H320" s="134"/>
      <c r="I320" s="134"/>
      <c r="J320" s="134"/>
      <c r="K320" s="134" t="s">
        <v>750</v>
      </c>
      <c r="L320" s="134"/>
      <c r="M320" s="134"/>
      <c r="N320" s="135" t="s">
        <v>18</v>
      </c>
      <c r="O320" s="135"/>
      <c r="P320" s="1"/>
      <c r="Q320" s="3" t="s">
        <v>46</v>
      </c>
      <c r="R320" s="1"/>
      <c r="S320" s="136" t="s">
        <v>756</v>
      </c>
      <c r="T320" s="136"/>
      <c r="U320" s="4" t="s">
        <v>757</v>
      </c>
      <c r="V320" s="135" t="s">
        <v>98</v>
      </c>
      <c r="W320" s="135"/>
      <c r="X320" s="1"/>
      <c r="Y320" s="3" t="s">
        <v>758</v>
      </c>
      <c r="Z320" s="1"/>
      <c r="AA320" s="135" t="s">
        <v>18</v>
      </c>
      <c r="AB320" s="135"/>
      <c r="AC320" s="1"/>
      <c r="AD320" s="3" t="s">
        <v>98</v>
      </c>
      <c r="AE320" s="1"/>
      <c r="AF320" s="1"/>
      <c r="AG320" s="4" t="s">
        <v>753</v>
      </c>
      <c r="AH320" s="1"/>
      <c r="AI320" s="1"/>
      <c r="AJ320" s="1"/>
      <c r="AK320" s="1"/>
    </row>
    <row r="321" spans="1:37" ht="1.0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row>
    <row r="322" spans="1:37" ht="10.95" customHeight="1">
      <c r="A322" s="1"/>
      <c r="B322" s="1"/>
      <c r="C322" s="134" t="s">
        <v>759</v>
      </c>
      <c r="D322" s="134"/>
      <c r="E322" s="134"/>
      <c r="F322" s="134" t="s">
        <v>760</v>
      </c>
      <c r="G322" s="134"/>
      <c r="H322" s="134"/>
      <c r="I322" s="134"/>
      <c r="J322" s="134"/>
      <c r="K322" s="134" t="s">
        <v>750</v>
      </c>
      <c r="L322" s="134"/>
      <c r="M322" s="134"/>
      <c r="N322" s="135" t="s">
        <v>18</v>
      </c>
      <c r="O322" s="135"/>
      <c r="P322" s="1"/>
      <c r="Q322" s="3" t="s">
        <v>34</v>
      </c>
      <c r="R322" s="1"/>
      <c r="S322" s="136" t="s">
        <v>751</v>
      </c>
      <c r="T322" s="136"/>
      <c r="U322" s="4" t="s">
        <v>724</v>
      </c>
      <c r="V322" s="135" t="s">
        <v>18</v>
      </c>
      <c r="W322" s="135"/>
      <c r="X322" s="1"/>
      <c r="Y322" s="3" t="s">
        <v>761</v>
      </c>
      <c r="Z322" s="1"/>
      <c r="AA322" s="135" t="s">
        <v>62</v>
      </c>
      <c r="AB322" s="135"/>
      <c r="AC322" s="1"/>
      <c r="AD322" s="3" t="s">
        <v>18</v>
      </c>
      <c r="AE322" s="1"/>
      <c r="AF322" s="1"/>
      <c r="AG322" s="4" t="s">
        <v>753</v>
      </c>
      <c r="AH322" s="1"/>
      <c r="AI322" s="1"/>
      <c r="AJ322" s="1"/>
      <c r="AK322" s="1"/>
    </row>
    <row r="323" spans="1:37" ht="1.0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row>
    <row r="324" spans="1:37" ht="10.95" customHeight="1">
      <c r="A324" s="1"/>
      <c r="B324" s="1"/>
      <c r="C324" s="134" t="s">
        <v>762</v>
      </c>
      <c r="D324" s="134"/>
      <c r="E324" s="134"/>
      <c r="F324" s="134" t="s">
        <v>763</v>
      </c>
      <c r="G324" s="134"/>
      <c r="H324" s="134"/>
      <c r="I324" s="134"/>
      <c r="J324" s="134"/>
      <c r="K324" s="134" t="s">
        <v>750</v>
      </c>
      <c r="L324" s="134"/>
      <c r="M324" s="134"/>
      <c r="N324" s="135" t="s">
        <v>94</v>
      </c>
      <c r="O324" s="135"/>
      <c r="P324" s="1"/>
      <c r="Q324" s="3" t="s">
        <v>764</v>
      </c>
      <c r="R324" s="1"/>
      <c r="S324" s="136" t="s">
        <v>765</v>
      </c>
      <c r="T324" s="136"/>
      <c r="U324" s="4" t="s">
        <v>766</v>
      </c>
      <c r="V324" s="135" t="s">
        <v>552</v>
      </c>
      <c r="W324" s="135"/>
      <c r="X324" s="1"/>
      <c r="Y324" s="3" t="s">
        <v>767</v>
      </c>
      <c r="Z324" s="1"/>
      <c r="AA324" s="135" t="s">
        <v>768</v>
      </c>
      <c r="AB324" s="135"/>
      <c r="AC324" s="1"/>
      <c r="AD324" s="3" t="s">
        <v>769</v>
      </c>
      <c r="AE324" s="1"/>
      <c r="AF324" s="1"/>
      <c r="AG324" s="4" t="s">
        <v>753</v>
      </c>
      <c r="AH324" s="1"/>
      <c r="AI324" s="1"/>
      <c r="AJ324" s="1"/>
      <c r="AK324" s="1"/>
    </row>
    <row r="325" spans="1:37" ht="1.0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row>
    <row r="326" spans="1:37" ht="10.95" customHeight="1">
      <c r="A326" s="1"/>
      <c r="B326" s="1"/>
      <c r="C326" s="134" t="s">
        <v>770</v>
      </c>
      <c r="D326" s="134"/>
      <c r="E326" s="134"/>
      <c r="F326" s="134" t="s">
        <v>771</v>
      </c>
      <c r="G326" s="134"/>
      <c r="H326" s="134"/>
      <c r="I326" s="134"/>
      <c r="J326" s="134"/>
      <c r="K326" s="134" t="s">
        <v>750</v>
      </c>
      <c r="L326" s="134"/>
      <c r="M326" s="134"/>
      <c r="N326" s="135" t="s">
        <v>18</v>
      </c>
      <c r="O326" s="135"/>
      <c r="P326" s="1"/>
      <c r="Q326" s="3" t="s">
        <v>22</v>
      </c>
      <c r="R326" s="1"/>
      <c r="S326" s="136" t="s">
        <v>751</v>
      </c>
      <c r="T326" s="136"/>
      <c r="U326" s="4" t="s">
        <v>306</v>
      </c>
      <c r="V326" s="135" t="s">
        <v>94</v>
      </c>
      <c r="W326" s="135"/>
      <c r="X326" s="1"/>
      <c r="Y326" s="3" t="s">
        <v>772</v>
      </c>
      <c r="Z326" s="1"/>
      <c r="AA326" s="135" t="s">
        <v>98</v>
      </c>
      <c r="AB326" s="135"/>
      <c r="AC326" s="1"/>
      <c r="AD326" s="3" t="s">
        <v>62</v>
      </c>
      <c r="AE326" s="1"/>
      <c r="AF326" s="1"/>
      <c r="AG326" s="4" t="s">
        <v>753</v>
      </c>
      <c r="AH326" s="1"/>
      <c r="AI326" s="1"/>
      <c r="AJ326" s="1"/>
      <c r="AK326" s="1"/>
    </row>
    <row r="327" spans="1:37" ht="1.0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row>
    <row r="328" spans="1:37" ht="10.95" customHeight="1">
      <c r="A328" s="1"/>
      <c r="B328" s="1"/>
      <c r="C328" s="134" t="s">
        <v>773</v>
      </c>
      <c r="D328" s="134"/>
      <c r="E328" s="134"/>
      <c r="F328" s="134" t="s">
        <v>774</v>
      </c>
      <c r="G328" s="134"/>
      <c r="H328" s="134"/>
      <c r="I328" s="134"/>
      <c r="J328" s="134"/>
      <c r="K328" s="134" t="s">
        <v>750</v>
      </c>
      <c r="L328" s="134"/>
      <c r="M328" s="134"/>
      <c r="N328" s="135" t="s">
        <v>18</v>
      </c>
      <c r="O328" s="135"/>
      <c r="P328" s="1"/>
      <c r="Q328" s="3" t="s">
        <v>34</v>
      </c>
      <c r="R328" s="1"/>
      <c r="S328" s="136" t="s">
        <v>775</v>
      </c>
      <c r="T328" s="136"/>
      <c r="U328" s="4" t="s">
        <v>776</v>
      </c>
      <c r="V328" s="135" t="s">
        <v>18</v>
      </c>
      <c r="W328" s="135"/>
      <c r="X328" s="1"/>
      <c r="Y328" s="3" t="s">
        <v>777</v>
      </c>
      <c r="Z328" s="1"/>
      <c r="AA328" s="135" t="s">
        <v>691</v>
      </c>
      <c r="AB328" s="135"/>
      <c r="AC328" s="1"/>
      <c r="AD328" s="3" t="s">
        <v>350</v>
      </c>
      <c r="AE328" s="1"/>
      <c r="AF328" s="1"/>
      <c r="AG328" s="4" t="s">
        <v>753</v>
      </c>
      <c r="AH328" s="1"/>
      <c r="AI328" s="1"/>
      <c r="AJ328" s="1"/>
      <c r="AK328" s="1"/>
    </row>
    <row r="329" spans="1:37" ht="10.9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row>
    <row r="330" spans="1:37" ht="1.05" customHeight="1">
      <c r="A330" s="1"/>
      <c r="B330" s="137"/>
      <c r="C330" s="137"/>
      <c r="D330" s="137"/>
      <c r="E330" s="137"/>
      <c r="F330" s="137"/>
      <c r="G330" s="137"/>
      <c r="H330" s="137"/>
      <c r="I330" s="137"/>
      <c r="J330" s="137"/>
      <c r="K330" s="137"/>
      <c r="L330" s="137"/>
      <c r="M330" s="137"/>
      <c r="N330" s="137"/>
      <c r="O330" s="137"/>
      <c r="P330" s="137"/>
      <c r="Q330" s="137"/>
      <c r="R330" s="137"/>
      <c r="S330" s="137"/>
      <c r="T330" s="137"/>
      <c r="U330" s="137"/>
      <c r="V330" s="137"/>
      <c r="W330" s="137"/>
      <c r="X330" s="137"/>
      <c r="Y330" s="137"/>
      <c r="Z330" s="137"/>
      <c r="AA330" s="137"/>
      <c r="AB330" s="137"/>
      <c r="AC330" s="137"/>
      <c r="AD330" s="137"/>
      <c r="AE330" s="137"/>
      <c r="AF330" s="137"/>
      <c r="AG330" s="137"/>
      <c r="AH330" s="137"/>
      <c r="AI330" s="137"/>
      <c r="AJ330" s="137"/>
      <c r="AK330" s="1"/>
    </row>
    <row r="331" spans="1:37" ht="10.95" customHeight="1">
      <c r="A331" s="1"/>
      <c r="B331" s="1"/>
      <c r="C331" s="1"/>
      <c r="D331" s="138" t="s">
        <v>245</v>
      </c>
      <c r="E331" s="138"/>
      <c r="F331" s="138"/>
      <c r="G331" s="1"/>
      <c r="H331" s="1"/>
      <c r="I331" s="1"/>
      <c r="J331" s="1"/>
      <c r="K331" s="1"/>
      <c r="L331" s="1"/>
      <c r="M331" s="1"/>
      <c r="N331" s="1"/>
      <c r="O331" s="135" t="s">
        <v>778</v>
      </c>
      <c r="P331" s="135"/>
      <c r="Q331" s="135"/>
      <c r="R331" s="135"/>
      <c r="S331" s="135"/>
      <c r="T331" s="134" t="s">
        <v>246</v>
      </c>
      <c r="U331" s="134"/>
      <c r="V331" s="134"/>
      <c r="W331" s="1"/>
      <c r="X331" s="1"/>
      <c r="Y331" s="1"/>
      <c r="Z331" s="1"/>
      <c r="AA331" s="1"/>
      <c r="AB331" s="1"/>
      <c r="AC331" s="1"/>
      <c r="AD331" s="1"/>
      <c r="AE331" s="1"/>
      <c r="AF331" s="139" t="s">
        <v>247</v>
      </c>
      <c r="AG331" s="139"/>
      <c r="AH331" s="139"/>
      <c r="AI331" s="1"/>
      <c r="AJ331" s="1"/>
      <c r="AK331" s="1"/>
    </row>
    <row r="332" spans="1:37" ht="19.9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row>
    <row r="333" spans="1:37" ht="19.9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row>
    <row r="334" spans="1:37" ht="22.05" customHeight="1">
      <c r="A334" s="1"/>
      <c r="B334" s="1"/>
      <c r="C334" s="1"/>
      <c r="D334" s="1"/>
      <c r="E334" s="1"/>
      <c r="F334" s="1"/>
      <c r="G334" s="1"/>
      <c r="H334" s="1"/>
      <c r="I334" s="127" t="s">
        <v>0</v>
      </c>
      <c r="J334" s="127"/>
      <c r="K334" s="127"/>
      <c r="L334" s="127"/>
      <c r="M334" s="127"/>
      <c r="N334" s="127"/>
      <c r="O334" s="127"/>
      <c r="P334" s="127"/>
      <c r="Q334" s="127"/>
      <c r="R334" s="127"/>
      <c r="S334" s="127"/>
      <c r="T334" s="127"/>
      <c r="U334" s="127"/>
      <c r="V334" s="127"/>
      <c r="W334" s="127"/>
      <c r="X334" s="127"/>
      <c r="Y334" s="127"/>
      <c r="Z334" s="127"/>
      <c r="AA334" s="127"/>
      <c r="AB334" s="1"/>
      <c r="AC334" s="1"/>
      <c r="AD334" s="1"/>
      <c r="AE334" s="1"/>
      <c r="AF334" s="1"/>
      <c r="AG334" s="1"/>
      <c r="AH334" s="1"/>
      <c r="AI334" s="1"/>
      <c r="AJ334" s="1"/>
      <c r="AK334" s="1"/>
    </row>
    <row r="335" spans="1:37" ht="22.05" customHeight="1">
      <c r="A335" s="1"/>
      <c r="B335" s="1"/>
      <c r="C335" s="1"/>
      <c r="D335" s="1"/>
      <c r="E335" s="1"/>
      <c r="F335" s="1"/>
      <c r="G335" s="1"/>
      <c r="H335" s="1"/>
      <c r="I335" s="128" t="s">
        <v>1</v>
      </c>
      <c r="J335" s="128"/>
      <c r="K335" s="128"/>
      <c r="L335" s="128"/>
      <c r="M335" s="128"/>
      <c r="N335" s="128"/>
      <c r="O335" s="128"/>
      <c r="P335" s="128"/>
      <c r="Q335" s="128"/>
      <c r="R335" s="128"/>
      <c r="S335" s="128"/>
      <c r="T335" s="128"/>
      <c r="U335" s="128"/>
      <c r="V335" s="128"/>
      <c r="W335" s="128"/>
      <c r="X335" s="128"/>
      <c r="Y335" s="128"/>
      <c r="Z335" s="128"/>
      <c r="AA335" s="128"/>
      <c r="AB335" s="1"/>
      <c r="AC335" s="1"/>
      <c r="AD335" s="1"/>
      <c r="AE335" s="1"/>
      <c r="AF335" s="1"/>
      <c r="AG335" s="1"/>
      <c r="AH335" s="1"/>
      <c r="AI335" s="1"/>
      <c r="AJ335" s="1"/>
      <c r="AK335" s="1"/>
    </row>
    <row r="336" spans="1:37" ht="18" customHeight="1">
      <c r="A336" s="1"/>
      <c r="B336" s="1"/>
      <c r="C336" s="1"/>
      <c r="D336" s="1"/>
      <c r="E336" s="1"/>
      <c r="F336" s="1"/>
      <c r="G336" s="1"/>
      <c r="H336" s="1"/>
      <c r="I336" s="129" t="s">
        <v>2</v>
      </c>
      <c r="J336" s="129"/>
      <c r="K336" s="129"/>
      <c r="L336" s="129"/>
      <c r="M336" s="129"/>
      <c r="N336" s="129"/>
      <c r="O336" s="129"/>
      <c r="P336" s="129"/>
      <c r="Q336" s="129"/>
      <c r="R336" s="129"/>
      <c r="S336" s="129"/>
      <c r="T336" s="129"/>
      <c r="U336" s="129"/>
      <c r="V336" s="129"/>
      <c r="W336" s="129"/>
      <c r="X336" s="129"/>
      <c r="Y336" s="129"/>
      <c r="Z336" s="129"/>
      <c r="AA336" s="129"/>
      <c r="AB336" s="1"/>
      <c r="AC336" s="1"/>
      <c r="AD336" s="1"/>
      <c r="AE336" s="1"/>
      <c r="AF336" s="1"/>
      <c r="AG336" s="1"/>
      <c r="AH336" s="1"/>
      <c r="AI336" s="1"/>
      <c r="AJ336" s="1"/>
      <c r="AK336" s="1"/>
    </row>
    <row r="337" spans="1:37" ht="1.0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row>
    <row r="338" spans="1:37" ht="40.049999999999997" customHeight="1">
      <c r="A338" s="1"/>
      <c r="B338" s="1"/>
      <c r="C338" s="130" t="s">
        <v>3</v>
      </c>
      <c r="D338" s="130"/>
      <c r="E338" s="130"/>
      <c r="F338" s="130" t="s">
        <v>4</v>
      </c>
      <c r="G338" s="130"/>
      <c r="H338" s="130"/>
      <c r="I338" s="130"/>
      <c r="J338" s="1"/>
      <c r="K338" s="130" t="s">
        <v>5</v>
      </c>
      <c r="L338" s="130"/>
      <c r="M338" s="131" t="s">
        <v>6</v>
      </c>
      <c r="N338" s="131"/>
      <c r="O338" s="131"/>
      <c r="P338" s="131"/>
      <c r="Q338" s="131" t="s">
        <v>7</v>
      </c>
      <c r="R338" s="131"/>
      <c r="S338" s="131" t="s">
        <v>8</v>
      </c>
      <c r="T338" s="131"/>
      <c r="U338" s="2" t="s">
        <v>9</v>
      </c>
      <c r="V338" s="131" t="s">
        <v>10</v>
      </c>
      <c r="W338" s="131"/>
      <c r="X338" s="131"/>
      <c r="Y338" s="131" t="s">
        <v>11</v>
      </c>
      <c r="Z338" s="131"/>
      <c r="AA338" s="131" t="s">
        <v>12</v>
      </c>
      <c r="AB338" s="131"/>
      <c r="AC338" s="131"/>
      <c r="AD338" s="131" t="s">
        <v>13</v>
      </c>
      <c r="AE338" s="131"/>
      <c r="AF338" s="131"/>
      <c r="AG338" s="2" t="s">
        <v>14</v>
      </c>
      <c r="AH338" s="131" t="s">
        <v>15</v>
      </c>
      <c r="AI338" s="131"/>
      <c r="AJ338" s="131"/>
      <c r="AK338" s="1"/>
    </row>
    <row r="339" spans="1:37" ht="1.9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row>
    <row r="340" spans="1:37" ht="1.05" customHeight="1">
      <c r="A340" s="1"/>
      <c r="B340" s="132"/>
      <c r="C340" s="132"/>
      <c r="D340" s="132"/>
      <c r="E340" s="132"/>
      <c r="F340" s="132"/>
      <c r="G340" s="132"/>
      <c r="H340" s="132"/>
      <c r="I340" s="132"/>
      <c r="J340" s="132"/>
      <c r="K340" s="132"/>
      <c r="L340" s="132"/>
      <c r="M340" s="132"/>
      <c r="N340" s="132"/>
      <c r="O340" s="132"/>
      <c r="P340" s="132"/>
      <c r="Q340" s="132"/>
      <c r="R340" s="132"/>
      <c r="S340" s="132"/>
      <c r="T340" s="132"/>
      <c r="U340" s="132"/>
      <c r="V340" s="132"/>
      <c r="W340" s="132"/>
      <c r="X340" s="132"/>
      <c r="Y340" s="132"/>
      <c r="Z340" s="132"/>
      <c r="AA340" s="132"/>
      <c r="AB340" s="132"/>
      <c r="AC340" s="132"/>
      <c r="AD340" s="132"/>
      <c r="AE340" s="132"/>
      <c r="AF340" s="132"/>
      <c r="AG340" s="132"/>
      <c r="AH340" s="132"/>
      <c r="AI340" s="132"/>
      <c r="AJ340" s="132"/>
      <c r="AK340" s="1"/>
    </row>
    <row r="341" spans="1:37" ht="10.95" customHeight="1">
      <c r="A341" s="1"/>
      <c r="B341" s="1"/>
      <c r="C341" s="134" t="s">
        <v>779</v>
      </c>
      <c r="D341" s="134"/>
      <c r="E341" s="134"/>
      <c r="F341" s="134" t="s">
        <v>780</v>
      </c>
      <c r="G341" s="134"/>
      <c r="H341" s="134"/>
      <c r="I341" s="134"/>
      <c r="J341" s="134"/>
      <c r="K341" s="134" t="s">
        <v>781</v>
      </c>
      <c r="L341" s="134"/>
      <c r="M341" s="134"/>
      <c r="N341" s="135" t="s">
        <v>62</v>
      </c>
      <c r="O341" s="135"/>
      <c r="P341" s="1"/>
      <c r="Q341" s="3" t="s">
        <v>310</v>
      </c>
      <c r="R341" s="1"/>
      <c r="S341" s="136" t="s">
        <v>240</v>
      </c>
      <c r="T341" s="136"/>
      <c r="U341" s="4" t="s">
        <v>782</v>
      </c>
      <c r="V341" s="135" t="s">
        <v>35</v>
      </c>
      <c r="W341" s="135"/>
      <c r="X341" s="1"/>
      <c r="Y341" s="3" t="s">
        <v>783</v>
      </c>
      <c r="Z341" s="1"/>
      <c r="AA341" s="135" t="s">
        <v>32</v>
      </c>
      <c r="AB341" s="135"/>
      <c r="AC341" s="1"/>
      <c r="AD341" s="3" t="s">
        <v>304</v>
      </c>
      <c r="AE341" s="1"/>
      <c r="AF341" s="1"/>
      <c r="AG341" s="4" t="s">
        <v>784</v>
      </c>
      <c r="AH341" s="1"/>
      <c r="AI341" s="1"/>
      <c r="AJ341" s="1"/>
      <c r="AK341" s="1"/>
    </row>
    <row r="342" spans="1:37" ht="1.0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row>
    <row r="343" spans="1:37" ht="10.95" customHeight="1">
      <c r="A343" s="1"/>
      <c r="B343" s="1"/>
      <c r="C343" s="134" t="s">
        <v>785</v>
      </c>
      <c r="D343" s="134"/>
      <c r="E343" s="134"/>
      <c r="F343" s="134" t="s">
        <v>786</v>
      </c>
      <c r="G343" s="134"/>
      <c r="H343" s="134"/>
      <c r="I343" s="134"/>
      <c r="J343" s="134"/>
      <c r="K343" s="134" t="s">
        <v>781</v>
      </c>
      <c r="L343" s="134"/>
      <c r="M343" s="134"/>
      <c r="N343" s="135" t="s">
        <v>18</v>
      </c>
      <c r="O343" s="135"/>
      <c r="P343" s="1"/>
      <c r="Q343" s="3" t="s">
        <v>25</v>
      </c>
      <c r="R343" s="1"/>
      <c r="S343" s="136" t="s">
        <v>327</v>
      </c>
      <c r="T343" s="136"/>
      <c r="U343" s="4" t="s">
        <v>270</v>
      </c>
      <c r="V343" s="135" t="s">
        <v>18</v>
      </c>
      <c r="W343" s="135"/>
      <c r="X343" s="1"/>
      <c r="Y343" s="3" t="s">
        <v>787</v>
      </c>
      <c r="Z343" s="1"/>
      <c r="AA343" s="135" t="s">
        <v>142</v>
      </c>
      <c r="AB343" s="135"/>
      <c r="AC343" s="1"/>
      <c r="AD343" s="3" t="s">
        <v>495</v>
      </c>
      <c r="AE343" s="1"/>
      <c r="AF343" s="1"/>
      <c r="AG343" s="4" t="s">
        <v>784</v>
      </c>
      <c r="AH343" s="1"/>
      <c r="AI343" s="1"/>
      <c r="AJ343" s="1"/>
      <c r="AK343" s="1"/>
    </row>
    <row r="344" spans="1:37" ht="1.0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row>
    <row r="345" spans="1:37" ht="10.95" customHeight="1">
      <c r="A345" s="1"/>
      <c r="B345" s="1"/>
      <c r="C345" s="134" t="s">
        <v>788</v>
      </c>
      <c r="D345" s="134"/>
      <c r="E345" s="134"/>
      <c r="F345" s="134" t="s">
        <v>789</v>
      </c>
      <c r="G345" s="134"/>
      <c r="H345" s="134"/>
      <c r="I345" s="134"/>
      <c r="J345" s="134"/>
      <c r="K345" s="134" t="s">
        <v>781</v>
      </c>
      <c r="L345" s="134"/>
      <c r="M345" s="134"/>
      <c r="N345" s="135" t="s">
        <v>18</v>
      </c>
      <c r="O345" s="135"/>
      <c r="P345" s="1"/>
      <c r="Q345" s="3" t="s">
        <v>18</v>
      </c>
      <c r="R345" s="1"/>
      <c r="S345" s="136" t="s">
        <v>270</v>
      </c>
      <c r="T345" s="136"/>
      <c r="U345" s="4" t="s">
        <v>790</v>
      </c>
      <c r="V345" s="135" t="s">
        <v>18</v>
      </c>
      <c r="W345" s="135"/>
      <c r="X345" s="1"/>
      <c r="Y345" s="3" t="s">
        <v>791</v>
      </c>
      <c r="Z345" s="1"/>
      <c r="AA345" s="135" t="s">
        <v>62</v>
      </c>
      <c r="AB345" s="135"/>
      <c r="AC345" s="1"/>
      <c r="AD345" s="3" t="s">
        <v>46</v>
      </c>
      <c r="AE345" s="1"/>
      <c r="AF345" s="1"/>
      <c r="AG345" s="4" t="s">
        <v>784</v>
      </c>
      <c r="AH345" s="1"/>
      <c r="AI345" s="1"/>
      <c r="AJ345" s="1"/>
      <c r="AK345" s="1"/>
    </row>
    <row r="346" spans="1:37" ht="1.0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row>
    <row r="347" spans="1:37" ht="10.95" customHeight="1">
      <c r="A347" s="1"/>
      <c r="B347" s="1"/>
      <c r="C347" s="134" t="s">
        <v>792</v>
      </c>
      <c r="D347" s="134"/>
      <c r="E347" s="134"/>
      <c r="F347" s="134" t="s">
        <v>793</v>
      </c>
      <c r="G347" s="134"/>
      <c r="H347" s="134"/>
      <c r="I347" s="134"/>
      <c r="J347" s="134"/>
      <c r="K347" s="134" t="s">
        <v>794</v>
      </c>
      <c r="L347" s="134"/>
      <c r="M347" s="134"/>
      <c r="N347" s="135" t="s">
        <v>18</v>
      </c>
      <c r="O347" s="135"/>
      <c r="P347" s="1"/>
      <c r="Q347" s="3" t="s">
        <v>83</v>
      </c>
      <c r="R347" s="1"/>
      <c r="S347" s="136" t="s">
        <v>795</v>
      </c>
      <c r="T347" s="136"/>
      <c r="U347" s="4" t="s">
        <v>796</v>
      </c>
      <c r="V347" s="135" t="s">
        <v>46</v>
      </c>
      <c r="W347" s="135"/>
      <c r="X347" s="1"/>
      <c r="Y347" s="3" t="s">
        <v>797</v>
      </c>
      <c r="Z347" s="1"/>
      <c r="AA347" s="135" t="s">
        <v>32</v>
      </c>
      <c r="AB347" s="135"/>
      <c r="AC347" s="1"/>
      <c r="AD347" s="3" t="s">
        <v>188</v>
      </c>
      <c r="AE347" s="1"/>
      <c r="AF347" s="1"/>
      <c r="AG347" s="4" t="s">
        <v>374</v>
      </c>
      <c r="AH347" s="1"/>
      <c r="AI347" s="1"/>
      <c r="AJ347" s="1"/>
      <c r="AK347" s="1"/>
    </row>
    <row r="348" spans="1:37" ht="1.0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row>
    <row r="349" spans="1:37" ht="10.95" customHeight="1">
      <c r="A349" s="1"/>
      <c r="B349" s="1"/>
      <c r="C349" s="134" t="s">
        <v>798</v>
      </c>
      <c r="D349" s="134"/>
      <c r="E349" s="134"/>
      <c r="F349" s="134" t="s">
        <v>799</v>
      </c>
      <c r="G349" s="134"/>
      <c r="H349" s="134"/>
      <c r="I349" s="134"/>
      <c r="J349" s="134"/>
      <c r="K349" s="134" t="s">
        <v>794</v>
      </c>
      <c r="L349" s="134"/>
      <c r="M349" s="134"/>
      <c r="N349" s="135" t="s">
        <v>18</v>
      </c>
      <c r="O349" s="135"/>
      <c r="P349" s="1"/>
      <c r="Q349" s="3" t="s">
        <v>25</v>
      </c>
      <c r="R349" s="1"/>
      <c r="S349" s="136" t="s">
        <v>800</v>
      </c>
      <c r="T349" s="136"/>
      <c r="U349" s="4" t="s">
        <v>801</v>
      </c>
      <c r="V349" s="135" t="s">
        <v>220</v>
      </c>
      <c r="W349" s="135"/>
      <c r="X349" s="1"/>
      <c r="Y349" s="3" t="s">
        <v>802</v>
      </c>
      <c r="Z349" s="1"/>
      <c r="AA349" s="135" t="s">
        <v>94</v>
      </c>
      <c r="AB349" s="135"/>
      <c r="AC349" s="1"/>
      <c r="AD349" s="3" t="s">
        <v>118</v>
      </c>
      <c r="AE349" s="1"/>
      <c r="AF349" s="1"/>
      <c r="AG349" s="4" t="s">
        <v>374</v>
      </c>
      <c r="AH349" s="1"/>
      <c r="AI349" s="1"/>
      <c r="AJ349" s="1"/>
      <c r="AK349" s="1"/>
    </row>
    <row r="350" spans="1:37" ht="1.0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row>
    <row r="351" spans="1:37" ht="10.95" customHeight="1">
      <c r="A351" s="1"/>
      <c r="B351" s="1"/>
      <c r="C351" s="134" t="s">
        <v>803</v>
      </c>
      <c r="D351" s="134"/>
      <c r="E351" s="134"/>
      <c r="F351" s="134" t="s">
        <v>804</v>
      </c>
      <c r="G351" s="134"/>
      <c r="H351" s="134"/>
      <c r="I351" s="134"/>
      <c r="J351" s="134"/>
      <c r="K351" s="134" t="s">
        <v>794</v>
      </c>
      <c r="L351" s="134"/>
      <c r="M351" s="134"/>
      <c r="N351" s="135" t="s">
        <v>18</v>
      </c>
      <c r="O351" s="135"/>
      <c r="P351" s="1"/>
      <c r="Q351" s="3" t="s">
        <v>22</v>
      </c>
      <c r="R351" s="1"/>
      <c r="S351" s="136" t="s">
        <v>795</v>
      </c>
      <c r="T351" s="136"/>
      <c r="U351" s="4" t="s">
        <v>805</v>
      </c>
      <c r="V351" s="135" t="s">
        <v>98</v>
      </c>
      <c r="W351" s="135"/>
      <c r="X351" s="1"/>
      <c r="Y351" s="3" t="s">
        <v>806</v>
      </c>
      <c r="Z351" s="1"/>
      <c r="AA351" s="135" t="s">
        <v>62</v>
      </c>
      <c r="AB351" s="135"/>
      <c r="AC351" s="1"/>
      <c r="AD351" s="3" t="s">
        <v>141</v>
      </c>
      <c r="AE351" s="1"/>
      <c r="AF351" s="1"/>
      <c r="AG351" s="4" t="s">
        <v>807</v>
      </c>
      <c r="AH351" s="1"/>
      <c r="AI351" s="1"/>
      <c r="AJ351" s="1"/>
      <c r="AK351" s="1"/>
    </row>
    <row r="352" spans="1:37" ht="1.0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row>
    <row r="353" spans="1:37" ht="10.95" customHeight="1">
      <c r="A353" s="1"/>
      <c r="B353" s="1"/>
      <c r="C353" s="134" t="s">
        <v>808</v>
      </c>
      <c r="D353" s="134"/>
      <c r="E353" s="134"/>
      <c r="F353" s="134" t="s">
        <v>809</v>
      </c>
      <c r="G353" s="134"/>
      <c r="H353" s="134"/>
      <c r="I353" s="134"/>
      <c r="J353" s="134"/>
      <c r="K353" s="134" t="s">
        <v>794</v>
      </c>
      <c r="L353" s="134"/>
      <c r="M353" s="134"/>
      <c r="N353" s="135" t="s">
        <v>18</v>
      </c>
      <c r="O353" s="135"/>
      <c r="P353" s="1"/>
      <c r="Q353" s="3" t="s">
        <v>663</v>
      </c>
      <c r="R353" s="1"/>
      <c r="S353" s="136" t="s">
        <v>800</v>
      </c>
      <c r="T353" s="136"/>
      <c r="U353" s="4" t="s">
        <v>796</v>
      </c>
      <c r="V353" s="135" t="s">
        <v>98</v>
      </c>
      <c r="W353" s="135"/>
      <c r="X353" s="1"/>
      <c r="Y353" s="3" t="s">
        <v>810</v>
      </c>
      <c r="Z353" s="1"/>
      <c r="AA353" s="135" t="s">
        <v>32</v>
      </c>
      <c r="AB353" s="135"/>
      <c r="AC353" s="1"/>
      <c r="AD353" s="3" t="s">
        <v>19</v>
      </c>
      <c r="AE353" s="1"/>
      <c r="AF353" s="1"/>
      <c r="AG353" s="4" t="s">
        <v>807</v>
      </c>
      <c r="AH353" s="1"/>
      <c r="AI353" s="1"/>
      <c r="AJ353" s="1"/>
      <c r="AK353" s="1"/>
    </row>
    <row r="354" spans="1:37" ht="1.0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row>
    <row r="355" spans="1:37" ht="10.95" customHeight="1">
      <c r="A355" s="1"/>
      <c r="B355" s="1"/>
      <c r="C355" s="134" t="s">
        <v>811</v>
      </c>
      <c r="D355" s="134"/>
      <c r="E355" s="134"/>
      <c r="F355" s="134" t="s">
        <v>812</v>
      </c>
      <c r="G355" s="134"/>
      <c r="H355" s="134"/>
      <c r="I355" s="134"/>
      <c r="J355" s="134"/>
      <c r="K355" s="134" t="s">
        <v>794</v>
      </c>
      <c r="L355" s="134"/>
      <c r="M355" s="134"/>
      <c r="N355" s="135" t="s">
        <v>18</v>
      </c>
      <c r="O355" s="135"/>
      <c r="P355" s="1"/>
      <c r="Q355" s="3" t="s">
        <v>813</v>
      </c>
      <c r="R355" s="1"/>
      <c r="S355" s="136" t="s">
        <v>795</v>
      </c>
      <c r="T355" s="136"/>
      <c r="U355" s="4" t="s">
        <v>814</v>
      </c>
      <c r="V355" s="135" t="s">
        <v>277</v>
      </c>
      <c r="W355" s="135"/>
      <c r="X355" s="1"/>
      <c r="Y355" s="3" t="s">
        <v>815</v>
      </c>
      <c r="Z355" s="1"/>
      <c r="AA355" s="135" t="s">
        <v>816</v>
      </c>
      <c r="AB355" s="135"/>
      <c r="AC355" s="1"/>
      <c r="AD355" s="3" t="s">
        <v>817</v>
      </c>
      <c r="AE355" s="1"/>
      <c r="AF355" s="1"/>
      <c r="AG355" s="4" t="s">
        <v>807</v>
      </c>
      <c r="AH355" s="1"/>
      <c r="AI355" s="1"/>
      <c r="AJ355" s="1"/>
      <c r="AK355" s="1"/>
    </row>
    <row r="356" spans="1:37" ht="1.0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row>
    <row r="357" spans="1:37" ht="10.95" customHeight="1">
      <c r="A357" s="1"/>
      <c r="B357" s="1"/>
      <c r="C357" s="134" t="s">
        <v>818</v>
      </c>
      <c r="D357" s="134"/>
      <c r="E357" s="134"/>
      <c r="F357" s="134" t="s">
        <v>819</v>
      </c>
      <c r="G357" s="134"/>
      <c r="H357" s="134"/>
      <c r="I357" s="134"/>
      <c r="J357" s="134"/>
      <c r="K357" s="134" t="s">
        <v>794</v>
      </c>
      <c r="L357" s="134"/>
      <c r="M357" s="134"/>
      <c r="N357" s="135" t="s">
        <v>18</v>
      </c>
      <c r="O357" s="135"/>
      <c r="P357" s="1"/>
      <c r="Q357" s="3" t="s">
        <v>691</v>
      </c>
      <c r="R357" s="1"/>
      <c r="S357" s="136" t="s">
        <v>795</v>
      </c>
      <c r="T357" s="136"/>
      <c r="U357" s="4" t="s">
        <v>820</v>
      </c>
      <c r="V357" s="135" t="s">
        <v>62</v>
      </c>
      <c r="W357" s="135"/>
      <c r="X357" s="1"/>
      <c r="Y357" s="3" t="s">
        <v>821</v>
      </c>
      <c r="Z357" s="1"/>
      <c r="AA357" s="135" t="s">
        <v>141</v>
      </c>
      <c r="AB357" s="135"/>
      <c r="AC357" s="1"/>
      <c r="AD357" s="3" t="s">
        <v>55</v>
      </c>
      <c r="AE357" s="1"/>
      <c r="AF357" s="1"/>
      <c r="AG357" s="4" t="s">
        <v>807</v>
      </c>
      <c r="AH357" s="1"/>
      <c r="AI357" s="1"/>
      <c r="AJ357" s="1"/>
      <c r="AK357" s="1"/>
    </row>
    <row r="358" spans="1:37" ht="1.0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row>
    <row r="359" spans="1:37" ht="10.95" customHeight="1">
      <c r="A359" s="1"/>
      <c r="B359" s="1"/>
      <c r="C359" s="134" t="s">
        <v>822</v>
      </c>
      <c r="D359" s="134"/>
      <c r="E359" s="134"/>
      <c r="F359" s="134" t="s">
        <v>823</v>
      </c>
      <c r="G359" s="134"/>
      <c r="H359" s="134"/>
      <c r="I359" s="134"/>
      <c r="J359" s="134"/>
      <c r="K359" s="134" t="s">
        <v>824</v>
      </c>
      <c r="L359" s="134"/>
      <c r="M359" s="134"/>
      <c r="N359" s="135" t="s">
        <v>18</v>
      </c>
      <c r="O359" s="135"/>
      <c r="P359" s="1"/>
      <c r="Q359" s="3" t="s">
        <v>46</v>
      </c>
      <c r="R359" s="1"/>
      <c r="S359" s="136" t="s">
        <v>825</v>
      </c>
      <c r="T359" s="136"/>
      <c r="U359" s="4" t="s">
        <v>826</v>
      </c>
      <c r="V359" s="135" t="s">
        <v>46</v>
      </c>
      <c r="W359" s="135"/>
      <c r="X359" s="1"/>
      <c r="Y359" s="3" t="s">
        <v>827</v>
      </c>
      <c r="Z359" s="1"/>
      <c r="AA359" s="135" t="s">
        <v>18</v>
      </c>
      <c r="AB359" s="135"/>
      <c r="AC359" s="1"/>
      <c r="AD359" s="3" t="s">
        <v>62</v>
      </c>
      <c r="AE359" s="1"/>
      <c r="AF359" s="1"/>
      <c r="AG359" s="4" t="s">
        <v>828</v>
      </c>
      <c r="AH359" s="1"/>
      <c r="AI359" s="1"/>
      <c r="AJ359" s="1"/>
      <c r="AK359" s="1"/>
    </row>
    <row r="360" spans="1:37" ht="1.0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row>
    <row r="361" spans="1:37" ht="10.95" customHeight="1">
      <c r="A361" s="1"/>
      <c r="B361" s="1"/>
      <c r="C361" s="134" t="s">
        <v>829</v>
      </c>
      <c r="D361" s="134"/>
      <c r="E361" s="134"/>
      <c r="F361" s="134" t="s">
        <v>830</v>
      </c>
      <c r="G361" s="134"/>
      <c r="H361" s="134"/>
      <c r="I361" s="134"/>
      <c r="J361" s="134"/>
      <c r="K361" s="134" t="s">
        <v>824</v>
      </c>
      <c r="L361" s="134"/>
      <c r="M361" s="134"/>
      <c r="N361" s="135" t="s">
        <v>18</v>
      </c>
      <c r="O361" s="135"/>
      <c r="P361" s="1"/>
      <c r="Q361" s="3" t="s">
        <v>22</v>
      </c>
      <c r="R361" s="1"/>
      <c r="S361" s="1"/>
      <c r="T361" s="1"/>
      <c r="U361" s="4" t="s">
        <v>831</v>
      </c>
      <c r="V361" s="135" t="s">
        <v>18</v>
      </c>
      <c r="W361" s="135"/>
      <c r="X361" s="1"/>
      <c r="Y361" s="3" t="s">
        <v>502</v>
      </c>
      <c r="Z361" s="1"/>
      <c r="AA361" s="135" t="s">
        <v>18</v>
      </c>
      <c r="AB361" s="135"/>
      <c r="AC361" s="1"/>
      <c r="AD361" s="3" t="s">
        <v>46</v>
      </c>
      <c r="AE361" s="1"/>
      <c r="AF361" s="1"/>
      <c r="AG361" s="4" t="s">
        <v>613</v>
      </c>
      <c r="AH361" s="1"/>
      <c r="AI361" s="1"/>
      <c r="AJ361" s="1"/>
      <c r="AK361" s="1"/>
    </row>
    <row r="362" spans="1:37" ht="1.0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row>
    <row r="363" spans="1:37" ht="10.95" customHeight="1">
      <c r="A363" s="1"/>
      <c r="B363" s="1"/>
      <c r="C363" s="134" t="s">
        <v>832</v>
      </c>
      <c r="D363" s="134"/>
      <c r="E363" s="134"/>
      <c r="F363" s="134" t="s">
        <v>833</v>
      </c>
      <c r="G363" s="134"/>
      <c r="H363" s="134"/>
      <c r="I363" s="134"/>
      <c r="J363" s="134"/>
      <c r="K363" s="134" t="s">
        <v>824</v>
      </c>
      <c r="L363" s="134"/>
      <c r="M363" s="134"/>
      <c r="N363" s="135" t="s">
        <v>18</v>
      </c>
      <c r="O363" s="135"/>
      <c r="P363" s="1"/>
      <c r="Q363" s="3" t="s">
        <v>170</v>
      </c>
      <c r="R363" s="1"/>
      <c r="S363" s="136" t="s">
        <v>834</v>
      </c>
      <c r="T363" s="136"/>
      <c r="U363" s="4" t="s">
        <v>835</v>
      </c>
      <c r="V363" s="135" t="s">
        <v>55</v>
      </c>
      <c r="W363" s="135"/>
      <c r="X363" s="1"/>
      <c r="Y363" s="3" t="s">
        <v>836</v>
      </c>
      <c r="Z363" s="1"/>
      <c r="AA363" s="135" t="s">
        <v>837</v>
      </c>
      <c r="AB363" s="135"/>
      <c r="AC363" s="1"/>
      <c r="AD363" s="3" t="s">
        <v>495</v>
      </c>
      <c r="AE363" s="1"/>
      <c r="AF363" s="1"/>
      <c r="AG363" s="4" t="s">
        <v>613</v>
      </c>
      <c r="AH363" s="1"/>
      <c r="AI363" s="1"/>
      <c r="AJ363" s="1"/>
      <c r="AK363" s="1"/>
    </row>
    <row r="364" spans="1:37" ht="1.0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row>
    <row r="365" spans="1:37" ht="10.95" customHeight="1">
      <c r="A365" s="1"/>
      <c r="B365" s="1"/>
      <c r="C365" s="134" t="s">
        <v>838</v>
      </c>
      <c r="D365" s="134"/>
      <c r="E365" s="134"/>
      <c r="F365" s="134" t="s">
        <v>839</v>
      </c>
      <c r="G365" s="134"/>
      <c r="H365" s="134"/>
      <c r="I365" s="134"/>
      <c r="J365" s="134"/>
      <c r="K365" s="134" t="s">
        <v>824</v>
      </c>
      <c r="L365" s="134"/>
      <c r="M365" s="134"/>
      <c r="N365" s="135" t="s">
        <v>18</v>
      </c>
      <c r="O365" s="135"/>
      <c r="P365" s="1"/>
      <c r="Q365" s="3" t="s">
        <v>495</v>
      </c>
      <c r="R365" s="1"/>
      <c r="S365" s="136" t="s">
        <v>840</v>
      </c>
      <c r="T365" s="136"/>
      <c r="U365" s="4" t="s">
        <v>841</v>
      </c>
      <c r="V365" s="135" t="s">
        <v>159</v>
      </c>
      <c r="W365" s="135"/>
      <c r="X365" s="1"/>
      <c r="Y365" s="3" t="s">
        <v>815</v>
      </c>
      <c r="Z365" s="1"/>
      <c r="AA365" s="135" t="s">
        <v>495</v>
      </c>
      <c r="AB365" s="135"/>
      <c r="AC365" s="1"/>
      <c r="AD365" s="3" t="s">
        <v>691</v>
      </c>
      <c r="AE365" s="1"/>
      <c r="AF365" s="1"/>
      <c r="AG365" s="4" t="s">
        <v>613</v>
      </c>
      <c r="AH365" s="1"/>
      <c r="AI365" s="1"/>
      <c r="AJ365" s="1"/>
      <c r="AK365" s="1"/>
    </row>
    <row r="366" spans="1:37" ht="1.0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row>
    <row r="367" spans="1:37" ht="10.95" customHeight="1">
      <c r="A367" s="1"/>
      <c r="B367" s="1"/>
      <c r="C367" s="134" t="s">
        <v>842</v>
      </c>
      <c r="D367" s="134"/>
      <c r="E367" s="134"/>
      <c r="F367" s="134" t="s">
        <v>843</v>
      </c>
      <c r="G367" s="134"/>
      <c r="H367" s="134"/>
      <c r="I367" s="134"/>
      <c r="J367" s="134"/>
      <c r="K367" s="134" t="s">
        <v>824</v>
      </c>
      <c r="L367" s="134"/>
      <c r="M367" s="134"/>
      <c r="N367" s="135" t="s">
        <v>18</v>
      </c>
      <c r="O367" s="135"/>
      <c r="P367" s="1"/>
      <c r="Q367" s="3" t="s">
        <v>46</v>
      </c>
      <c r="R367" s="1"/>
      <c r="S367" s="1"/>
      <c r="T367" s="1"/>
      <c r="U367" s="4" t="s">
        <v>826</v>
      </c>
      <c r="V367" s="135" t="s">
        <v>18</v>
      </c>
      <c r="W367" s="135"/>
      <c r="X367" s="1"/>
      <c r="Y367" s="3" t="s">
        <v>844</v>
      </c>
      <c r="Z367" s="1"/>
      <c r="AA367" s="135" t="s">
        <v>18</v>
      </c>
      <c r="AB367" s="135"/>
      <c r="AC367" s="1"/>
      <c r="AD367" s="3" t="s">
        <v>18</v>
      </c>
      <c r="AE367" s="1"/>
      <c r="AF367" s="1"/>
      <c r="AG367" s="4" t="s">
        <v>845</v>
      </c>
      <c r="AH367" s="1"/>
      <c r="AI367" s="1"/>
      <c r="AJ367" s="1"/>
      <c r="AK367" s="1"/>
    </row>
    <row r="368" spans="1:37" ht="1.0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row>
    <row r="369" spans="1:37" ht="10.95" customHeight="1">
      <c r="A369" s="1"/>
      <c r="B369" s="1"/>
      <c r="C369" s="134" t="s">
        <v>846</v>
      </c>
      <c r="D369" s="134"/>
      <c r="E369" s="134"/>
      <c r="F369" s="134" t="s">
        <v>847</v>
      </c>
      <c r="G369" s="134"/>
      <c r="H369" s="134"/>
      <c r="I369" s="134"/>
      <c r="J369" s="134"/>
      <c r="K369" s="134" t="s">
        <v>824</v>
      </c>
      <c r="L369" s="134"/>
      <c r="M369" s="134"/>
      <c r="N369" s="135" t="s">
        <v>18</v>
      </c>
      <c r="O369" s="135"/>
      <c r="P369" s="1"/>
      <c r="Q369" s="3" t="s">
        <v>18</v>
      </c>
      <c r="R369" s="1"/>
      <c r="S369" s="136" t="s">
        <v>848</v>
      </c>
      <c r="T369" s="136"/>
      <c r="U369" s="4" t="s">
        <v>849</v>
      </c>
      <c r="V369" s="135" t="s">
        <v>18</v>
      </c>
      <c r="W369" s="135"/>
      <c r="X369" s="1"/>
      <c r="Y369" s="3" t="s">
        <v>850</v>
      </c>
      <c r="Z369" s="1"/>
      <c r="AA369" s="135" t="s">
        <v>98</v>
      </c>
      <c r="AB369" s="135"/>
      <c r="AC369" s="1"/>
      <c r="AD369" s="3" t="s">
        <v>83</v>
      </c>
      <c r="AE369" s="1"/>
      <c r="AF369" s="1"/>
      <c r="AG369" s="4" t="s">
        <v>613</v>
      </c>
      <c r="AH369" s="1"/>
      <c r="AI369" s="1"/>
      <c r="AJ369" s="1"/>
      <c r="AK369" s="1"/>
    </row>
    <row r="370" spans="1:37" ht="1.0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row>
    <row r="371" spans="1:37" ht="10.95" customHeight="1">
      <c r="A371" s="1"/>
      <c r="B371" s="1"/>
      <c r="C371" s="134" t="s">
        <v>851</v>
      </c>
      <c r="D371" s="134"/>
      <c r="E371" s="134"/>
      <c r="F371" s="134" t="s">
        <v>852</v>
      </c>
      <c r="G371" s="134"/>
      <c r="H371" s="134"/>
      <c r="I371" s="134"/>
      <c r="J371" s="134"/>
      <c r="K371" s="134" t="s">
        <v>824</v>
      </c>
      <c r="L371" s="134"/>
      <c r="M371" s="134"/>
      <c r="N371" s="135" t="s">
        <v>18</v>
      </c>
      <c r="O371" s="135"/>
      <c r="P371" s="1"/>
      <c r="Q371" s="3" t="s">
        <v>83</v>
      </c>
      <c r="R371" s="1"/>
      <c r="S371" s="1"/>
      <c r="T371" s="1"/>
      <c r="U371" s="4" t="s">
        <v>397</v>
      </c>
      <c r="V371" s="135" t="s">
        <v>32</v>
      </c>
      <c r="W371" s="135"/>
      <c r="X371" s="1"/>
      <c r="Y371" s="3" t="s">
        <v>853</v>
      </c>
      <c r="Z371" s="1"/>
      <c r="AA371" s="135" t="s">
        <v>118</v>
      </c>
      <c r="AB371" s="135"/>
      <c r="AC371" s="1"/>
      <c r="AD371" s="3" t="s">
        <v>32</v>
      </c>
      <c r="AE371" s="1"/>
      <c r="AF371" s="1"/>
      <c r="AG371" s="4" t="s">
        <v>613</v>
      </c>
      <c r="AH371" s="1"/>
      <c r="AI371" s="1"/>
      <c r="AJ371" s="1"/>
      <c r="AK371" s="1"/>
    </row>
    <row r="372" spans="1:37" ht="1.0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row>
    <row r="373" spans="1:37" ht="10.95" customHeight="1">
      <c r="A373" s="1"/>
      <c r="B373" s="1"/>
      <c r="C373" s="134" t="s">
        <v>854</v>
      </c>
      <c r="D373" s="134"/>
      <c r="E373" s="134"/>
      <c r="F373" s="134" t="s">
        <v>855</v>
      </c>
      <c r="G373" s="134"/>
      <c r="H373" s="134"/>
      <c r="I373" s="134"/>
      <c r="J373" s="134"/>
      <c r="K373" s="134" t="s">
        <v>856</v>
      </c>
      <c r="L373" s="134"/>
      <c r="M373" s="134"/>
      <c r="N373" s="135" t="s">
        <v>18</v>
      </c>
      <c r="O373" s="135"/>
      <c r="P373" s="1"/>
      <c r="Q373" s="3" t="s">
        <v>98</v>
      </c>
      <c r="R373" s="1"/>
      <c r="S373" s="136" t="s">
        <v>857</v>
      </c>
      <c r="T373" s="136"/>
      <c r="U373" s="4" t="s">
        <v>858</v>
      </c>
      <c r="V373" s="135" t="s">
        <v>98</v>
      </c>
      <c r="W373" s="135"/>
      <c r="X373" s="1"/>
      <c r="Y373" s="3" t="s">
        <v>859</v>
      </c>
      <c r="Z373" s="1"/>
      <c r="AA373" s="135" t="s">
        <v>280</v>
      </c>
      <c r="AB373" s="135"/>
      <c r="AC373" s="1"/>
      <c r="AD373" s="3" t="s">
        <v>55</v>
      </c>
      <c r="AE373" s="1"/>
      <c r="AF373" s="1"/>
      <c r="AG373" s="4" t="s">
        <v>860</v>
      </c>
      <c r="AH373" s="1"/>
      <c r="AI373" s="1"/>
      <c r="AJ373" s="1"/>
      <c r="AK373" s="1"/>
    </row>
    <row r="374" spans="1:37" ht="1.0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row>
    <row r="375" spans="1:37" ht="10.95" customHeight="1">
      <c r="A375" s="1"/>
      <c r="B375" s="1"/>
      <c r="C375" s="134" t="s">
        <v>861</v>
      </c>
      <c r="D375" s="134"/>
      <c r="E375" s="134"/>
      <c r="F375" s="134" t="s">
        <v>862</v>
      </c>
      <c r="G375" s="134"/>
      <c r="H375" s="134"/>
      <c r="I375" s="134"/>
      <c r="J375" s="134"/>
      <c r="K375" s="134" t="s">
        <v>856</v>
      </c>
      <c r="L375" s="134"/>
      <c r="M375" s="134"/>
      <c r="N375" s="135" t="s">
        <v>18</v>
      </c>
      <c r="O375" s="135"/>
      <c r="P375" s="1"/>
      <c r="Q375" s="3" t="s">
        <v>18</v>
      </c>
      <c r="R375" s="1"/>
      <c r="S375" s="136" t="s">
        <v>231</v>
      </c>
      <c r="T375" s="136"/>
      <c r="U375" s="4" t="s">
        <v>863</v>
      </c>
      <c r="V375" s="135" t="s">
        <v>18</v>
      </c>
      <c r="W375" s="135"/>
      <c r="X375" s="1"/>
      <c r="Y375" s="3" t="s">
        <v>39</v>
      </c>
      <c r="Z375" s="1"/>
      <c r="AA375" s="135" t="s">
        <v>46</v>
      </c>
      <c r="AB375" s="135"/>
      <c r="AC375" s="1"/>
      <c r="AD375" s="3" t="s">
        <v>94</v>
      </c>
      <c r="AE375" s="1"/>
      <c r="AF375" s="1"/>
      <c r="AG375" s="4" t="s">
        <v>860</v>
      </c>
      <c r="AH375" s="1"/>
      <c r="AI375" s="1"/>
      <c r="AJ375" s="1"/>
      <c r="AK375" s="1"/>
    </row>
    <row r="376" spans="1:37" ht="1.0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row>
    <row r="377" spans="1:37" ht="10.95" customHeight="1">
      <c r="A377" s="1"/>
      <c r="B377" s="1"/>
      <c r="C377" s="134" t="s">
        <v>864</v>
      </c>
      <c r="D377" s="134"/>
      <c r="E377" s="134"/>
      <c r="F377" s="134" t="s">
        <v>865</v>
      </c>
      <c r="G377" s="134"/>
      <c r="H377" s="134"/>
      <c r="I377" s="134"/>
      <c r="J377" s="134"/>
      <c r="K377" s="134" t="s">
        <v>866</v>
      </c>
      <c r="L377" s="134"/>
      <c r="M377" s="134"/>
      <c r="N377" s="135" t="s">
        <v>18</v>
      </c>
      <c r="O377" s="135"/>
      <c r="P377" s="1"/>
      <c r="Q377" s="3" t="s">
        <v>87</v>
      </c>
      <c r="R377" s="1"/>
      <c r="S377" s="136" t="s">
        <v>867</v>
      </c>
      <c r="T377" s="136"/>
      <c r="U377" s="4" t="s">
        <v>868</v>
      </c>
      <c r="V377" s="135" t="s">
        <v>18</v>
      </c>
      <c r="W377" s="135"/>
      <c r="X377" s="1"/>
      <c r="Y377" s="3" t="s">
        <v>251</v>
      </c>
      <c r="Z377" s="1"/>
      <c r="AA377" s="135" t="s">
        <v>46</v>
      </c>
      <c r="AB377" s="135"/>
      <c r="AC377" s="1"/>
      <c r="AD377" s="3" t="s">
        <v>385</v>
      </c>
      <c r="AE377" s="1"/>
      <c r="AF377" s="1"/>
      <c r="AG377" s="4" t="s">
        <v>860</v>
      </c>
      <c r="AH377" s="1"/>
      <c r="AI377" s="1"/>
      <c r="AJ377" s="1"/>
      <c r="AK377" s="1"/>
    </row>
    <row r="378" spans="1:37" ht="7.05" customHeight="1">
      <c r="A378" s="1"/>
      <c r="B378" s="1"/>
      <c r="C378" s="1"/>
      <c r="D378" s="1"/>
      <c r="E378" s="1"/>
      <c r="F378" s="1"/>
      <c r="G378" s="1"/>
      <c r="H378" s="1"/>
      <c r="I378" s="1"/>
      <c r="J378" s="1"/>
      <c r="K378" s="134"/>
      <c r="L378" s="134"/>
      <c r="M378" s="134"/>
      <c r="N378" s="1"/>
      <c r="O378" s="1"/>
      <c r="P378" s="1"/>
      <c r="Q378" s="1"/>
      <c r="R378" s="1"/>
      <c r="S378" s="1"/>
      <c r="T378" s="1"/>
      <c r="U378" s="1"/>
      <c r="V378" s="1"/>
      <c r="W378" s="1"/>
      <c r="X378" s="1"/>
      <c r="Y378" s="1"/>
      <c r="Z378" s="1"/>
      <c r="AA378" s="1"/>
      <c r="AB378" s="1"/>
      <c r="AC378" s="1"/>
      <c r="AD378" s="1"/>
      <c r="AE378" s="1"/>
      <c r="AF378" s="1"/>
      <c r="AG378" s="1"/>
      <c r="AH378" s="1"/>
      <c r="AI378" s="1"/>
      <c r="AJ378" s="1"/>
      <c r="AK378" s="1"/>
    </row>
    <row r="379" spans="1:37" ht="1.0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row>
    <row r="380" spans="1:37" ht="10.95" customHeight="1">
      <c r="A380" s="1"/>
      <c r="B380" s="1"/>
      <c r="C380" s="134" t="s">
        <v>869</v>
      </c>
      <c r="D380" s="134"/>
      <c r="E380" s="134"/>
      <c r="F380" s="134" t="s">
        <v>870</v>
      </c>
      <c r="G380" s="134"/>
      <c r="H380" s="134"/>
      <c r="I380" s="134"/>
      <c r="J380" s="134"/>
      <c r="K380" s="134" t="s">
        <v>871</v>
      </c>
      <c r="L380" s="134"/>
      <c r="M380" s="134"/>
      <c r="N380" s="135" t="s">
        <v>18</v>
      </c>
      <c r="O380" s="135"/>
      <c r="P380" s="1"/>
      <c r="Q380" s="3" t="s">
        <v>83</v>
      </c>
      <c r="R380" s="1"/>
      <c r="S380" s="136" t="s">
        <v>63</v>
      </c>
      <c r="T380" s="136"/>
      <c r="U380" s="4" t="s">
        <v>872</v>
      </c>
      <c r="V380" s="135" t="s">
        <v>62</v>
      </c>
      <c r="W380" s="135"/>
      <c r="X380" s="1"/>
      <c r="Y380" s="3" t="s">
        <v>521</v>
      </c>
      <c r="Z380" s="1"/>
      <c r="AA380" s="135" t="s">
        <v>34</v>
      </c>
      <c r="AB380" s="135"/>
      <c r="AC380" s="1"/>
      <c r="AD380" s="3" t="s">
        <v>22</v>
      </c>
      <c r="AE380" s="1"/>
      <c r="AF380" s="1"/>
      <c r="AG380" s="4" t="s">
        <v>648</v>
      </c>
      <c r="AH380" s="1"/>
      <c r="AI380" s="1"/>
      <c r="AJ380" s="1"/>
      <c r="AK380" s="1"/>
    </row>
    <row r="381" spans="1:37" ht="1.0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row>
    <row r="382" spans="1:37" ht="10.95" customHeight="1">
      <c r="A382" s="1"/>
      <c r="B382" s="1"/>
      <c r="C382" s="134" t="s">
        <v>873</v>
      </c>
      <c r="D382" s="134"/>
      <c r="E382" s="134"/>
      <c r="F382" s="134" t="s">
        <v>874</v>
      </c>
      <c r="G382" s="134"/>
      <c r="H382" s="134"/>
      <c r="I382" s="134"/>
      <c r="J382" s="134"/>
      <c r="K382" s="134" t="s">
        <v>871</v>
      </c>
      <c r="L382" s="134"/>
      <c r="M382" s="134"/>
      <c r="N382" s="135" t="s">
        <v>18</v>
      </c>
      <c r="O382" s="135"/>
      <c r="P382" s="1"/>
      <c r="Q382" s="3" t="s">
        <v>875</v>
      </c>
      <c r="R382" s="1"/>
      <c r="S382" s="136" t="s">
        <v>63</v>
      </c>
      <c r="T382" s="136"/>
      <c r="U382" s="4" t="s">
        <v>359</v>
      </c>
      <c r="V382" s="135" t="s">
        <v>19</v>
      </c>
      <c r="W382" s="135"/>
      <c r="X382" s="1"/>
      <c r="Y382" s="3" t="s">
        <v>876</v>
      </c>
      <c r="Z382" s="1"/>
      <c r="AA382" s="135" t="s">
        <v>877</v>
      </c>
      <c r="AB382" s="135"/>
      <c r="AC382" s="1"/>
      <c r="AD382" s="3" t="s">
        <v>335</v>
      </c>
      <c r="AE382" s="1"/>
      <c r="AF382" s="1"/>
      <c r="AG382" s="4" t="s">
        <v>648</v>
      </c>
      <c r="AH382" s="135" t="s">
        <v>48</v>
      </c>
      <c r="AI382" s="135"/>
      <c r="AJ382" s="1"/>
      <c r="AK382" s="1"/>
    </row>
    <row r="383" spans="1:37" ht="1.0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row>
    <row r="384" spans="1:37" ht="10.95" customHeight="1">
      <c r="A384" s="1"/>
      <c r="B384" s="1"/>
      <c r="C384" s="134" t="s">
        <v>878</v>
      </c>
      <c r="D384" s="134"/>
      <c r="E384" s="134"/>
      <c r="F384" s="134" t="s">
        <v>879</v>
      </c>
      <c r="G384" s="134"/>
      <c r="H384" s="134"/>
      <c r="I384" s="134"/>
      <c r="J384" s="134"/>
      <c r="K384" s="134" t="s">
        <v>871</v>
      </c>
      <c r="L384" s="134"/>
      <c r="M384" s="134"/>
      <c r="N384" s="135" t="s">
        <v>18</v>
      </c>
      <c r="O384" s="135"/>
      <c r="P384" s="1"/>
      <c r="Q384" s="3" t="s">
        <v>18</v>
      </c>
      <c r="R384" s="1"/>
      <c r="S384" s="136" t="s">
        <v>63</v>
      </c>
      <c r="T384" s="136"/>
      <c r="U384" s="1"/>
      <c r="V384" s="135" t="s">
        <v>18</v>
      </c>
      <c r="W384" s="135"/>
      <c r="X384" s="1"/>
      <c r="Y384" s="3" t="s">
        <v>880</v>
      </c>
      <c r="Z384" s="1"/>
      <c r="AA384" s="135" t="s">
        <v>118</v>
      </c>
      <c r="AB384" s="135"/>
      <c r="AC384" s="1"/>
      <c r="AD384" s="3" t="s">
        <v>22</v>
      </c>
      <c r="AE384" s="1"/>
      <c r="AF384" s="1"/>
      <c r="AG384" s="4" t="s">
        <v>648</v>
      </c>
      <c r="AH384" s="1"/>
      <c r="AI384" s="1"/>
      <c r="AJ384" s="1"/>
      <c r="AK384" s="1"/>
    </row>
    <row r="385" spans="1:37" ht="1.0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row>
    <row r="386" spans="1:37" ht="10.95" customHeight="1">
      <c r="A386" s="1"/>
      <c r="B386" s="1"/>
      <c r="C386" s="134" t="s">
        <v>881</v>
      </c>
      <c r="D386" s="134"/>
      <c r="E386" s="134"/>
      <c r="F386" s="134" t="s">
        <v>882</v>
      </c>
      <c r="G386" s="134"/>
      <c r="H386" s="134"/>
      <c r="I386" s="134"/>
      <c r="J386" s="134"/>
      <c r="K386" s="134" t="s">
        <v>883</v>
      </c>
      <c r="L386" s="134"/>
      <c r="M386" s="134"/>
      <c r="N386" s="135" t="s">
        <v>18</v>
      </c>
      <c r="O386" s="135"/>
      <c r="P386" s="1"/>
      <c r="Q386" s="3" t="s">
        <v>83</v>
      </c>
      <c r="R386" s="1"/>
      <c r="S386" s="136" t="s">
        <v>884</v>
      </c>
      <c r="T386" s="136"/>
      <c r="U386" s="4" t="s">
        <v>885</v>
      </c>
      <c r="V386" s="135" t="s">
        <v>94</v>
      </c>
      <c r="W386" s="135"/>
      <c r="X386" s="1"/>
      <c r="Y386" s="3" t="s">
        <v>886</v>
      </c>
      <c r="Z386" s="1"/>
      <c r="AA386" s="135" t="s">
        <v>423</v>
      </c>
      <c r="AB386" s="135"/>
      <c r="AC386" s="1"/>
      <c r="AD386" s="3" t="s">
        <v>152</v>
      </c>
      <c r="AE386" s="1"/>
      <c r="AF386" s="1"/>
      <c r="AG386" s="4" t="s">
        <v>887</v>
      </c>
      <c r="AH386" s="1"/>
      <c r="AI386" s="1"/>
      <c r="AJ386" s="1"/>
      <c r="AK386" s="1"/>
    </row>
    <row r="387" spans="1:37" ht="1.0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row>
    <row r="388" spans="1:37" ht="10.95" customHeight="1">
      <c r="A388" s="1"/>
      <c r="B388" s="1"/>
      <c r="C388" s="134" t="s">
        <v>888</v>
      </c>
      <c r="D388" s="134"/>
      <c r="E388" s="134"/>
      <c r="F388" s="134" t="s">
        <v>889</v>
      </c>
      <c r="G388" s="134"/>
      <c r="H388" s="134"/>
      <c r="I388" s="134"/>
      <c r="J388" s="134"/>
      <c r="K388" s="134" t="s">
        <v>883</v>
      </c>
      <c r="L388" s="134"/>
      <c r="M388" s="134"/>
      <c r="N388" s="135" t="s">
        <v>18</v>
      </c>
      <c r="O388" s="135"/>
      <c r="P388" s="1"/>
      <c r="Q388" s="3" t="s">
        <v>890</v>
      </c>
      <c r="R388" s="1"/>
      <c r="S388" s="136" t="s">
        <v>891</v>
      </c>
      <c r="T388" s="136"/>
      <c r="U388" s="1"/>
      <c r="V388" s="135" t="s">
        <v>83</v>
      </c>
      <c r="W388" s="135"/>
      <c r="X388" s="1"/>
      <c r="Y388" s="3" t="s">
        <v>892</v>
      </c>
      <c r="Z388" s="1"/>
      <c r="AA388" s="135" t="s">
        <v>18</v>
      </c>
      <c r="AB388" s="135"/>
      <c r="AC388" s="1"/>
      <c r="AD388" s="3" t="s">
        <v>159</v>
      </c>
      <c r="AE388" s="1"/>
      <c r="AF388" s="1"/>
      <c r="AG388" s="4" t="s">
        <v>887</v>
      </c>
      <c r="AH388" s="1"/>
      <c r="AI388" s="1"/>
      <c r="AJ388" s="1"/>
      <c r="AK388" s="1"/>
    </row>
    <row r="389" spans="1:37" ht="1.0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row>
    <row r="390" spans="1:37" ht="10.95" customHeight="1">
      <c r="A390" s="1"/>
      <c r="B390" s="1"/>
      <c r="C390" s="134" t="s">
        <v>893</v>
      </c>
      <c r="D390" s="134"/>
      <c r="E390" s="134"/>
      <c r="F390" s="134" t="s">
        <v>894</v>
      </c>
      <c r="G390" s="134"/>
      <c r="H390" s="134"/>
      <c r="I390" s="134"/>
      <c r="J390" s="134"/>
      <c r="K390" s="134" t="s">
        <v>883</v>
      </c>
      <c r="L390" s="134"/>
      <c r="M390" s="134"/>
      <c r="N390" s="135" t="s">
        <v>18</v>
      </c>
      <c r="O390" s="135"/>
      <c r="P390" s="1"/>
      <c r="Q390" s="3" t="s">
        <v>98</v>
      </c>
      <c r="R390" s="1"/>
      <c r="S390" s="136" t="s">
        <v>895</v>
      </c>
      <c r="T390" s="136"/>
      <c r="U390" s="1"/>
      <c r="V390" s="135" t="s">
        <v>98</v>
      </c>
      <c r="W390" s="135"/>
      <c r="X390" s="1"/>
      <c r="Y390" s="3" t="s">
        <v>589</v>
      </c>
      <c r="Z390" s="1"/>
      <c r="AA390" s="135" t="s">
        <v>118</v>
      </c>
      <c r="AB390" s="135"/>
      <c r="AC390" s="1"/>
      <c r="AD390" s="3" t="s">
        <v>98</v>
      </c>
      <c r="AE390" s="1"/>
      <c r="AF390" s="1"/>
      <c r="AG390" s="4" t="s">
        <v>896</v>
      </c>
      <c r="AH390" s="1"/>
      <c r="AI390" s="1"/>
      <c r="AJ390" s="1"/>
      <c r="AK390" s="1"/>
    </row>
    <row r="391" spans="1:37" ht="1.0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row>
    <row r="392" spans="1:37" ht="10.95" customHeight="1">
      <c r="A392" s="1"/>
      <c r="B392" s="1"/>
      <c r="C392" s="134" t="s">
        <v>897</v>
      </c>
      <c r="D392" s="134"/>
      <c r="E392" s="134"/>
      <c r="F392" s="134" t="s">
        <v>898</v>
      </c>
      <c r="G392" s="134"/>
      <c r="H392" s="134"/>
      <c r="I392" s="134"/>
      <c r="J392" s="134"/>
      <c r="K392" s="134" t="s">
        <v>899</v>
      </c>
      <c r="L392" s="134"/>
      <c r="M392" s="134"/>
      <c r="N392" s="135" t="s">
        <v>18</v>
      </c>
      <c r="O392" s="135"/>
      <c r="P392" s="1"/>
      <c r="Q392" s="3" t="s">
        <v>18</v>
      </c>
      <c r="R392" s="1"/>
      <c r="S392" s="1"/>
      <c r="T392" s="1"/>
      <c r="U392" s="1"/>
      <c r="V392" s="135" t="s">
        <v>18</v>
      </c>
      <c r="W392" s="135"/>
      <c r="X392" s="1"/>
      <c r="Y392" s="3" t="s">
        <v>900</v>
      </c>
      <c r="Z392" s="1"/>
      <c r="AA392" s="135" t="s">
        <v>18</v>
      </c>
      <c r="AB392" s="135"/>
      <c r="AC392" s="1"/>
      <c r="AD392" s="3" t="s">
        <v>18</v>
      </c>
      <c r="AE392" s="1"/>
      <c r="AF392" s="1"/>
      <c r="AG392" s="4" t="s">
        <v>901</v>
      </c>
      <c r="AH392" s="1"/>
      <c r="AI392" s="1"/>
      <c r="AJ392" s="1"/>
      <c r="AK392" s="1"/>
    </row>
    <row r="393" spans="1:37" ht="1.0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row>
    <row r="394" spans="1:37" ht="10.95" customHeight="1">
      <c r="A394" s="1"/>
      <c r="B394" s="1"/>
      <c r="C394" s="134" t="s">
        <v>902</v>
      </c>
      <c r="D394" s="134"/>
      <c r="E394" s="134"/>
      <c r="F394" s="134" t="s">
        <v>903</v>
      </c>
      <c r="G394" s="134"/>
      <c r="H394" s="134"/>
      <c r="I394" s="134"/>
      <c r="J394" s="134"/>
      <c r="K394" s="134" t="s">
        <v>899</v>
      </c>
      <c r="L394" s="134"/>
      <c r="M394" s="134"/>
      <c r="N394" s="135" t="s">
        <v>18</v>
      </c>
      <c r="O394" s="135"/>
      <c r="P394" s="1"/>
      <c r="Q394" s="3" t="s">
        <v>24</v>
      </c>
      <c r="R394" s="1"/>
      <c r="S394" s="136" t="s">
        <v>904</v>
      </c>
      <c r="T394" s="136"/>
      <c r="U394" s="4" t="s">
        <v>905</v>
      </c>
      <c r="V394" s="135" t="s">
        <v>32</v>
      </c>
      <c r="W394" s="135"/>
      <c r="X394" s="1"/>
      <c r="Y394" s="3" t="s">
        <v>906</v>
      </c>
      <c r="Z394" s="1"/>
      <c r="AA394" s="135" t="s">
        <v>47</v>
      </c>
      <c r="AB394" s="135"/>
      <c r="AC394" s="1"/>
      <c r="AD394" s="3" t="s">
        <v>55</v>
      </c>
      <c r="AE394" s="1"/>
      <c r="AF394" s="1"/>
      <c r="AG394" s="4" t="s">
        <v>901</v>
      </c>
      <c r="AH394" s="1"/>
      <c r="AI394" s="1"/>
      <c r="AJ394" s="1"/>
      <c r="AK394" s="1"/>
    </row>
    <row r="395" spans="1:37" ht="1.0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row>
    <row r="396" spans="1:37" ht="10.95" customHeight="1">
      <c r="A396" s="1"/>
      <c r="B396" s="1"/>
      <c r="C396" s="134" t="s">
        <v>907</v>
      </c>
      <c r="D396" s="134"/>
      <c r="E396" s="134"/>
      <c r="F396" s="134" t="s">
        <v>908</v>
      </c>
      <c r="G396" s="134"/>
      <c r="H396" s="134"/>
      <c r="I396" s="134"/>
      <c r="J396" s="134"/>
      <c r="K396" s="134" t="s">
        <v>899</v>
      </c>
      <c r="L396" s="134"/>
      <c r="M396" s="134"/>
      <c r="N396" s="135" t="s">
        <v>18</v>
      </c>
      <c r="O396" s="135"/>
      <c r="P396" s="1"/>
      <c r="Q396" s="3" t="s">
        <v>669</v>
      </c>
      <c r="R396" s="1"/>
      <c r="S396" s="136" t="s">
        <v>909</v>
      </c>
      <c r="T396" s="136"/>
      <c r="U396" s="4" t="s">
        <v>910</v>
      </c>
      <c r="V396" s="135" t="s">
        <v>188</v>
      </c>
      <c r="W396" s="135"/>
      <c r="X396" s="1"/>
      <c r="Y396" s="3" t="s">
        <v>810</v>
      </c>
      <c r="Z396" s="1"/>
      <c r="AA396" s="135" t="s">
        <v>22</v>
      </c>
      <c r="AB396" s="135"/>
      <c r="AC396" s="1"/>
      <c r="AD396" s="3" t="s">
        <v>47</v>
      </c>
      <c r="AE396" s="1"/>
      <c r="AF396" s="1"/>
      <c r="AG396" s="4" t="s">
        <v>901</v>
      </c>
      <c r="AH396" s="1"/>
      <c r="AI396" s="1"/>
      <c r="AJ396" s="1"/>
      <c r="AK396" s="1"/>
    </row>
    <row r="397" spans="1:37" ht="1.0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row>
    <row r="398" spans="1:37" ht="10.95" customHeight="1">
      <c r="A398" s="1"/>
      <c r="B398" s="1"/>
      <c r="C398" s="134" t="s">
        <v>911</v>
      </c>
      <c r="D398" s="134"/>
      <c r="E398" s="134"/>
      <c r="F398" s="134" t="s">
        <v>912</v>
      </c>
      <c r="G398" s="134"/>
      <c r="H398" s="134"/>
      <c r="I398" s="134"/>
      <c r="J398" s="134"/>
      <c r="K398" s="134" t="s">
        <v>899</v>
      </c>
      <c r="L398" s="134"/>
      <c r="M398" s="134"/>
      <c r="N398" s="135" t="s">
        <v>18</v>
      </c>
      <c r="O398" s="135"/>
      <c r="P398" s="1"/>
      <c r="Q398" s="3" t="s">
        <v>18</v>
      </c>
      <c r="R398" s="1"/>
      <c r="S398" s="1"/>
      <c r="T398" s="1"/>
      <c r="U398" s="4" t="s">
        <v>913</v>
      </c>
      <c r="V398" s="135" t="s">
        <v>18</v>
      </c>
      <c r="W398" s="135"/>
      <c r="X398" s="1"/>
      <c r="Y398" s="3" t="s">
        <v>914</v>
      </c>
      <c r="Z398" s="1"/>
      <c r="AA398" s="135" t="s">
        <v>83</v>
      </c>
      <c r="AB398" s="135"/>
      <c r="AC398" s="1"/>
      <c r="AD398" s="3" t="s">
        <v>32</v>
      </c>
      <c r="AE398" s="1"/>
      <c r="AF398" s="1"/>
      <c r="AG398" s="4" t="s">
        <v>901</v>
      </c>
      <c r="AH398" s="1"/>
      <c r="AI398" s="1"/>
      <c r="AJ398" s="1"/>
      <c r="AK398" s="1"/>
    </row>
    <row r="399" spans="1:37" ht="1.0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row>
    <row r="400" spans="1:37" ht="10.95" customHeight="1">
      <c r="A400" s="1"/>
      <c r="B400" s="1"/>
      <c r="C400" s="134" t="s">
        <v>915</v>
      </c>
      <c r="D400" s="134"/>
      <c r="E400" s="134"/>
      <c r="F400" s="134" t="s">
        <v>916</v>
      </c>
      <c r="G400" s="134"/>
      <c r="H400" s="134"/>
      <c r="I400" s="134"/>
      <c r="J400" s="134"/>
      <c r="K400" s="134" t="s">
        <v>899</v>
      </c>
      <c r="L400" s="134"/>
      <c r="M400" s="134"/>
      <c r="N400" s="135" t="s">
        <v>62</v>
      </c>
      <c r="O400" s="135"/>
      <c r="P400" s="1"/>
      <c r="Q400" s="3" t="s">
        <v>917</v>
      </c>
      <c r="R400" s="1"/>
      <c r="S400" s="136" t="s">
        <v>909</v>
      </c>
      <c r="T400" s="136"/>
      <c r="U400" s="4" t="s">
        <v>918</v>
      </c>
      <c r="V400" s="135" t="s">
        <v>919</v>
      </c>
      <c r="W400" s="135"/>
      <c r="X400" s="1"/>
      <c r="Y400" s="3" t="s">
        <v>920</v>
      </c>
      <c r="Z400" s="1"/>
      <c r="AA400" s="135" t="s">
        <v>877</v>
      </c>
      <c r="AB400" s="135"/>
      <c r="AC400" s="1"/>
      <c r="AD400" s="3" t="s">
        <v>921</v>
      </c>
      <c r="AE400" s="1"/>
      <c r="AF400" s="1"/>
      <c r="AG400" s="4" t="s">
        <v>901</v>
      </c>
      <c r="AH400" s="1"/>
      <c r="AI400" s="1"/>
      <c r="AJ400" s="1"/>
      <c r="AK400" s="1"/>
    </row>
    <row r="401" spans="1:37" ht="1.0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row>
    <row r="402" spans="1:37" ht="10.95" customHeight="1">
      <c r="A402" s="1"/>
      <c r="B402" s="1"/>
      <c r="C402" s="134" t="s">
        <v>922</v>
      </c>
      <c r="D402" s="134"/>
      <c r="E402" s="134"/>
      <c r="F402" s="134" t="s">
        <v>923</v>
      </c>
      <c r="G402" s="134"/>
      <c r="H402" s="134"/>
      <c r="I402" s="134"/>
      <c r="J402" s="134"/>
      <c r="K402" s="134" t="s">
        <v>924</v>
      </c>
      <c r="L402" s="134"/>
      <c r="M402" s="134"/>
      <c r="N402" s="135" t="s">
        <v>18</v>
      </c>
      <c r="O402" s="135"/>
      <c r="P402" s="1"/>
      <c r="Q402" s="3" t="s">
        <v>18</v>
      </c>
      <c r="R402" s="1"/>
      <c r="S402" s="136" t="s">
        <v>925</v>
      </c>
      <c r="T402" s="136"/>
      <c r="U402" s="1"/>
      <c r="V402" s="135" t="s">
        <v>18</v>
      </c>
      <c r="W402" s="135"/>
      <c r="X402" s="1"/>
      <c r="Y402" s="3" t="s">
        <v>926</v>
      </c>
      <c r="Z402" s="1"/>
      <c r="AA402" s="135" t="s">
        <v>32</v>
      </c>
      <c r="AB402" s="135"/>
      <c r="AC402" s="1"/>
      <c r="AD402" s="3" t="s">
        <v>118</v>
      </c>
      <c r="AE402" s="1"/>
      <c r="AF402" s="1"/>
      <c r="AG402" s="4" t="s">
        <v>927</v>
      </c>
      <c r="AH402" s="1"/>
      <c r="AI402" s="1"/>
      <c r="AJ402" s="1"/>
      <c r="AK402" s="1"/>
    </row>
    <row r="403" spans="1:37" ht="1.0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row>
    <row r="404" spans="1:37" ht="10.95" customHeight="1">
      <c r="A404" s="1"/>
      <c r="B404" s="1"/>
      <c r="C404" s="134" t="s">
        <v>928</v>
      </c>
      <c r="D404" s="134"/>
      <c r="E404" s="134"/>
      <c r="F404" s="134" t="s">
        <v>929</v>
      </c>
      <c r="G404" s="134"/>
      <c r="H404" s="134"/>
      <c r="I404" s="134"/>
      <c r="J404" s="134"/>
      <c r="K404" s="134" t="s">
        <v>924</v>
      </c>
      <c r="L404" s="134"/>
      <c r="M404" s="134"/>
      <c r="N404" s="135" t="s">
        <v>18</v>
      </c>
      <c r="O404" s="135"/>
      <c r="P404" s="1"/>
      <c r="Q404" s="3" t="s">
        <v>55</v>
      </c>
      <c r="R404" s="1"/>
      <c r="S404" s="1"/>
      <c r="T404" s="1"/>
      <c r="U404" s="4" t="s">
        <v>925</v>
      </c>
      <c r="V404" s="135" t="s">
        <v>32</v>
      </c>
      <c r="W404" s="135"/>
      <c r="X404" s="1"/>
      <c r="Y404" s="3" t="s">
        <v>930</v>
      </c>
      <c r="Z404" s="1"/>
      <c r="AA404" s="135" t="s">
        <v>159</v>
      </c>
      <c r="AB404" s="135"/>
      <c r="AC404" s="1"/>
      <c r="AD404" s="3" t="s">
        <v>931</v>
      </c>
      <c r="AE404" s="1"/>
      <c r="AF404" s="1"/>
      <c r="AG404" s="4" t="s">
        <v>927</v>
      </c>
      <c r="AH404" s="1"/>
      <c r="AI404" s="1"/>
      <c r="AJ404" s="1"/>
      <c r="AK404" s="1"/>
    </row>
    <row r="405" spans="1:37" ht="1.0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row>
    <row r="406" spans="1:37" ht="10.95" customHeight="1">
      <c r="A406" s="1"/>
      <c r="B406" s="1"/>
      <c r="C406" s="134" t="s">
        <v>932</v>
      </c>
      <c r="D406" s="134"/>
      <c r="E406" s="134"/>
      <c r="F406" s="134" t="s">
        <v>933</v>
      </c>
      <c r="G406" s="134"/>
      <c r="H406" s="134"/>
      <c r="I406" s="134"/>
      <c r="J406" s="134"/>
      <c r="K406" s="134" t="s">
        <v>934</v>
      </c>
      <c r="L406" s="134"/>
      <c r="M406" s="134"/>
      <c r="N406" s="135" t="s">
        <v>18</v>
      </c>
      <c r="O406" s="135"/>
      <c r="P406" s="1"/>
      <c r="Q406" s="3" t="s">
        <v>94</v>
      </c>
      <c r="R406" s="1"/>
      <c r="S406" s="136" t="s">
        <v>935</v>
      </c>
      <c r="T406" s="136"/>
      <c r="U406" s="1"/>
      <c r="V406" s="135" t="s">
        <v>18</v>
      </c>
      <c r="W406" s="135"/>
      <c r="X406" s="1"/>
      <c r="Y406" s="3" t="s">
        <v>936</v>
      </c>
      <c r="Z406" s="1"/>
      <c r="AA406" s="135" t="s">
        <v>188</v>
      </c>
      <c r="AB406" s="135"/>
      <c r="AC406" s="1"/>
      <c r="AD406" s="3" t="s">
        <v>18</v>
      </c>
      <c r="AE406" s="1"/>
      <c r="AF406" s="1"/>
      <c r="AG406" s="4" t="s">
        <v>937</v>
      </c>
      <c r="AH406" s="1"/>
      <c r="AI406" s="1"/>
      <c r="AJ406" s="1"/>
      <c r="AK406" s="1"/>
    </row>
    <row r="407" spans="1:37" ht="1.0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row>
    <row r="408" spans="1:37" ht="10.95" customHeight="1">
      <c r="A408" s="1"/>
      <c r="B408" s="1"/>
      <c r="C408" s="134" t="s">
        <v>938</v>
      </c>
      <c r="D408" s="134"/>
      <c r="E408" s="134"/>
      <c r="F408" s="134" t="s">
        <v>939</v>
      </c>
      <c r="G408" s="134"/>
      <c r="H408" s="134"/>
      <c r="I408" s="134"/>
      <c r="J408" s="134"/>
      <c r="K408" s="134" t="s">
        <v>934</v>
      </c>
      <c r="L408" s="134"/>
      <c r="M408" s="134"/>
      <c r="N408" s="135" t="s">
        <v>18</v>
      </c>
      <c r="O408" s="135"/>
      <c r="P408" s="1"/>
      <c r="Q408" s="3" t="s">
        <v>118</v>
      </c>
      <c r="R408" s="1"/>
      <c r="S408" s="1"/>
      <c r="T408" s="1"/>
      <c r="U408" s="4" t="s">
        <v>935</v>
      </c>
      <c r="V408" s="135" t="s">
        <v>18</v>
      </c>
      <c r="W408" s="135"/>
      <c r="X408" s="1"/>
      <c r="Y408" s="3" t="s">
        <v>940</v>
      </c>
      <c r="Z408" s="1"/>
      <c r="AA408" s="135" t="s">
        <v>35</v>
      </c>
      <c r="AB408" s="135"/>
      <c r="AC408" s="1"/>
      <c r="AD408" s="3" t="s">
        <v>220</v>
      </c>
      <c r="AE408" s="1"/>
      <c r="AF408" s="1"/>
      <c r="AG408" s="4" t="s">
        <v>937</v>
      </c>
      <c r="AH408" s="1"/>
      <c r="AI408" s="1"/>
      <c r="AJ408" s="1"/>
      <c r="AK408" s="1"/>
    </row>
    <row r="409" spans="1:37" ht="1.0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row>
    <row r="410" spans="1:37" ht="10.95" customHeight="1">
      <c r="A410" s="1"/>
      <c r="B410" s="1"/>
      <c r="C410" s="134" t="s">
        <v>941</v>
      </c>
      <c r="D410" s="134"/>
      <c r="E410" s="134"/>
      <c r="F410" s="134" t="s">
        <v>942</v>
      </c>
      <c r="G410" s="134"/>
      <c r="H410" s="134"/>
      <c r="I410" s="134"/>
      <c r="J410" s="134"/>
      <c r="K410" s="134" t="s">
        <v>934</v>
      </c>
      <c r="L410" s="134"/>
      <c r="M410" s="134"/>
      <c r="N410" s="135" t="s">
        <v>18</v>
      </c>
      <c r="O410" s="135"/>
      <c r="P410" s="1"/>
      <c r="Q410" s="3" t="s">
        <v>18</v>
      </c>
      <c r="R410" s="1"/>
      <c r="S410" s="136" t="s">
        <v>943</v>
      </c>
      <c r="T410" s="136"/>
      <c r="U410" s="4" t="s">
        <v>944</v>
      </c>
      <c r="V410" s="135" t="s">
        <v>18</v>
      </c>
      <c r="W410" s="135"/>
      <c r="X410" s="1"/>
      <c r="Y410" s="3" t="s">
        <v>945</v>
      </c>
      <c r="Z410" s="1"/>
      <c r="AA410" s="135" t="s">
        <v>98</v>
      </c>
      <c r="AB410" s="135"/>
      <c r="AC410" s="1"/>
      <c r="AD410" s="3" t="s">
        <v>188</v>
      </c>
      <c r="AE410" s="1"/>
      <c r="AF410" s="1"/>
      <c r="AG410" s="4" t="s">
        <v>937</v>
      </c>
      <c r="AH410" s="1"/>
      <c r="AI410" s="1"/>
      <c r="AJ410" s="1"/>
      <c r="AK410" s="1"/>
    </row>
    <row r="411" spans="1:37" ht="1.0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row>
    <row r="412" spans="1:37" ht="10.95" customHeight="1">
      <c r="A412" s="1"/>
      <c r="B412" s="1"/>
      <c r="C412" s="134" t="s">
        <v>946</v>
      </c>
      <c r="D412" s="134"/>
      <c r="E412" s="134"/>
      <c r="F412" s="134" t="s">
        <v>947</v>
      </c>
      <c r="G412" s="134"/>
      <c r="H412" s="134"/>
      <c r="I412" s="134"/>
      <c r="J412" s="134"/>
      <c r="K412" s="134" t="s">
        <v>948</v>
      </c>
      <c r="L412" s="134"/>
      <c r="M412" s="134"/>
      <c r="N412" s="135" t="s">
        <v>18</v>
      </c>
      <c r="O412" s="135"/>
      <c r="P412" s="1"/>
      <c r="Q412" s="3" t="s">
        <v>18</v>
      </c>
      <c r="R412" s="1"/>
      <c r="S412" s="136" t="s">
        <v>949</v>
      </c>
      <c r="T412" s="136"/>
      <c r="U412" s="1"/>
      <c r="V412" s="135" t="s">
        <v>18</v>
      </c>
      <c r="W412" s="135"/>
      <c r="X412" s="1"/>
      <c r="Y412" s="3" t="s">
        <v>950</v>
      </c>
      <c r="Z412" s="1"/>
      <c r="AA412" s="135" t="s">
        <v>62</v>
      </c>
      <c r="AB412" s="135"/>
      <c r="AC412" s="1"/>
      <c r="AD412" s="3" t="s">
        <v>18</v>
      </c>
      <c r="AE412" s="1"/>
      <c r="AF412" s="1"/>
      <c r="AG412" s="1"/>
      <c r="AH412" s="1"/>
      <c r="AI412" s="1"/>
      <c r="AJ412" s="1"/>
      <c r="AK412" s="1"/>
    </row>
    <row r="413" spans="1:37" ht="1.0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row>
    <row r="414" spans="1:37" ht="10.95" customHeight="1">
      <c r="A414" s="1"/>
      <c r="B414" s="1"/>
      <c r="C414" s="134" t="s">
        <v>951</v>
      </c>
      <c r="D414" s="134"/>
      <c r="E414" s="134"/>
      <c r="F414" s="134" t="s">
        <v>952</v>
      </c>
      <c r="G414" s="134"/>
      <c r="H414" s="134"/>
      <c r="I414" s="134"/>
      <c r="J414" s="134"/>
      <c r="K414" s="134" t="s">
        <v>948</v>
      </c>
      <c r="L414" s="134"/>
      <c r="M414" s="134"/>
      <c r="N414" s="135" t="s">
        <v>18</v>
      </c>
      <c r="O414" s="135"/>
      <c r="P414" s="1"/>
      <c r="Q414" s="3" t="s">
        <v>18</v>
      </c>
      <c r="R414" s="1"/>
      <c r="S414" s="136" t="s">
        <v>953</v>
      </c>
      <c r="T414" s="136"/>
      <c r="U414" s="4" t="s">
        <v>954</v>
      </c>
      <c r="V414" s="135" t="s">
        <v>18</v>
      </c>
      <c r="W414" s="135"/>
      <c r="X414" s="1"/>
      <c r="Y414" s="3" t="s">
        <v>113</v>
      </c>
      <c r="Z414" s="1"/>
      <c r="AA414" s="135" t="s">
        <v>18</v>
      </c>
      <c r="AB414" s="135"/>
      <c r="AC414" s="1"/>
      <c r="AD414" s="3" t="s">
        <v>62</v>
      </c>
      <c r="AE414" s="1"/>
      <c r="AF414" s="1"/>
      <c r="AG414" s="4" t="s">
        <v>955</v>
      </c>
      <c r="AH414" s="1"/>
      <c r="AI414" s="1"/>
      <c r="AJ414" s="1"/>
      <c r="AK414" s="1"/>
    </row>
    <row r="415" spans="1:37" ht="4.0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row>
    <row r="416" spans="1:37" ht="1.05" customHeight="1">
      <c r="A416" s="1"/>
      <c r="B416" s="137"/>
      <c r="C416" s="137"/>
      <c r="D416" s="137"/>
      <c r="E416" s="137"/>
      <c r="F416" s="137"/>
      <c r="G416" s="137"/>
      <c r="H416" s="137"/>
      <c r="I416" s="137"/>
      <c r="J416" s="137"/>
      <c r="K416" s="137"/>
      <c r="L416" s="137"/>
      <c r="M416" s="137"/>
      <c r="N416" s="137"/>
      <c r="O416" s="137"/>
      <c r="P416" s="137"/>
      <c r="Q416" s="137"/>
      <c r="R416" s="137"/>
      <c r="S416" s="137"/>
      <c r="T416" s="137"/>
      <c r="U416" s="137"/>
      <c r="V416" s="137"/>
      <c r="W416" s="137"/>
      <c r="X416" s="137"/>
      <c r="Y416" s="137"/>
      <c r="Z416" s="137"/>
      <c r="AA416" s="137"/>
      <c r="AB416" s="137"/>
      <c r="AC416" s="137"/>
      <c r="AD416" s="137"/>
      <c r="AE416" s="137"/>
      <c r="AF416" s="137"/>
      <c r="AG416" s="137"/>
      <c r="AH416" s="137"/>
      <c r="AI416" s="137"/>
      <c r="AJ416" s="137"/>
      <c r="AK416" s="1"/>
    </row>
    <row r="417" spans="1:37" ht="10.95" customHeight="1">
      <c r="A417" s="1"/>
      <c r="B417" s="1"/>
      <c r="C417" s="1"/>
      <c r="D417" s="138" t="s">
        <v>245</v>
      </c>
      <c r="E417" s="138"/>
      <c r="F417" s="138"/>
      <c r="G417" s="1"/>
      <c r="H417" s="1"/>
      <c r="I417" s="1"/>
      <c r="J417" s="1"/>
      <c r="K417" s="1"/>
      <c r="L417" s="1"/>
      <c r="M417" s="1"/>
      <c r="N417" s="1"/>
      <c r="O417" s="135" t="s">
        <v>956</v>
      </c>
      <c r="P417" s="135"/>
      <c r="Q417" s="135"/>
      <c r="R417" s="135"/>
      <c r="S417" s="135"/>
      <c r="T417" s="134" t="s">
        <v>246</v>
      </c>
      <c r="U417" s="134"/>
      <c r="V417" s="134"/>
      <c r="W417" s="1"/>
      <c r="X417" s="1"/>
      <c r="Y417" s="1"/>
      <c r="Z417" s="1"/>
      <c r="AA417" s="1"/>
      <c r="AB417" s="1"/>
      <c r="AC417" s="1"/>
      <c r="AD417" s="1"/>
      <c r="AE417" s="1"/>
      <c r="AF417" s="139" t="s">
        <v>247</v>
      </c>
      <c r="AG417" s="139"/>
      <c r="AH417" s="139"/>
      <c r="AI417" s="1"/>
      <c r="AJ417" s="1"/>
      <c r="AK417" s="1"/>
    </row>
    <row r="418" spans="1:37" ht="19.9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row>
    <row r="419" spans="1:37" ht="19.9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row>
    <row r="420" spans="1:37" ht="22.05" customHeight="1">
      <c r="A420" s="1"/>
      <c r="B420" s="1"/>
      <c r="C420" s="1"/>
      <c r="D420" s="1"/>
      <c r="E420" s="1"/>
      <c r="F420" s="1"/>
      <c r="G420" s="1"/>
      <c r="H420" s="1"/>
      <c r="I420" s="127" t="s">
        <v>0</v>
      </c>
      <c r="J420" s="127"/>
      <c r="K420" s="127"/>
      <c r="L420" s="127"/>
      <c r="M420" s="127"/>
      <c r="N420" s="127"/>
      <c r="O420" s="127"/>
      <c r="P420" s="127"/>
      <c r="Q420" s="127"/>
      <c r="R420" s="127"/>
      <c r="S420" s="127"/>
      <c r="T420" s="127"/>
      <c r="U420" s="127"/>
      <c r="V420" s="127"/>
      <c r="W420" s="127"/>
      <c r="X420" s="127"/>
      <c r="Y420" s="127"/>
      <c r="Z420" s="127"/>
      <c r="AA420" s="127"/>
      <c r="AB420" s="1"/>
      <c r="AC420" s="1"/>
      <c r="AD420" s="1"/>
      <c r="AE420" s="1"/>
      <c r="AF420" s="1"/>
      <c r="AG420" s="1"/>
      <c r="AH420" s="1"/>
      <c r="AI420" s="1"/>
      <c r="AJ420" s="1"/>
      <c r="AK420" s="1"/>
    </row>
    <row r="421" spans="1:37" ht="22.05" customHeight="1">
      <c r="A421" s="1"/>
      <c r="B421" s="1"/>
      <c r="C421" s="1"/>
      <c r="D421" s="1"/>
      <c r="E421" s="1"/>
      <c r="F421" s="1"/>
      <c r="G421" s="1"/>
      <c r="H421" s="1"/>
      <c r="I421" s="128" t="s">
        <v>1</v>
      </c>
      <c r="J421" s="128"/>
      <c r="K421" s="128"/>
      <c r="L421" s="128"/>
      <c r="M421" s="128"/>
      <c r="N421" s="128"/>
      <c r="O421" s="128"/>
      <c r="P421" s="128"/>
      <c r="Q421" s="128"/>
      <c r="R421" s="128"/>
      <c r="S421" s="128"/>
      <c r="T421" s="128"/>
      <c r="U421" s="128"/>
      <c r="V421" s="128"/>
      <c r="W421" s="128"/>
      <c r="X421" s="128"/>
      <c r="Y421" s="128"/>
      <c r="Z421" s="128"/>
      <c r="AA421" s="128"/>
      <c r="AB421" s="1"/>
      <c r="AC421" s="1"/>
      <c r="AD421" s="1"/>
      <c r="AE421" s="1"/>
      <c r="AF421" s="1"/>
      <c r="AG421" s="1"/>
      <c r="AH421" s="1"/>
      <c r="AI421" s="1"/>
      <c r="AJ421" s="1"/>
      <c r="AK421" s="1"/>
    </row>
    <row r="422" spans="1:37" ht="18" customHeight="1">
      <c r="A422" s="1"/>
      <c r="B422" s="1"/>
      <c r="C422" s="1"/>
      <c r="D422" s="1"/>
      <c r="E422" s="1"/>
      <c r="F422" s="1"/>
      <c r="G422" s="1"/>
      <c r="H422" s="1"/>
      <c r="I422" s="129" t="s">
        <v>2</v>
      </c>
      <c r="J422" s="129"/>
      <c r="K422" s="129"/>
      <c r="L422" s="129"/>
      <c r="M422" s="129"/>
      <c r="N422" s="129"/>
      <c r="O422" s="129"/>
      <c r="P422" s="129"/>
      <c r="Q422" s="129"/>
      <c r="R422" s="129"/>
      <c r="S422" s="129"/>
      <c r="T422" s="129"/>
      <c r="U422" s="129"/>
      <c r="V422" s="129"/>
      <c r="W422" s="129"/>
      <c r="X422" s="129"/>
      <c r="Y422" s="129"/>
      <c r="Z422" s="129"/>
      <c r="AA422" s="129"/>
      <c r="AB422" s="1"/>
      <c r="AC422" s="1"/>
      <c r="AD422" s="1"/>
      <c r="AE422" s="1"/>
      <c r="AF422" s="1"/>
      <c r="AG422" s="1"/>
      <c r="AH422" s="1"/>
      <c r="AI422" s="1"/>
      <c r="AJ422" s="1"/>
      <c r="AK422" s="1"/>
    </row>
    <row r="423" spans="1:37" ht="1.0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row>
    <row r="424" spans="1:37" ht="40.049999999999997" customHeight="1">
      <c r="A424" s="1"/>
      <c r="B424" s="1"/>
      <c r="C424" s="130" t="s">
        <v>3</v>
      </c>
      <c r="D424" s="130"/>
      <c r="E424" s="130"/>
      <c r="F424" s="130" t="s">
        <v>4</v>
      </c>
      <c r="G424" s="130"/>
      <c r="H424" s="130"/>
      <c r="I424" s="130"/>
      <c r="J424" s="1"/>
      <c r="K424" s="130" t="s">
        <v>5</v>
      </c>
      <c r="L424" s="130"/>
      <c r="M424" s="131" t="s">
        <v>6</v>
      </c>
      <c r="N424" s="131"/>
      <c r="O424" s="131"/>
      <c r="P424" s="131"/>
      <c r="Q424" s="131" t="s">
        <v>7</v>
      </c>
      <c r="R424" s="131"/>
      <c r="S424" s="131" t="s">
        <v>8</v>
      </c>
      <c r="T424" s="131"/>
      <c r="U424" s="2" t="s">
        <v>9</v>
      </c>
      <c r="V424" s="131" t="s">
        <v>10</v>
      </c>
      <c r="W424" s="131"/>
      <c r="X424" s="131"/>
      <c r="Y424" s="131" t="s">
        <v>11</v>
      </c>
      <c r="Z424" s="131"/>
      <c r="AA424" s="131" t="s">
        <v>12</v>
      </c>
      <c r="AB424" s="131"/>
      <c r="AC424" s="131"/>
      <c r="AD424" s="131" t="s">
        <v>13</v>
      </c>
      <c r="AE424" s="131"/>
      <c r="AF424" s="131"/>
      <c r="AG424" s="2" t="s">
        <v>14</v>
      </c>
      <c r="AH424" s="131" t="s">
        <v>15</v>
      </c>
      <c r="AI424" s="131"/>
      <c r="AJ424" s="131"/>
      <c r="AK424" s="1"/>
    </row>
    <row r="425" spans="1:37" ht="1.9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row>
    <row r="426" spans="1:37" ht="1.05" customHeight="1">
      <c r="A426" s="1"/>
      <c r="B426" s="132"/>
      <c r="C426" s="132"/>
      <c r="D426" s="132"/>
      <c r="E426" s="132"/>
      <c r="F426" s="132"/>
      <c r="G426" s="132"/>
      <c r="H426" s="132"/>
      <c r="I426" s="132"/>
      <c r="J426" s="132"/>
      <c r="K426" s="132"/>
      <c r="L426" s="132"/>
      <c r="M426" s="132"/>
      <c r="N426" s="132"/>
      <c r="O426" s="132"/>
      <c r="P426" s="132"/>
      <c r="Q426" s="132"/>
      <c r="R426" s="132"/>
      <c r="S426" s="132"/>
      <c r="T426" s="132"/>
      <c r="U426" s="132"/>
      <c r="V426" s="132"/>
      <c r="W426" s="132"/>
      <c r="X426" s="132"/>
      <c r="Y426" s="132"/>
      <c r="Z426" s="132"/>
      <c r="AA426" s="132"/>
      <c r="AB426" s="132"/>
      <c r="AC426" s="132"/>
      <c r="AD426" s="132"/>
      <c r="AE426" s="132"/>
      <c r="AF426" s="132"/>
      <c r="AG426" s="132"/>
      <c r="AH426" s="132"/>
      <c r="AI426" s="132"/>
      <c r="AJ426" s="132"/>
      <c r="AK426" s="1"/>
    </row>
    <row r="427" spans="1:37" ht="10.95" customHeight="1">
      <c r="A427" s="1"/>
      <c r="B427" s="1"/>
      <c r="C427" s="134" t="s">
        <v>957</v>
      </c>
      <c r="D427" s="134"/>
      <c r="E427" s="134"/>
      <c r="F427" s="134" t="s">
        <v>958</v>
      </c>
      <c r="G427" s="134"/>
      <c r="H427" s="134"/>
      <c r="I427" s="134"/>
      <c r="J427" s="134"/>
      <c r="K427" s="134" t="s">
        <v>948</v>
      </c>
      <c r="L427" s="134"/>
      <c r="M427" s="134"/>
      <c r="N427" s="135" t="s">
        <v>18</v>
      </c>
      <c r="O427" s="135"/>
      <c r="P427" s="1"/>
      <c r="Q427" s="3" t="s">
        <v>266</v>
      </c>
      <c r="R427" s="1"/>
      <c r="S427" s="136" t="s">
        <v>949</v>
      </c>
      <c r="T427" s="136"/>
      <c r="U427" s="4" t="s">
        <v>959</v>
      </c>
      <c r="V427" s="135" t="s">
        <v>94</v>
      </c>
      <c r="W427" s="135"/>
      <c r="X427" s="1"/>
      <c r="Y427" s="3" t="s">
        <v>960</v>
      </c>
      <c r="Z427" s="1"/>
      <c r="AA427" s="135" t="s">
        <v>35</v>
      </c>
      <c r="AB427" s="135"/>
      <c r="AC427" s="1"/>
      <c r="AD427" s="3" t="s">
        <v>961</v>
      </c>
      <c r="AE427" s="1"/>
      <c r="AF427" s="1"/>
      <c r="AG427" s="4" t="s">
        <v>955</v>
      </c>
      <c r="AH427" s="1"/>
      <c r="AI427" s="1"/>
      <c r="AJ427" s="1"/>
      <c r="AK427" s="1"/>
    </row>
    <row r="428" spans="1:37" ht="1.0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row>
    <row r="429" spans="1:37" ht="10.95" customHeight="1">
      <c r="A429" s="1"/>
      <c r="B429" s="1"/>
      <c r="C429" s="134" t="s">
        <v>962</v>
      </c>
      <c r="D429" s="134"/>
      <c r="E429" s="134"/>
      <c r="F429" s="134" t="s">
        <v>963</v>
      </c>
      <c r="G429" s="134"/>
      <c r="H429" s="134"/>
      <c r="I429" s="134"/>
      <c r="J429" s="134"/>
      <c r="K429" s="134" t="s">
        <v>948</v>
      </c>
      <c r="L429" s="134"/>
      <c r="M429" s="134"/>
      <c r="N429" s="135" t="s">
        <v>18</v>
      </c>
      <c r="O429" s="135"/>
      <c r="P429" s="1"/>
      <c r="Q429" s="3" t="s">
        <v>47</v>
      </c>
      <c r="R429" s="1"/>
      <c r="S429" s="136" t="s">
        <v>964</v>
      </c>
      <c r="T429" s="136"/>
      <c r="U429" s="1"/>
      <c r="V429" s="135" t="s">
        <v>46</v>
      </c>
      <c r="W429" s="135"/>
      <c r="X429" s="1"/>
      <c r="Y429" s="3" t="s">
        <v>965</v>
      </c>
      <c r="Z429" s="1"/>
      <c r="AA429" s="135" t="s">
        <v>168</v>
      </c>
      <c r="AB429" s="135"/>
      <c r="AC429" s="1"/>
      <c r="AD429" s="3" t="s">
        <v>966</v>
      </c>
      <c r="AE429" s="1"/>
      <c r="AF429" s="1"/>
      <c r="AG429" s="4" t="s">
        <v>955</v>
      </c>
      <c r="AH429" s="1"/>
      <c r="AI429" s="1"/>
      <c r="AJ429" s="1"/>
      <c r="AK429" s="1"/>
    </row>
    <row r="430" spans="1:37" ht="1.0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row>
    <row r="431" spans="1:37" ht="10.95" customHeight="1">
      <c r="A431" s="1"/>
      <c r="B431" s="1"/>
      <c r="C431" s="134" t="s">
        <v>967</v>
      </c>
      <c r="D431" s="134"/>
      <c r="E431" s="134"/>
      <c r="F431" s="134" t="s">
        <v>968</v>
      </c>
      <c r="G431" s="134"/>
      <c r="H431" s="134"/>
      <c r="I431" s="134"/>
      <c r="J431" s="134"/>
      <c r="K431" s="134" t="s">
        <v>969</v>
      </c>
      <c r="L431" s="134"/>
      <c r="M431" s="134"/>
      <c r="N431" s="135" t="s">
        <v>18</v>
      </c>
      <c r="O431" s="135"/>
      <c r="P431" s="1"/>
      <c r="Q431" s="3" t="s">
        <v>18</v>
      </c>
      <c r="R431" s="1"/>
      <c r="S431" s="136" t="s">
        <v>970</v>
      </c>
      <c r="T431" s="136"/>
      <c r="U431" s="4" t="s">
        <v>971</v>
      </c>
      <c r="V431" s="135" t="s">
        <v>18</v>
      </c>
      <c r="W431" s="135"/>
      <c r="X431" s="1"/>
      <c r="Y431" s="3" t="s">
        <v>972</v>
      </c>
      <c r="Z431" s="1"/>
      <c r="AA431" s="135" t="s">
        <v>62</v>
      </c>
      <c r="AB431" s="135"/>
      <c r="AC431" s="1"/>
      <c r="AD431" s="3" t="s">
        <v>94</v>
      </c>
      <c r="AE431" s="1"/>
      <c r="AF431" s="1"/>
      <c r="AG431" s="4" t="s">
        <v>973</v>
      </c>
      <c r="AH431" s="1"/>
      <c r="AI431" s="1"/>
      <c r="AJ431" s="1"/>
      <c r="AK431" s="1"/>
    </row>
    <row r="432" spans="1:37" ht="1.0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row>
    <row r="433" spans="1:37" ht="10.95" customHeight="1">
      <c r="A433" s="1"/>
      <c r="B433" s="1"/>
      <c r="C433" s="134" t="s">
        <v>974</v>
      </c>
      <c r="D433" s="134"/>
      <c r="E433" s="134"/>
      <c r="F433" s="134" t="s">
        <v>975</v>
      </c>
      <c r="G433" s="134"/>
      <c r="H433" s="134"/>
      <c r="I433" s="134"/>
      <c r="J433" s="134"/>
      <c r="K433" s="134" t="s">
        <v>969</v>
      </c>
      <c r="L433" s="134"/>
      <c r="M433" s="134"/>
      <c r="N433" s="135" t="s">
        <v>18</v>
      </c>
      <c r="O433" s="135"/>
      <c r="P433" s="1"/>
      <c r="Q433" s="3" t="s">
        <v>18</v>
      </c>
      <c r="R433" s="1"/>
      <c r="S433" s="136" t="s">
        <v>976</v>
      </c>
      <c r="T433" s="136"/>
      <c r="U433" s="4" t="s">
        <v>825</v>
      </c>
      <c r="V433" s="135" t="s">
        <v>18</v>
      </c>
      <c r="W433" s="135"/>
      <c r="X433" s="1"/>
      <c r="Y433" s="3" t="s">
        <v>977</v>
      </c>
      <c r="Z433" s="1"/>
      <c r="AA433" s="135" t="s">
        <v>98</v>
      </c>
      <c r="AB433" s="135"/>
      <c r="AC433" s="1"/>
      <c r="AD433" s="3" t="s">
        <v>98</v>
      </c>
      <c r="AE433" s="1"/>
      <c r="AF433" s="1"/>
      <c r="AG433" s="4" t="s">
        <v>973</v>
      </c>
      <c r="AH433" s="1"/>
      <c r="AI433" s="1"/>
      <c r="AJ433" s="1"/>
      <c r="AK433" s="1"/>
    </row>
    <row r="434" spans="1:37" ht="1.0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row>
    <row r="435" spans="1:37" ht="10.95" customHeight="1">
      <c r="A435" s="1"/>
      <c r="B435" s="1"/>
      <c r="C435" s="134" t="s">
        <v>978</v>
      </c>
      <c r="D435" s="134"/>
      <c r="E435" s="134"/>
      <c r="F435" s="134" t="s">
        <v>979</v>
      </c>
      <c r="G435" s="134"/>
      <c r="H435" s="134"/>
      <c r="I435" s="134"/>
      <c r="J435" s="134"/>
      <c r="K435" s="134" t="s">
        <v>969</v>
      </c>
      <c r="L435" s="134"/>
      <c r="M435" s="134"/>
      <c r="N435" s="135" t="s">
        <v>18</v>
      </c>
      <c r="O435" s="135"/>
      <c r="P435" s="1"/>
      <c r="Q435" s="3" t="s">
        <v>18</v>
      </c>
      <c r="R435" s="1"/>
      <c r="S435" s="1"/>
      <c r="T435" s="1"/>
      <c r="U435" s="1"/>
      <c r="V435" s="135" t="s">
        <v>18</v>
      </c>
      <c r="W435" s="135"/>
      <c r="X435" s="1"/>
      <c r="Y435" s="3" t="s">
        <v>980</v>
      </c>
      <c r="Z435" s="1"/>
      <c r="AA435" s="135" t="s">
        <v>18</v>
      </c>
      <c r="AB435" s="135"/>
      <c r="AC435" s="1"/>
      <c r="AD435" s="3" t="s">
        <v>18</v>
      </c>
      <c r="AE435" s="1"/>
      <c r="AF435" s="1"/>
      <c r="AG435" s="4" t="s">
        <v>973</v>
      </c>
      <c r="AH435" s="1"/>
      <c r="AI435" s="1"/>
      <c r="AJ435" s="1"/>
      <c r="AK435" s="1"/>
    </row>
    <row r="436" spans="1:37" ht="1.0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row>
    <row r="437" spans="1:37" ht="10.95" customHeight="1">
      <c r="A437" s="1"/>
      <c r="B437" s="1"/>
      <c r="C437" s="134" t="s">
        <v>981</v>
      </c>
      <c r="D437" s="134"/>
      <c r="E437" s="134"/>
      <c r="F437" s="134" t="s">
        <v>982</v>
      </c>
      <c r="G437" s="134"/>
      <c r="H437" s="134"/>
      <c r="I437" s="134"/>
      <c r="J437" s="134"/>
      <c r="K437" s="134" t="s">
        <v>969</v>
      </c>
      <c r="L437" s="134"/>
      <c r="M437" s="134"/>
      <c r="N437" s="135" t="s">
        <v>18</v>
      </c>
      <c r="O437" s="135"/>
      <c r="P437" s="1"/>
      <c r="Q437" s="3" t="s">
        <v>18</v>
      </c>
      <c r="R437" s="1"/>
      <c r="S437" s="136" t="s">
        <v>983</v>
      </c>
      <c r="T437" s="136"/>
      <c r="U437" s="4" t="s">
        <v>984</v>
      </c>
      <c r="V437" s="135" t="s">
        <v>18</v>
      </c>
      <c r="W437" s="135"/>
      <c r="X437" s="1"/>
      <c r="Y437" s="3" t="s">
        <v>985</v>
      </c>
      <c r="Z437" s="1"/>
      <c r="AA437" s="135" t="s">
        <v>62</v>
      </c>
      <c r="AB437" s="135"/>
      <c r="AC437" s="1"/>
      <c r="AD437" s="3" t="s">
        <v>62</v>
      </c>
      <c r="AE437" s="1"/>
      <c r="AF437" s="1"/>
      <c r="AG437" s="4" t="s">
        <v>973</v>
      </c>
      <c r="AH437" s="1"/>
      <c r="AI437" s="1"/>
      <c r="AJ437" s="1"/>
      <c r="AK437" s="1"/>
    </row>
    <row r="438" spans="1:37" ht="1.0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row>
    <row r="439" spans="1:37" ht="10.95" customHeight="1">
      <c r="A439" s="1"/>
      <c r="B439" s="1"/>
      <c r="C439" s="134" t="s">
        <v>986</v>
      </c>
      <c r="D439" s="134"/>
      <c r="E439" s="134"/>
      <c r="F439" s="134" t="s">
        <v>987</v>
      </c>
      <c r="G439" s="134"/>
      <c r="H439" s="134"/>
      <c r="I439" s="134"/>
      <c r="J439" s="134"/>
      <c r="K439" s="134" t="s">
        <v>969</v>
      </c>
      <c r="L439" s="134"/>
      <c r="M439" s="134"/>
      <c r="N439" s="135" t="s">
        <v>18</v>
      </c>
      <c r="O439" s="135"/>
      <c r="P439" s="1"/>
      <c r="Q439" s="3" t="s">
        <v>22</v>
      </c>
      <c r="R439" s="1"/>
      <c r="S439" s="136" t="s">
        <v>988</v>
      </c>
      <c r="T439" s="136"/>
      <c r="U439" s="1"/>
      <c r="V439" s="135" t="s">
        <v>18</v>
      </c>
      <c r="W439" s="135"/>
      <c r="X439" s="1"/>
      <c r="Y439" s="3" t="s">
        <v>989</v>
      </c>
      <c r="Z439" s="1"/>
      <c r="AA439" s="135" t="s">
        <v>361</v>
      </c>
      <c r="AB439" s="135"/>
      <c r="AC439" s="1"/>
      <c r="AD439" s="3" t="s">
        <v>204</v>
      </c>
      <c r="AE439" s="1"/>
      <c r="AF439" s="1"/>
      <c r="AG439" s="4" t="s">
        <v>973</v>
      </c>
      <c r="AH439" s="1"/>
      <c r="AI439" s="1"/>
      <c r="AJ439" s="1"/>
      <c r="AK439" s="1"/>
    </row>
    <row r="440" spans="1:37" ht="1.0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row>
    <row r="441" spans="1:37" ht="10.95" customHeight="1">
      <c r="A441" s="1"/>
      <c r="B441" s="1"/>
      <c r="C441" s="134" t="s">
        <v>990</v>
      </c>
      <c r="D441" s="134"/>
      <c r="E441" s="134"/>
      <c r="F441" s="134" t="s">
        <v>991</v>
      </c>
      <c r="G441" s="134"/>
      <c r="H441" s="134"/>
      <c r="I441" s="134"/>
      <c r="J441" s="134"/>
      <c r="K441" s="134" t="s">
        <v>969</v>
      </c>
      <c r="L441" s="134"/>
      <c r="M441" s="134"/>
      <c r="N441" s="135" t="s">
        <v>18</v>
      </c>
      <c r="O441" s="135"/>
      <c r="P441" s="1"/>
      <c r="Q441" s="3" t="s">
        <v>18</v>
      </c>
      <c r="R441" s="1"/>
      <c r="S441" s="136" t="s">
        <v>992</v>
      </c>
      <c r="T441" s="136"/>
      <c r="U441" s="4" t="s">
        <v>984</v>
      </c>
      <c r="V441" s="135" t="s">
        <v>18</v>
      </c>
      <c r="W441" s="135"/>
      <c r="X441" s="1"/>
      <c r="Y441" s="3" t="s">
        <v>993</v>
      </c>
      <c r="Z441" s="1"/>
      <c r="AA441" s="135" t="s">
        <v>62</v>
      </c>
      <c r="AB441" s="135"/>
      <c r="AC441" s="1"/>
      <c r="AD441" s="3" t="s">
        <v>18</v>
      </c>
      <c r="AE441" s="1"/>
      <c r="AF441" s="1"/>
      <c r="AG441" s="4" t="s">
        <v>973</v>
      </c>
      <c r="AH441" s="1"/>
      <c r="AI441" s="1"/>
      <c r="AJ441" s="1"/>
      <c r="AK441" s="1"/>
    </row>
    <row r="442" spans="1:37" ht="1.0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row>
    <row r="443" spans="1:37" ht="10.95" customHeight="1">
      <c r="A443" s="1"/>
      <c r="B443" s="1"/>
      <c r="C443" s="134" t="s">
        <v>994</v>
      </c>
      <c r="D443" s="134"/>
      <c r="E443" s="134"/>
      <c r="F443" s="134" t="s">
        <v>995</v>
      </c>
      <c r="G443" s="134"/>
      <c r="H443" s="134"/>
      <c r="I443" s="134"/>
      <c r="J443" s="134"/>
      <c r="K443" s="134" t="s">
        <v>969</v>
      </c>
      <c r="L443" s="134"/>
      <c r="M443" s="134"/>
      <c r="N443" s="135" t="s">
        <v>18</v>
      </c>
      <c r="O443" s="135"/>
      <c r="P443" s="1"/>
      <c r="Q443" s="3" t="s">
        <v>220</v>
      </c>
      <c r="R443" s="1"/>
      <c r="S443" s="136" t="s">
        <v>996</v>
      </c>
      <c r="T443" s="136"/>
      <c r="U443" s="4" t="s">
        <v>626</v>
      </c>
      <c r="V443" s="135" t="s">
        <v>34</v>
      </c>
      <c r="W443" s="135"/>
      <c r="X443" s="1"/>
      <c r="Y443" s="3" t="s">
        <v>997</v>
      </c>
      <c r="Z443" s="1"/>
      <c r="AA443" s="135" t="s">
        <v>98</v>
      </c>
      <c r="AB443" s="135"/>
      <c r="AC443" s="1"/>
      <c r="AD443" s="3" t="s">
        <v>34</v>
      </c>
      <c r="AE443" s="1"/>
      <c r="AF443" s="1"/>
      <c r="AG443" s="4" t="s">
        <v>973</v>
      </c>
      <c r="AH443" s="1"/>
      <c r="AI443" s="1"/>
      <c r="AJ443" s="1"/>
      <c r="AK443" s="1"/>
    </row>
    <row r="444" spans="1:37" ht="1.0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row>
    <row r="445" spans="1:37" ht="10.95" customHeight="1">
      <c r="A445" s="1"/>
      <c r="B445" s="1"/>
      <c r="C445" s="134" t="s">
        <v>998</v>
      </c>
      <c r="D445" s="134"/>
      <c r="E445" s="134"/>
      <c r="F445" s="134" t="s">
        <v>999</v>
      </c>
      <c r="G445" s="134"/>
      <c r="H445" s="134"/>
      <c r="I445" s="134"/>
      <c r="J445" s="134"/>
      <c r="K445" s="134" t="s">
        <v>969</v>
      </c>
      <c r="L445" s="134"/>
      <c r="M445" s="134"/>
      <c r="N445" s="135" t="s">
        <v>18</v>
      </c>
      <c r="O445" s="135"/>
      <c r="P445" s="1"/>
      <c r="Q445" s="3" t="s">
        <v>18</v>
      </c>
      <c r="R445" s="1"/>
      <c r="S445" s="1"/>
      <c r="T445" s="1"/>
      <c r="U445" s="1"/>
      <c r="V445" s="135" t="s">
        <v>18</v>
      </c>
      <c r="W445" s="135"/>
      <c r="X445" s="1"/>
      <c r="Y445" s="3" t="s">
        <v>1000</v>
      </c>
      <c r="Z445" s="1"/>
      <c r="AA445" s="135" t="s">
        <v>18</v>
      </c>
      <c r="AB445" s="135"/>
      <c r="AC445" s="1"/>
      <c r="AD445" s="3" t="s">
        <v>62</v>
      </c>
      <c r="AE445" s="1"/>
      <c r="AF445" s="1"/>
      <c r="AG445" s="4" t="s">
        <v>973</v>
      </c>
      <c r="AH445" s="1"/>
      <c r="AI445" s="1"/>
      <c r="AJ445" s="1"/>
      <c r="AK445" s="1"/>
    </row>
    <row r="446" spans="1:37" ht="1.0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row>
    <row r="447" spans="1:37" ht="10.95" customHeight="1">
      <c r="A447" s="1"/>
      <c r="B447" s="1"/>
      <c r="C447" s="134" t="s">
        <v>1001</v>
      </c>
      <c r="D447" s="134"/>
      <c r="E447" s="134"/>
      <c r="F447" s="134" t="s">
        <v>1002</v>
      </c>
      <c r="G447" s="134"/>
      <c r="H447" s="134"/>
      <c r="I447" s="134"/>
      <c r="J447" s="134"/>
      <c r="K447" s="134" t="s">
        <v>1003</v>
      </c>
      <c r="L447" s="134"/>
      <c r="M447" s="134"/>
      <c r="N447" s="135" t="s">
        <v>18</v>
      </c>
      <c r="O447" s="135"/>
      <c r="P447" s="1"/>
      <c r="Q447" s="3" t="s">
        <v>18</v>
      </c>
      <c r="R447" s="1"/>
      <c r="S447" s="1"/>
      <c r="T447" s="1"/>
      <c r="U447" s="4" t="s">
        <v>1004</v>
      </c>
      <c r="V447" s="135" t="s">
        <v>18</v>
      </c>
      <c r="W447" s="135"/>
      <c r="X447" s="1"/>
      <c r="Y447" s="3" t="s">
        <v>1005</v>
      </c>
      <c r="Z447" s="1"/>
      <c r="AA447" s="135" t="s">
        <v>94</v>
      </c>
      <c r="AB447" s="135"/>
      <c r="AC447" s="1"/>
      <c r="AD447" s="3" t="s">
        <v>83</v>
      </c>
      <c r="AE447" s="1"/>
      <c r="AF447" s="1"/>
      <c r="AG447" s="4" t="s">
        <v>1006</v>
      </c>
      <c r="AH447" s="1"/>
      <c r="AI447" s="1"/>
      <c r="AJ447" s="1"/>
      <c r="AK447" s="1"/>
    </row>
    <row r="448" spans="1:37" ht="1.0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row>
    <row r="449" spans="1:37" ht="10.95" customHeight="1">
      <c r="A449" s="1"/>
      <c r="B449" s="1"/>
      <c r="C449" s="134" t="s">
        <v>1007</v>
      </c>
      <c r="D449" s="134"/>
      <c r="E449" s="134"/>
      <c r="F449" s="134" t="s">
        <v>1008</v>
      </c>
      <c r="G449" s="134"/>
      <c r="H449" s="134"/>
      <c r="I449" s="134"/>
      <c r="J449" s="134"/>
      <c r="K449" s="134" t="s">
        <v>1003</v>
      </c>
      <c r="L449" s="134"/>
      <c r="M449" s="134"/>
      <c r="N449" s="135" t="s">
        <v>18</v>
      </c>
      <c r="O449" s="135"/>
      <c r="P449" s="1"/>
      <c r="Q449" s="3" t="s">
        <v>18</v>
      </c>
      <c r="R449" s="1"/>
      <c r="S449" s="136" t="s">
        <v>1009</v>
      </c>
      <c r="T449" s="136"/>
      <c r="U449" s="4" t="s">
        <v>1004</v>
      </c>
      <c r="V449" s="135" t="s">
        <v>18</v>
      </c>
      <c r="W449" s="135"/>
      <c r="X449" s="1"/>
      <c r="Y449" s="3" t="s">
        <v>1010</v>
      </c>
      <c r="Z449" s="1"/>
      <c r="AA449" s="135" t="s">
        <v>106</v>
      </c>
      <c r="AB449" s="135"/>
      <c r="AC449" s="1"/>
      <c r="AD449" s="3" t="s">
        <v>179</v>
      </c>
      <c r="AE449" s="1"/>
      <c r="AF449" s="1"/>
      <c r="AG449" s="4" t="s">
        <v>1006</v>
      </c>
      <c r="AH449" s="1"/>
      <c r="AI449" s="1"/>
      <c r="AJ449" s="1"/>
      <c r="AK449" s="1"/>
    </row>
    <row r="450" spans="1:37" ht="1.0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row>
    <row r="451" spans="1:37" ht="10.95" customHeight="1">
      <c r="A451" s="1"/>
      <c r="B451" s="1"/>
      <c r="C451" s="134" t="s">
        <v>1011</v>
      </c>
      <c r="D451" s="134"/>
      <c r="E451" s="134"/>
      <c r="F451" s="134" t="s">
        <v>1012</v>
      </c>
      <c r="G451" s="134"/>
      <c r="H451" s="134"/>
      <c r="I451" s="134"/>
      <c r="J451" s="134"/>
      <c r="K451" s="134" t="s">
        <v>1003</v>
      </c>
      <c r="L451" s="134"/>
      <c r="M451" s="134"/>
      <c r="N451" s="135" t="s">
        <v>18</v>
      </c>
      <c r="O451" s="135"/>
      <c r="P451" s="1"/>
      <c r="Q451" s="3" t="s">
        <v>18</v>
      </c>
      <c r="R451" s="1"/>
      <c r="S451" s="1"/>
      <c r="T451" s="1"/>
      <c r="U451" s="4" t="s">
        <v>483</v>
      </c>
      <c r="V451" s="135" t="s">
        <v>18</v>
      </c>
      <c r="W451" s="135"/>
      <c r="X451" s="1"/>
      <c r="Y451" s="3" t="s">
        <v>1013</v>
      </c>
      <c r="Z451" s="1"/>
      <c r="AA451" s="135" t="s">
        <v>179</v>
      </c>
      <c r="AB451" s="135"/>
      <c r="AC451" s="1"/>
      <c r="AD451" s="3" t="s">
        <v>18</v>
      </c>
      <c r="AE451" s="1"/>
      <c r="AF451" s="1"/>
      <c r="AG451" s="4" t="s">
        <v>1006</v>
      </c>
      <c r="AH451" s="1"/>
      <c r="AI451" s="1"/>
      <c r="AJ451" s="1"/>
      <c r="AK451" s="1"/>
    </row>
    <row r="452" spans="1:37" ht="1.0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row>
    <row r="453" spans="1:37" ht="10.95" customHeight="1">
      <c r="A453" s="1"/>
      <c r="B453" s="1"/>
      <c r="C453" s="134" t="s">
        <v>1014</v>
      </c>
      <c r="D453" s="134"/>
      <c r="E453" s="134"/>
      <c r="F453" s="134" t="s">
        <v>1015</v>
      </c>
      <c r="G453" s="134"/>
      <c r="H453" s="134"/>
      <c r="I453" s="134"/>
      <c r="J453" s="134"/>
      <c r="K453" s="134" t="s">
        <v>1003</v>
      </c>
      <c r="L453" s="134"/>
      <c r="M453" s="134"/>
      <c r="N453" s="135" t="s">
        <v>18</v>
      </c>
      <c r="O453" s="135"/>
      <c r="P453" s="1"/>
      <c r="Q453" s="3" t="s">
        <v>118</v>
      </c>
      <c r="R453" s="1"/>
      <c r="S453" s="1"/>
      <c r="T453" s="1"/>
      <c r="U453" s="4" t="s">
        <v>1016</v>
      </c>
      <c r="V453" s="135" t="s">
        <v>118</v>
      </c>
      <c r="W453" s="135"/>
      <c r="X453" s="1"/>
      <c r="Y453" s="3" t="s">
        <v>1017</v>
      </c>
      <c r="Z453" s="1"/>
      <c r="AA453" s="135" t="s">
        <v>66</v>
      </c>
      <c r="AB453" s="135"/>
      <c r="AC453" s="1"/>
      <c r="AD453" s="3" t="s">
        <v>32</v>
      </c>
      <c r="AE453" s="1"/>
      <c r="AF453" s="1"/>
      <c r="AG453" s="4" t="s">
        <v>1006</v>
      </c>
      <c r="AH453" s="1"/>
      <c r="AI453" s="1"/>
      <c r="AJ453" s="1"/>
      <c r="AK453" s="1"/>
    </row>
    <row r="454" spans="1:37" ht="1.0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row>
    <row r="455" spans="1:37" ht="10.95" customHeight="1">
      <c r="A455" s="1"/>
      <c r="B455" s="1"/>
      <c r="C455" s="134" t="s">
        <v>1018</v>
      </c>
      <c r="D455" s="134"/>
      <c r="E455" s="134"/>
      <c r="F455" s="134" t="s">
        <v>1019</v>
      </c>
      <c r="G455" s="134"/>
      <c r="H455" s="134"/>
      <c r="I455" s="134"/>
      <c r="J455" s="134"/>
      <c r="K455" s="134" t="s">
        <v>1003</v>
      </c>
      <c r="L455" s="134"/>
      <c r="M455" s="134"/>
      <c r="N455" s="135" t="s">
        <v>18</v>
      </c>
      <c r="O455" s="135"/>
      <c r="P455" s="1"/>
      <c r="Q455" s="3" t="s">
        <v>46</v>
      </c>
      <c r="R455" s="1"/>
      <c r="S455" s="1"/>
      <c r="T455" s="1"/>
      <c r="U455" s="4" t="s">
        <v>1020</v>
      </c>
      <c r="V455" s="135" t="s">
        <v>18</v>
      </c>
      <c r="W455" s="135"/>
      <c r="X455" s="1"/>
      <c r="Y455" s="3" t="s">
        <v>1021</v>
      </c>
      <c r="Z455" s="1"/>
      <c r="AA455" s="135" t="s">
        <v>29</v>
      </c>
      <c r="AB455" s="135"/>
      <c r="AC455" s="1"/>
      <c r="AD455" s="3" t="s">
        <v>188</v>
      </c>
      <c r="AE455" s="1"/>
      <c r="AF455" s="1"/>
      <c r="AG455" s="4" t="s">
        <v>1006</v>
      </c>
      <c r="AH455" s="1"/>
      <c r="AI455" s="1"/>
      <c r="AJ455" s="1"/>
      <c r="AK455" s="1"/>
    </row>
    <row r="456" spans="1:37" ht="1.0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row>
    <row r="457" spans="1:37" ht="10.95" customHeight="1">
      <c r="A457" s="1"/>
      <c r="B457" s="1"/>
      <c r="C457" s="134" t="s">
        <v>1022</v>
      </c>
      <c r="D457" s="134"/>
      <c r="E457" s="134"/>
      <c r="F457" s="134" t="s">
        <v>1023</v>
      </c>
      <c r="G457" s="134"/>
      <c r="H457" s="134"/>
      <c r="I457" s="134"/>
      <c r="J457" s="134"/>
      <c r="K457" s="134" t="s">
        <v>1003</v>
      </c>
      <c r="L457" s="134"/>
      <c r="M457" s="134"/>
      <c r="N457" s="135" t="s">
        <v>18</v>
      </c>
      <c r="O457" s="135"/>
      <c r="P457" s="1"/>
      <c r="Q457" s="3" t="s">
        <v>1024</v>
      </c>
      <c r="R457" s="1"/>
      <c r="S457" s="136" t="s">
        <v>1025</v>
      </c>
      <c r="T457" s="136"/>
      <c r="U457" s="4" t="s">
        <v>1026</v>
      </c>
      <c r="V457" s="135" t="s">
        <v>218</v>
      </c>
      <c r="W457" s="135"/>
      <c r="X457" s="1"/>
      <c r="Y457" s="3" t="s">
        <v>1027</v>
      </c>
      <c r="Z457" s="1"/>
      <c r="AA457" s="135" t="s">
        <v>1028</v>
      </c>
      <c r="AB457" s="135"/>
      <c r="AC457" s="1"/>
      <c r="AD457" s="3" t="s">
        <v>1029</v>
      </c>
      <c r="AE457" s="1"/>
      <c r="AF457" s="1"/>
      <c r="AG457" s="4" t="s">
        <v>1006</v>
      </c>
      <c r="AH457" s="135" t="s">
        <v>48</v>
      </c>
      <c r="AI457" s="135"/>
      <c r="AJ457" s="1"/>
      <c r="AK457" s="1"/>
    </row>
    <row r="458" spans="1:37" ht="1.0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row>
    <row r="459" spans="1:37" ht="10.95" customHeight="1">
      <c r="A459" s="1"/>
      <c r="B459" s="1"/>
      <c r="C459" s="134" t="s">
        <v>1030</v>
      </c>
      <c r="D459" s="134"/>
      <c r="E459" s="134"/>
      <c r="F459" s="134" t="s">
        <v>1031</v>
      </c>
      <c r="G459" s="134"/>
      <c r="H459" s="134"/>
      <c r="I459" s="134"/>
      <c r="J459" s="134"/>
      <c r="K459" s="134" t="s">
        <v>1003</v>
      </c>
      <c r="L459" s="134"/>
      <c r="M459" s="134"/>
      <c r="N459" s="135" t="s">
        <v>18</v>
      </c>
      <c r="O459" s="135"/>
      <c r="P459" s="1"/>
      <c r="Q459" s="3" t="s">
        <v>18</v>
      </c>
      <c r="R459" s="1"/>
      <c r="S459" s="1"/>
      <c r="T459" s="1"/>
      <c r="U459" s="4" t="s">
        <v>1032</v>
      </c>
      <c r="V459" s="135" t="s">
        <v>18</v>
      </c>
      <c r="W459" s="135"/>
      <c r="X459" s="1"/>
      <c r="Y459" s="3" t="s">
        <v>1033</v>
      </c>
      <c r="Z459" s="1"/>
      <c r="AA459" s="135" t="s">
        <v>423</v>
      </c>
      <c r="AB459" s="135"/>
      <c r="AC459" s="1"/>
      <c r="AD459" s="3" t="s">
        <v>170</v>
      </c>
      <c r="AE459" s="1"/>
      <c r="AF459" s="1"/>
      <c r="AG459" s="4" t="s">
        <v>1006</v>
      </c>
      <c r="AH459" s="1"/>
      <c r="AI459" s="1"/>
      <c r="AJ459" s="1"/>
      <c r="AK459" s="1"/>
    </row>
    <row r="460" spans="1:37" ht="1.0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row>
    <row r="461" spans="1:37" ht="10.95" customHeight="1">
      <c r="A461" s="1"/>
      <c r="B461" s="1"/>
      <c r="C461" s="134" t="s">
        <v>1034</v>
      </c>
      <c r="D461" s="134"/>
      <c r="E461" s="134"/>
      <c r="F461" s="134" t="s">
        <v>1035</v>
      </c>
      <c r="G461" s="134"/>
      <c r="H461" s="134"/>
      <c r="I461" s="134"/>
      <c r="J461" s="134"/>
      <c r="K461" s="134" t="s">
        <v>1036</v>
      </c>
      <c r="L461" s="134"/>
      <c r="M461" s="134"/>
      <c r="N461" s="135" t="s">
        <v>18</v>
      </c>
      <c r="O461" s="135"/>
      <c r="P461" s="1"/>
      <c r="Q461" s="3" t="s">
        <v>67</v>
      </c>
      <c r="R461" s="1"/>
      <c r="S461" s="136" t="s">
        <v>1037</v>
      </c>
      <c r="T461" s="136"/>
      <c r="U461" s="4" t="s">
        <v>1038</v>
      </c>
      <c r="V461" s="135" t="s">
        <v>22</v>
      </c>
      <c r="W461" s="135"/>
      <c r="X461" s="1"/>
      <c r="Y461" s="3" t="s">
        <v>1039</v>
      </c>
      <c r="Z461" s="1"/>
      <c r="AA461" s="135" t="s">
        <v>1040</v>
      </c>
      <c r="AB461" s="135"/>
      <c r="AC461" s="1"/>
      <c r="AD461" s="3" t="s">
        <v>931</v>
      </c>
      <c r="AE461" s="1"/>
      <c r="AF461" s="1"/>
      <c r="AG461" s="4" t="s">
        <v>466</v>
      </c>
      <c r="AH461" s="1"/>
      <c r="AI461" s="1"/>
      <c r="AJ461" s="1"/>
      <c r="AK461" s="1"/>
    </row>
    <row r="462" spans="1:37" ht="7.05" customHeight="1">
      <c r="A462" s="1"/>
      <c r="B462" s="1"/>
      <c r="C462" s="1"/>
      <c r="D462" s="1"/>
      <c r="E462" s="1"/>
      <c r="F462" s="1"/>
      <c r="G462" s="1"/>
      <c r="H462" s="1"/>
      <c r="I462" s="1"/>
      <c r="J462" s="1"/>
      <c r="K462" s="134"/>
      <c r="L462" s="134"/>
      <c r="M462" s="134"/>
      <c r="N462" s="1"/>
      <c r="O462" s="1"/>
      <c r="P462" s="1"/>
      <c r="Q462" s="1"/>
      <c r="R462" s="1"/>
      <c r="S462" s="1"/>
      <c r="T462" s="1"/>
      <c r="U462" s="1"/>
      <c r="V462" s="1"/>
      <c r="W462" s="1"/>
      <c r="X462" s="1"/>
      <c r="Y462" s="1"/>
      <c r="Z462" s="1"/>
      <c r="AA462" s="1"/>
      <c r="AB462" s="1"/>
      <c r="AC462" s="1"/>
      <c r="AD462" s="1"/>
      <c r="AE462" s="1"/>
      <c r="AF462" s="1"/>
      <c r="AG462" s="1"/>
      <c r="AH462" s="1"/>
      <c r="AI462" s="1"/>
      <c r="AJ462" s="1"/>
      <c r="AK462" s="1"/>
    </row>
    <row r="463" spans="1:37" ht="1.0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row>
    <row r="464" spans="1:37" ht="10.95" customHeight="1">
      <c r="A464" s="1"/>
      <c r="B464" s="1"/>
      <c r="C464" s="134" t="s">
        <v>1041</v>
      </c>
      <c r="D464" s="134"/>
      <c r="E464" s="134"/>
      <c r="F464" s="134" t="s">
        <v>1042</v>
      </c>
      <c r="G464" s="134"/>
      <c r="H464" s="134"/>
      <c r="I464" s="134"/>
      <c r="J464" s="134"/>
      <c r="K464" s="134" t="s">
        <v>1043</v>
      </c>
      <c r="L464" s="134"/>
      <c r="M464" s="134"/>
      <c r="N464" s="135" t="s">
        <v>18</v>
      </c>
      <c r="O464" s="135"/>
      <c r="P464" s="1"/>
      <c r="Q464" s="3" t="s">
        <v>141</v>
      </c>
      <c r="R464" s="1"/>
      <c r="S464" s="136" t="s">
        <v>1044</v>
      </c>
      <c r="T464" s="136"/>
      <c r="U464" s="4" t="s">
        <v>1045</v>
      </c>
      <c r="V464" s="135" t="s">
        <v>19</v>
      </c>
      <c r="W464" s="135"/>
      <c r="X464" s="1"/>
      <c r="Y464" s="3" t="s">
        <v>1046</v>
      </c>
      <c r="Z464" s="1"/>
      <c r="AA464" s="135" t="s">
        <v>34</v>
      </c>
      <c r="AB464" s="135"/>
      <c r="AC464" s="1"/>
      <c r="AD464" s="3" t="s">
        <v>188</v>
      </c>
      <c r="AE464" s="1"/>
      <c r="AF464" s="1"/>
      <c r="AG464" s="4" t="s">
        <v>1047</v>
      </c>
      <c r="AH464" s="1"/>
      <c r="AI464" s="1"/>
      <c r="AJ464" s="1"/>
      <c r="AK464" s="1"/>
    </row>
    <row r="465" spans="1:37" ht="1.0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row>
    <row r="466" spans="1:37" ht="10.95" customHeight="1">
      <c r="A466" s="1"/>
      <c r="B466" s="1"/>
      <c r="C466" s="134" t="s">
        <v>1048</v>
      </c>
      <c r="D466" s="134"/>
      <c r="E466" s="134"/>
      <c r="F466" s="134" t="s">
        <v>1049</v>
      </c>
      <c r="G466" s="134"/>
      <c r="H466" s="134"/>
      <c r="I466" s="134"/>
      <c r="J466" s="134"/>
      <c r="K466" s="134" t="s">
        <v>1043</v>
      </c>
      <c r="L466" s="134"/>
      <c r="M466" s="134"/>
      <c r="N466" s="135" t="s">
        <v>18</v>
      </c>
      <c r="O466" s="135"/>
      <c r="P466" s="1"/>
      <c r="Q466" s="3" t="s">
        <v>18</v>
      </c>
      <c r="R466" s="1"/>
      <c r="S466" s="136" t="s">
        <v>498</v>
      </c>
      <c r="T466" s="136"/>
      <c r="U466" s="1"/>
      <c r="V466" s="135" t="s">
        <v>18</v>
      </c>
      <c r="W466" s="135"/>
      <c r="X466" s="1"/>
      <c r="Y466" s="3" t="s">
        <v>617</v>
      </c>
      <c r="Z466" s="1"/>
      <c r="AA466" s="135" t="s">
        <v>98</v>
      </c>
      <c r="AB466" s="135"/>
      <c r="AC466" s="1"/>
      <c r="AD466" s="3" t="s">
        <v>62</v>
      </c>
      <c r="AE466" s="1"/>
      <c r="AF466" s="1"/>
      <c r="AG466" s="4" t="s">
        <v>1047</v>
      </c>
      <c r="AH466" s="1"/>
      <c r="AI466" s="1"/>
      <c r="AJ466" s="1"/>
      <c r="AK466" s="1"/>
    </row>
    <row r="467" spans="1:37" ht="1.0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row>
    <row r="468" spans="1:37" ht="10.95" customHeight="1">
      <c r="A468" s="1"/>
      <c r="B468" s="1"/>
      <c r="C468" s="134" t="s">
        <v>1050</v>
      </c>
      <c r="D468" s="134"/>
      <c r="E468" s="134"/>
      <c r="F468" s="134" t="s">
        <v>1051</v>
      </c>
      <c r="G468" s="134"/>
      <c r="H468" s="134"/>
      <c r="I468" s="134"/>
      <c r="J468" s="134"/>
      <c r="K468" s="134" t="s">
        <v>1043</v>
      </c>
      <c r="L468" s="134"/>
      <c r="M468" s="134"/>
      <c r="N468" s="135" t="s">
        <v>18</v>
      </c>
      <c r="O468" s="135"/>
      <c r="P468" s="1"/>
      <c r="Q468" s="3" t="s">
        <v>24</v>
      </c>
      <c r="R468" s="1"/>
      <c r="S468" s="136" t="s">
        <v>1044</v>
      </c>
      <c r="T468" s="136"/>
      <c r="U468" s="4" t="s">
        <v>1052</v>
      </c>
      <c r="V468" s="135" t="s">
        <v>94</v>
      </c>
      <c r="W468" s="135"/>
      <c r="X468" s="1"/>
      <c r="Y468" s="3" t="s">
        <v>1053</v>
      </c>
      <c r="Z468" s="1"/>
      <c r="AA468" s="135" t="s">
        <v>18</v>
      </c>
      <c r="AB468" s="135"/>
      <c r="AC468" s="1"/>
      <c r="AD468" s="3" t="s">
        <v>62</v>
      </c>
      <c r="AE468" s="1"/>
      <c r="AF468" s="1"/>
      <c r="AG468" s="4" t="s">
        <v>1047</v>
      </c>
      <c r="AH468" s="1"/>
      <c r="AI468" s="1"/>
      <c r="AJ468" s="1"/>
      <c r="AK468" s="1"/>
    </row>
    <row r="469" spans="1:37" ht="1.0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row>
    <row r="470" spans="1:37" ht="10.95" customHeight="1">
      <c r="A470" s="1"/>
      <c r="B470" s="1"/>
      <c r="C470" s="134" t="s">
        <v>1054</v>
      </c>
      <c r="D470" s="134"/>
      <c r="E470" s="134"/>
      <c r="F470" s="134" t="s">
        <v>1055</v>
      </c>
      <c r="G470" s="134"/>
      <c r="H470" s="134"/>
      <c r="I470" s="134"/>
      <c r="J470" s="134"/>
      <c r="K470" s="134" t="s">
        <v>1043</v>
      </c>
      <c r="L470" s="134"/>
      <c r="M470" s="134"/>
      <c r="N470" s="135" t="s">
        <v>18</v>
      </c>
      <c r="O470" s="135"/>
      <c r="P470" s="1"/>
      <c r="Q470" s="3" t="s">
        <v>156</v>
      </c>
      <c r="R470" s="1"/>
      <c r="S470" s="136" t="s">
        <v>1056</v>
      </c>
      <c r="T470" s="136"/>
      <c r="U470" s="4" t="s">
        <v>1057</v>
      </c>
      <c r="V470" s="135" t="s">
        <v>528</v>
      </c>
      <c r="W470" s="135"/>
      <c r="X470" s="1"/>
      <c r="Y470" s="3" t="s">
        <v>1058</v>
      </c>
      <c r="Z470" s="1"/>
      <c r="AA470" s="135" t="s">
        <v>633</v>
      </c>
      <c r="AB470" s="135"/>
      <c r="AC470" s="1"/>
      <c r="AD470" s="3" t="s">
        <v>961</v>
      </c>
      <c r="AE470" s="1"/>
      <c r="AF470" s="1"/>
      <c r="AG470" s="4" t="s">
        <v>259</v>
      </c>
      <c r="AH470" s="1"/>
      <c r="AI470" s="1"/>
      <c r="AJ470" s="1"/>
      <c r="AK470" s="1"/>
    </row>
    <row r="471" spans="1:37" ht="1.0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row>
    <row r="472" spans="1:37" ht="10.95" customHeight="1">
      <c r="A472" s="1"/>
      <c r="B472" s="1"/>
      <c r="C472" s="134" t="s">
        <v>1059</v>
      </c>
      <c r="D472" s="134"/>
      <c r="E472" s="134"/>
      <c r="F472" s="134" t="s">
        <v>1060</v>
      </c>
      <c r="G472" s="134"/>
      <c r="H472" s="134"/>
      <c r="I472" s="134"/>
      <c r="J472" s="134"/>
      <c r="K472" s="134" t="s">
        <v>1043</v>
      </c>
      <c r="L472" s="134"/>
      <c r="M472" s="134"/>
      <c r="N472" s="135" t="s">
        <v>18</v>
      </c>
      <c r="O472" s="135"/>
      <c r="P472" s="1"/>
      <c r="Q472" s="3" t="s">
        <v>94</v>
      </c>
      <c r="R472" s="1"/>
      <c r="S472" s="136" t="s">
        <v>1061</v>
      </c>
      <c r="T472" s="136"/>
      <c r="U472" s="4" t="s">
        <v>1045</v>
      </c>
      <c r="V472" s="135" t="s">
        <v>18</v>
      </c>
      <c r="W472" s="135"/>
      <c r="X472" s="1"/>
      <c r="Y472" s="3" t="s">
        <v>810</v>
      </c>
      <c r="Z472" s="1"/>
      <c r="AA472" s="135" t="s">
        <v>62</v>
      </c>
      <c r="AB472" s="135"/>
      <c r="AC472" s="1"/>
      <c r="AD472" s="3" t="s">
        <v>62</v>
      </c>
      <c r="AE472" s="1"/>
      <c r="AF472" s="1"/>
      <c r="AG472" s="4" t="s">
        <v>1047</v>
      </c>
      <c r="AH472" s="1"/>
      <c r="AI472" s="1"/>
      <c r="AJ472" s="1"/>
      <c r="AK472" s="1"/>
    </row>
    <row r="473" spans="1:37" ht="1.0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row>
    <row r="474" spans="1:37" ht="10.95" customHeight="1">
      <c r="A474" s="1"/>
      <c r="B474" s="1"/>
      <c r="C474" s="134" t="s">
        <v>1062</v>
      </c>
      <c r="D474" s="134"/>
      <c r="E474" s="134"/>
      <c r="F474" s="134" t="s">
        <v>1063</v>
      </c>
      <c r="G474" s="134"/>
      <c r="H474" s="134"/>
      <c r="I474" s="134"/>
      <c r="J474" s="134"/>
      <c r="K474" s="134" t="s">
        <v>1043</v>
      </c>
      <c r="L474" s="134"/>
      <c r="M474" s="134"/>
      <c r="N474" s="135" t="s">
        <v>18</v>
      </c>
      <c r="O474" s="135"/>
      <c r="P474" s="1"/>
      <c r="Q474" s="3" t="s">
        <v>46</v>
      </c>
      <c r="R474" s="1"/>
      <c r="S474" s="136" t="s">
        <v>1044</v>
      </c>
      <c r="T474" s="136"/>
      <c r="U474" s="4" t="s">
        <v>1052</v>
      </c>
      <c r="V474" s="135" t="s">
        <v>18</v>
      </c>
      <c r="W474" s="135"/>
      <c r="X474" s="1"/>
      <c r="Y474" s="3" t="s">
        <v>1064</v>
      </c>
      <c r="Z474" s="1"/>
      <c r="AA474" s="135" t="s">
        <v>32</v>
      </c>
      <c r="AB474" s="135"/>
      <c r="AC474" s="1"/>
      <c r="AD474" s="3" t="s">
        <v>22</v>
      </c>
      <c r="AE474" s="1"/>
      <c r="AF474" s="1"/>
      <c r="AG474" s="4" t="s">
        <v>259</v>
      </c>
      <c r="AH474" s="1"/>
      <c r="AI474" s="1"/>
      <c r="AJ474" s="1"/>
      <c r="AK474" s="1"/>
    </row>
    <row r="475" spans="1:37" ht="1.0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row>
    <row r="476" spans="1:37" ht="10.95" customHeight="1">
      <c r="A476" s="1"/>
      <c r="B476" s="1"/>
      <c r="C476" s="134" t="s">
        <v>1065</v>
      </c>
      <c r="D476" s="134"/>
      <c r="E476" s="134"/>
      <c r="F476" s="134" t="s">
        <v>1066</v>
      </c>
      <c r="G476" s="134"/>
      <c r="H476" s="134"/>
      <c r="I476" s="134"/>
      <c r="J476" s="134"/>
      <c r="K476" s="134" t="s">
        <v>1067</v>
      </c>
      <c r="L476" s="134"/>
      <c r="M476" s="134"/>
      <c r="N476" s="135" t="s">
        <v>18</v>
      </c>
      <c r="O476" s="135"/>
      <c r="P476" s="1"/>
      <c r="Q476" s="3" t="s">
        <v>32</v>
      </c>
      <c r="R476" s="1"/>
      <c r="S476" s="136" t="s">
        <v>1068</v>
      </c>
      <c r="T476" s="136"/>
      <c r="U476" s="1"/>
      <c r="V476" s="135" t="s">
        <v>32</v>
      </c>
      <c r="W476" s="135"/>
      <c r="X476" s="1"/>
      <c r="Y476" s="3" t="s">
        <v>758</v>
      </c>
      <c r="Z476" s="1"/>
      <c r="AA476" s="135" t="s">
        <v>46</v>
      </c>
      <c r="AB476" s="135"/>
      <c r="AC476" s="1"/>
      <c r="AD476" s="3" t="s">
        <v>98</v>
      </c>
      <c r="AE476" s="1"/>
      <c r="AF476" s="1"/>
      <c r="AG476" s="4" t="s">
        <v>1069</v>
      </c>
      <c r="AH476" s="1"/>
      <c r="AI476" s="1"/>
      <c r="AJ476" s="1"/>
      <c r="AK476" s="1"/>
    </row>
    <row r="477" spans="1:37" ht="1.0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row>
    <row r="478" spans="1:37" ht="10.95" customHeight="1">
      <c r="A478" s="1"/>
      <c r="B478" s="1"/>
      <c r="C478" s="134" t="s">
        <v>1070</v>
      </c>
      <c r="D478" s="134"/>
      <c r="E478" s="134"/>
      <c r="F478" s="134" t="s">
        <v>1071</v>
      </c>
      <c r="G478" s="134"/>
      <c r="H478" s="134"/>
      <c r="I478" s="134"/>
      <c r="J478" s="134"/>
      <c r="K478" s="134" t="s">
        <v>1067</v>
      </c>
      <c r="L478" s="134"/>
      <c r="M478" s="134"/>
      <c r="N478" s="135" t="s">
        <v>18</v>
      </c>
      <c r="O478" s="135"/>
      <c r="P478" s="1"/>
      <c r="Q478" s="3" t="s">
        <v>1072</v>
      </c>
      <c r="R478" s="1"/>
      <c r="S478" s="136" t="s">
        <v>1068</v>
      </c>
      <c r="T478" s="136"/>
      <c r="U478" s="4" t="s">
        <v>1073</v>
      </c>
      <c r="V478" s="135" t="s">
        <v>1074</v>
      </c>
      <c r="W478" s="135"/>
      <c r="X478" s="1"/>
      <c r="Y478" s="3" t="s">
        <v>945</v>
      </c>
      <c r="Z478" s="1"/>
      <c r="AA478" s="135" t="s">
        <v>310</v>
      </c>
      <c r="AB478" s="135"/>
      <c r="AC478" s="1"/>
      <c r="AD478" s="3" t="s">
        <v>87</v>
      </c>
      <c r="AE478" s="1"/>
      <c r="AF478" s="1"/>
      <c r="AG478" s="4" t="s">
        <v>1069</v>
      </c>
      <c r="AH478" s="1"/>
      <c r="AI478" s="1"/>
      <c r="AJ478" s="1"/>
      <c r="AK478" s="1"/>
    </row>
    <row r="479" spans="1:37" ht="1.0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row>
    <row r="480" spans="1:37" ht="10.95" customHeight="1">
      <c r="A480" s="1"/>
      <c r="B480" s="1"/>
      <c r="C480" s="134" t="s">
        <v>1075</v>
      </c>
      <c r="D480" s="134"/>
      <c r="E480" s="134"/>
      <c r="F480" s="134" t="s">
        <v>1076</v>
      </c>
      <c r="G480" s="134"/>
      <c r="H480" s="134"/>
      <c r="I480" s="134"/>
      <c r="J480" s="134"/>
      <c r="K480" s="134" t="s">
        <v>1067</v>
      </c>
      <c r="L480" s="134"/>
      <c r="M480" s="134"/>
      <c r="N480" s="135" t="s">
        <v>18</v>
      </c>
      <c r="O480" s="135"/>
      <c r="P480" s="1"/>
      <c r="Q480" s="3" t="s">
        <v>18</v>
      </c>
      <c r="R480" s="1"/>
      <c r="S480" s="136" t="s">
        <v>1077</v>
      </c>
      <c r="T480" s="136"/>
      <c r="U480" s="1"/>
      <c r="V480" s="135" t="s">
        <v>18</v>
      </c>
      <c r="W480" s="135"/>
      <c r="X480" s="1"/>
      <c r="Y480" s="3" t="s">
        <v>1078</v>
      </c>
      <c r="Z480" s="1"/>
      <c r="AA480" s="135" t="s">
        <v>94</v>
      </c>
      <c r="AB480" s="135"/>
      <c r="AC480" s="1"/>
      <c r="AD480" s="3" t="s">
        <v>62</v>
      </c>
      <c r="AE480" s="1"/>
      <c r="AF480" s="1"/>
      <c r="AG480" s="4" t="s">
        <v>1069</v>
      </c>
      <c r="AH480" s="1"/>
      <c r="AI480" s="1"/>
      <c r="AJ480" s="1"/>
      <c r="AK480" s="1"/>
    </row>
    <row r="481" spans="1:37" ht="1.0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row>
    <row r="482" spans="1:37" ht="10.95" customHeight="1">
      <c r="A482" s="1"/>
      <c r="B482" s="1"/>
      <c r="C482" s="134" t="s">
        <v>1079</v>
      </c>
      <c r="D482" s="134"/>
      <c r="E482" s="134"/>
      <c r="F482" s="134" t="s">
        <v>1080</v>
      </c>
      <c r="G482" s="134"/>
      <c r="H482" s="134"/>
      <c r="I482" s="134"/>
      <c r="J482" s="134"/>
      <c r="K482" s="134" t="s">
        <v>1067</v>
      </c>
      <c r="L482" s="134"/>
      <c r="M482" s="134"/>
      <c r="N482" s="135" t="s">
        <v>18</v>
      </c>
      <c r="O482" s="135"/>
      <c r="P482" s="1"/>
      <c r="Q482" s="3" t="s">
        <v>18</v>
      </c>
      <c r="R482" s="1"/>
      <c r="S482" s="136" t="s">
        <v>1077</v>
      </c>
      <c r="T482" s="136"/>
      <c r="U482" s="1"/>
      <c r="V482" s="135" t="s">
        <v>18</v>
      </c>
      <c r="W482" s="135"/>
      <c r="X482" s="1"/>
      <c r="Y482" s="3" t="s">
        <v>1081</v>
      </c>
      <c r="Z482" s="1"/>
      <c r="AA482" s="135" t="s">
        <v>18</v>
      </c>
      <c r="AB482" s="135"/>
      <c r="AC482" s="1"/>
      <c r="AD482" s="3" t="s">
        <v>62</v>
      </c>
      <c r="AE482" s="1"/>
      <c r="AF482" s="1"/>
      <c r="AG482" s="4" t="s">
        <v>1069</v>
      </c>
      <c r="AH482" s="1"/>
      <c r="AI482" s="1"/>
      <c r="AJ482" s="1"/>
      <c r="AK482" s="1"/>
    </row>
    <row r="483" spans="1:37" ht="1.0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row>
    <row r="484" spans="1:37" ht="10.95" customHeight="1">
      <c r="A484" s="1"/>
      <c r="B484" s="1"/>
      <c r="C484" s="134" t="s">
        <v>1082</v>
      </c>
      <c r="D484" s="134"/>
      <c r="E484" s="134"/>
      <c r="F484" s="134" t="s">
        <v>1083</v>
      </c>
      <c r="G484" s="134"/>
      <c r="H484" s="134"/>
      <c r="I484" s="134"/>
      <c r="J484" s="134"/>
      <c r="K484" s="134" t="s">
        <v>1067</v>
      </c>
      <c r="L484" s="134"/>
      <c r="M484" s="134"/>
      <c r="N484" s="135" t="s">
        <v>18</v>
      </c>
      <c r="O484" s="135"/>
      <c r="P484" s="1"/>
      <c r="Q484" s="3" t="s">
        <v>98</v>
      </c>
      <c r="R484" s="1"/>
      <c r="S484" s="136" t="s">
        <v>1068</v>
      </c>
      <c r="T484" s="136"/>
      <c r="U484" s="1"/>
      <c r="V484" s="135" t="s">
        <v>98</v>
      </c>
      <c r="W484" s="135"/>
      <c r="X484" s="1"/>
      <c r="Y484" s="3" t="s">
        <v>601</v>
      </c>
      <c r="Z484" s="1"/>
      <c r="AA484" s="135" t="s">
        <v>18</v>
      </c>
      <c r="AB484" s="135"/>
      <c r="AC484" s="1"/>
      <c r="AD484" s="3" t="s">
        <v>62</v>
      </c>
      <c r="AE484" s="1"/>
      <c r="AF484" s="1"/>
      <c r="AG484" s="4" t="s">
        <v>1069</v>
      </c>
      <c r="AH484" s="1"/>
      <c r="AI484" s="1"/>
      <c r="AJ484" s="1"/>
      <c r="AK484" s="1"/>
    </row>
    <row r="485" spans="1:37" ht="1.0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row>
    <row r="486" spans="1:37" ht="10.95" customHeight="1">
      <c r="A486" s="1"/>
      <c r="B486" s="1"/>
      <c r="C486" s="134" t="s">
        <v>1084</v>
      </c>
      <c r="D486" s="134"/>
      <c r="E486" s="134"/>
      <c r="F486" s="134" t="s">
        <v>1085</v>
      </c>
      <c r="G486" s="134"/>
      <c r="H486" s="134"/>
      <c r="I486" s="134"/>
      <c r="J486" s="134"/>
      <c r="K486" s="134" t="s">
        <v>1067</v>
      </c>
      <c r="L486" s="134"/>
      <c r="M486" s="134"/>
      <c r="N486" s="135" t="s">
        <v>18</v>
      </c>
      <c r="O486" s="135"/>
      <c r="P486" s="1"/>
      <c r="Q486" s="3" t="s">
        <v>18</v>
      </c>
      <c r="R486" s="1"/>
      <c r="S486" s="136" t="s">
        <v>1077</v>
      </c>
      <c r="T486" s="136"/>
      <c r="U486" s="1"/>
      <c r="V486" s="135" t="s">
        <v>18</v>
      </c>
      <c r="W486" s="135"/>
      <c r="X486" s="1"/>
      <c r="Y486" s="3" t="s">
        <v>510</v>
      </c>
      <c r="Z486" s="1"/>
      <c r="AA486" s="135" t="s">
        <v>32</v>
      </c>
      <c r="AB486" s="135"/>
      <c r="AC486" s="1"/>
      <c r="AD486" s="3" t="s">
        <v>62</v>
      </c>
      <c r="AE486" s="1"/>
      <c r="AF486" s="1"/>
      <c r="AG486" s="4" t="s">
        <v>1069</v>
      </c>
      <c r="AH486" s="1"/>
      <c r="AI486" s="1"/>
      <c r="AJ486" s="1"/>
      <c r="AK486" s="1"/>
    </row>
    <row r="487" spans="1:37" ht="1.0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row>
    <row r="488" spans="1:37" ht="10.95" customHeight="1">
      <c r="A488" s="1"/>
      <c r="B488" s="1"/>
      <c r="C488" s="134" t="s">
        <v>1086</v>
      </c>
      <c r="D488" s="134"/>
      <c r="E488" s="134"/>
      <c r="F488" s="134" t="s">
        <v>1087</v>
      </c>
      <c r="G488" s="134"/>
      <c r="H488" s="134"/>
      <c r="I488" s="134"/>
      <c r="J488" s="134"/>
      <c r="K488" s="134" t="s">
        <v>1067</v>
      </c>
      <c r="L488" s="134"/>
      <c r="M488" s="134"/>
      <c r="N488" s="135" t="s">
        <v>18</v>
      </c>
      <c r="O488" s="135"/>
      <c r="P488" s="1"/>
      <c r="Q488" s="3" t="s">
        <v>1088</v>
      </c>
      <c r="R488" s="1"/>
      <c r="S488" s="136" t="s">
        <v>1089</v>
      </c>
      <c r="T488" s="136"/>
      <c r="U488" s="4" t="s">
        <v>1090</v>
      </c>
      <c r="V488" s="135" t="s">
        <v>669</v>
      </c>
      <c r="W488" s="135"/>
      <c r="X488" s="1"/>
      <c r="Y488" s="3" t="s">
        <v>1091</v>
      </c>
      <c r="Z488" s="1"/>
      <c r="AA488" s="135" t="s">
        <v>1092</v>
      </c>
      <c r="AB488" s="135"/>
      <c r="AC488" s="1"/>
      <c r="AD488" s="3" t="s">
        <v>1093</v>
      </c>
      <c r="AE488" s="1"/>
      <c r="AF488" s="1"/>
      <c r="AG488" s="4" t="s">
        <v>1069</v>
      </c>
      <c r="AH488" s="1"/>
      <c r="AI488" s="1"/>
      <c r="AJ488" s="1"/>
      <c r="AK488" s="1"/>
    </row>
    <row r="489" spans="1:37" ht="1.0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row>
    <row r="490" spans="1:37" ht="10.95" customHeight="1">
      <c r="A490" s="1"/>
      <c r="B490" s="1"/>
      <c r="C490" s="134" t="s">
        <v>1094</v>
      </c>
      <c r="D490" s="134"/>
      <c r="E490" s="134"/>
      <c r="F490" s="134" t="s">
        <v>1095</v>
      </c>
      <c r="G490" s="134"/>
      <c r="H490" s="134"/>
      <c r="I490" s="134"/>
      <c r="J490" s="134"/>
      <c r="K490" s="134" t="s">
        <v>1067</v>
      </c>
      <c r="L490" s="134"/>
      <c r="M490" s="134"/>
      <c r="N490" s="135" t="s">
        <v>18</v>
      </c>
      <c r="O490" s="135"/>
      <c r="P490" s="1"/>
      <c r="Q490" s="3" t="s">
        <v>18</v>
      </c>
      <c r="R490" s="1"/>
      <c r="S490" s="136" t="s">
        <v>1077</v>
      </c>
      <c r="T490" s="136"/>
      <c r="U490" s="1"/>
      <c r="V490" s="135" t="s">
        <v>18</v>
      </c>
      <c r="W490" s="135"/>
      <c r="X490" s="1"/>
      <c r="Y490" s="3" t="s">
        <v>1096</v>
      </c>
      <c r="Z490" s="1"/>
      <c r="AA490" s="135" t="s">
        <v>94</v>
      </c>
      <c r="AB490" s="135"/>
      <c r="AC490" s="1"/>
      <c r="AD490" s="3" t="s">
        <v>22</v>
      </c>
      <c r="AE490" s="1"/>
      <c r="AF490" s="1"/>
      <c r="AG490" s="4" t="s">
        <v>1069</v>
      </c>
      <c r="AH490" s="1"/>
      <c r="AI490" s="1"/>
      <c r="AJ490" s="1"/>
      <c r="AK490" s="1"/>
    </row>
    <row r="491" spans="1:37" ht="7.05" customHeight="1">
      <c r="A491" s="1"/>
      <c r="B491" s="1"/>
      <c r="C491" s="1"/>
      <c r="D491" s="1"/>
      <c r="E491" s="1"/>
      <c r="F491" s="134"/>
      <c r="G491" s="134"/>
      <c r="H491" s="134"/>
      <c r="I491" s="134"/>
      <c r="J491" s="134"/>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row>
    <row r="492" spans="1:37" ht="1.0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row>
    <row r="493" spans="1:37" ht="10.95" customHeight="1">
      <c r="A493" s="1"/>
      <c r="B493" s="1"/>
      <c r="C493" s="134" t="s">
        <v>1097</v>
      </c>
      <c r="D493" s="134"/>
      <c r="E493" s="134"/>
      <c r="F493" s="134" t="s">
        <v>1098</v>
      </c>
      <c r="G493" s="134"/>
      <c r="H493" s="134"/>
      <c r="I493" s="134"/>
      <c r="J493" s="134"/>
      <c r="K493" s="134" t="s">
        <v>1099</v>
      </c>
      <c r="L493" s="134"/>
      <c r="M493" s="134"/>
      <c r="N493" s="135" t="s">
        <v>18</v>
      </c>
      <c r="O493" s="135"/>
      <c r="P493" s="1"/>
      <c r="Q493" s="3" t="s">
        <v>18</v>
      </c>
      <c r="R493" s="1"/>
      <c r="S493" s="136" t="s">
        <v>1100</v>
      </c>
      <c r="T493" s="136"/>
      <c r="U493" s="1"/>
      <c r="V493" s="135" t="s">
        <v>18</v>
      </c>
      <c r="W493" s="135"/>
      <c r="X493" s="1"/>
      <c r="Y493" s="3" t="s">
        <v>1101</v>
      </c>
      <c r="Z493" s="1"/>
      <c r="AA493" s="135" t="s">
        <v>18</v>
      </c>
      <c r="AB493" s="135"/>
      <c r="AC493" s="1"/>
      <c r="AD493" s="3" t="s">
        <v>18</v>
      </c>
      <c r="AE493" s="1"/>
      <c r="AF493" s="1"/>
      <c r="AG493" s="4" t="s">
        <v>1006</v>
      </c>
      <c r="AH493" s="1"/>
      <c r="AI493" s="1"/>
      <c r="AJ493" s="1"/>
      <c r="AK493" s="1"/>
    </row>
    <row r="494" spans="1:37" ht="1.0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spans="1:37" ht="10.95" customHeight="1">
      <c r="A495" s="1"/>
      <c r="B495" s="1"/>
      <c r="C495" s="134" t="s">
        <v>1102</v>
      </c>
      <c r="D495" s="134"/>
      <c r="E495" s="134"/>
      <c r="F495" s="134" t="s">
        <v>1103</v>
      </c>
      <c r="G495" s="134"/>
      <c r="H495" s="134"/>
      <c r="I495" s="134"/>
      <c r="J495" s="134"/>
      <c r="K495" s="134" t="s">
        <v>1099</v>
      </c>
      <c r="L495" s="134"/>
      <c r="M495" s="134"/>
      <c r="N495" s="135" t="s">
        <v>18</v>
      </c>
      <c r="O495" s="135"/>
      <c r="P495" s="1"/>
      <c r="Q495" s="3" t="s">
        <v>46</v>
      </c>
      <c r="R495" s="1"/>
      <c r="S495" s="136" t="s">
        <v>1104</v>
      </c>
      <c r="T495" s="136"/>
      <c r="U495" s="1"/>
      <c r="V495" s="135" t="s">
        <v>18</v>
      </c>
      <c r="W495" s="135"/>
      <c r="X495" s="1"/>
      <c r="Y495" s="3" t="s">
        <v>617</v>
      </c>
      <c r="Z495" s="1"/>
      <c r="AA495" s="135" t="s">
        <v>94</v>
      </c>
      <c r="AB495" s="135"/>
      <c r="AC495" s="1"/>
      <c r="AD495" s="3" t="s">
        <v>98</v>
      </c>
      <c r="AE495" s="1"/>
      <c r="AF495" s="1"/>
      <c r="AG495" s="4" t="s">
        <v>1006</v>
      </c>
      <c r="AH495" s="1"/>
      <c r="AI495" s="1"/>
      <c r="AJ495" s="1"/>
      <c r="AK495" s="1"/>
    </row>
    <row r="496" spans="1:37" ht="1.0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spans="1:37" ht="10.95" customHeight="1">
      <c r="A497" s="1"/>
      <c r="B497" s="1"/>
      <c r="C497" s="134" t="s">
        <v>1105</v>
      </c>
      <c r="D497" s="134"/>
      <c r="E497" s="134"/>
      <c r="F497" s="134" t="s">
        <v>1106</v>
      </c>
      <c r="G497" s="134"/>
      <c r="H497" s="134"/>
      <c r="I497" s="134"/>
      <c r="J497" s="134"/>
      <c r="K497" s="134" t="s">
        <v>1099</v>
      </c>
      <c r="L497" s="134"/>
      <c r="M497" s="134"/>
      <c r="N497" s="135" t="s">
        <v>18</v>
      </c>
      <c r="O497" s="135"/>
      <c r="P497" s="1"/>
      <c r="Q497" s="3" t="s">
        <v>18</v>
      </c>
      <c r="R497" s="1"/>
      <c r="S497" s="136" t="s">
        <v>1104</v>
      </c>
      <c r="T497" s="136"/>
      <c r="U497" s="1"/>
      <c r="V497" s="135" t="s">
        <v>18</v>
      </c>
      <c r="W497" s="135"/>
      <c r="X497" s="1"/>
      <c r="Y497" s="3" t="s">
        <v>1107</v>
      </c>
      <c r="Z497" s="1"/>
      <c r="AA497" s="135" t="s">
        <v>18</v>
      </c>
      <c r="AB497" s="135"/>
      <c r="AC497" s="1"/>
      <c r="AD497" s="3" t="s">
        <v>18</v>
      </c>
      <c r="AE497" s="1"/>
      <c r="AF497" s="1"/>
      <c r="AG497" s="4" t="s">
        <v>1006</v>
      </c>
      <c r="AH497" s="1"/>
      <c r="AI497" s="1"/>
      <c r="AJ497" s="1"/>
      <c r="AK497" s="1"/>
    </row>
    <row r="498" spans="1:37" ht="1.0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spans="1:37" ht="10.95" customHeight="1">
      <c r="A499" s="1"/>
      <c r="B499" s="1"/>
      <c r="C499" s="134" t="s">
        <v>1108</v>
      </c>
      <c r="D499" s="134"/>
      <c r="E499" s="134"/>
      <c r="F499" s="134" t="s">
        <v>1109</v>
      </c>
      <c r="G499" s="134"/>
      <c r="H499" s="134"/>
      <c r="I499" s="134"/>
      <c r="J499" s="134"/>
      <c r="K499" s="134" t="s">
        <v>1099</v>
      </c>
      <c r="L499" s="134"/>
      <c r="M499" s="134"/>
      <c r="N499" s="135" t="s">
        <v>18</v>
      </c>
      <c r="O499" s="135"/>
      <c r="P499" s="1"/>
      <c r="Q499" s="3" t="s">
        <v>18</v>
      </c>
      <c r="R499" s="1"/>
      <c r="S499" s="136" t="s">
        <v>1104</v>
      </c>
      <c r="T499" s="136"/>
      <c r="U499" s="1"/>
      <c r="V499" s="135" t="s">
        <v>18</v>
      </c>
      <c r="W499" s="135"/>
      <c r="X499" s="1"/>
      <c r="Y499" s="3" t="s">
        <v>1110</v>
      </c>
      <c r="Z499" s="1"/>
      <c r="AA499" s="135" t="s">
        <v>18</v>
      </c>
      <c r="AB499" s="135"/>
      <c r="AC499" s="1"/>
      <c r="AD499" s="3" t="s">
        <v>18</v>
      </c>
      <c r="AE499" s="1"/>
      <c r="AF499" s="1"/>
      <c r="AG499" s="4" t="s">
        <v>1006</v>
      </c>
      <c r="AH499" s="1"/>
      <c r="AI499" s="1"/>
      <c r="AJ499" s="1"/>
      <c r="AK499" s="1"/>
    </row>
    <row r="500" spans="1:37" ht="9"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spans="1:37" ht="1.05" customHeight="1">
      <c r="A501" s="1"/>
      <c r="B501" s="137"/>
      <c r="C501" s="137"/>
      <c r="D501" s="137"/>
      <c r="E501" s="137"/>
      <c r="F501" s="137"/>
      <c r="G501" s="137"/>
      <c r="H501" s="137"/>
      <c r="I501" s="137"/>
      <c r="J501" s="137"/>
      <c r="K501" s="137"/>
      <c r="L501" s="137"/>
      <c r="M501" s="137"/>
      <c r="N501" s="137"/>
      <c r="O501" s="137"/>
      <c r="P501" s="137"/>
      <c r="Q501" s="137"/>
      <c r="R501" s="137"/>
      <c r="S501" s="137"/>
      <c r="T501" s="137"/>
      <c r="U501" s="137"/>
      <c r="V501" s="137"/>
      <c r="W501" s="137"/>
      <c r="X501" s="137"/>
      <c r="Y501" s="137"/>
      <c r="Z501" s="137"/>
      <c r="AA501" s="137"/>
      <c r="AB501" s="137"/>
      <c r="AC501" s="137"/>
      <c r="AD501" s="137"/>
      <c r="AE501" s="137"/>
      <c r="AF501" s="137"/>
      <c r="AG501" s="137"/>
      <c r="AH501" s="137"/>
      <c r="AI501" s="137"/>
      <c r="AJ501" s="137"/>
      <c r="AK501" s="1"/>
    </row>
    <row r="502" spans="1:37" ht="10.95" customHeight="1">
      <c r="A502" s="1"/>
      <c r="B502" s="1"/>
      <c r="C502" s="1"/>
      <c r="D502" s="138" t="s">
        <v>245</v>
      </c>
      <c r="E502" s="138"/>
      <c r="F502" s="138"/>
      <c r="G502" s="1"/>
      <c r="H502" s="1"/>
      <c r="I502" s="1"/>
      <c r="J502" s="1"/>
      <c r="K502" s="1"/>
      <c r="L502" s="1"/>
      <c r="M502" s="1"/>
      <c r="N502" s="1"/>
      <c r="O502" s="135" t="s">
        <v>1111</v>
      </c>
      <c r="P502" s="135"/>
      <c r="Q502" s="135"/>
      <c r="R502" s="135"/>
      <c r="S502" s="135"/>
      <c r="T502" s="134" t="s">
        <v>246</v>
      </c>
      <c r="U502" s="134"/>
      <c r="V502" s="134"/>
      <c r="W502" s="1"/>
      <c r="X502" s="1"/>
      <c r="Y502" s="1"/>
      <c r="Z502" s="1"/>
      <c r="AA502" s="1"/>
      <c r="AB502" s="1"/>
      <c r="AC502" s="1"/>
      <c r="AD502" s="1"/>
      <c r="AE502" s="1"/>
      <c r="AF502" s="139" t="s">
        <v>247</v>
      </c>
      <c r="AG502" s="139"/>
      <c r="AH502" s="139"/>
      <c r="AI502" s="1"/>
      <c r="AJ502" s="1"/>
      <c r="AK502" s="1"/>
    </row>
    <row r="503" spans="1:37" ht="19.9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spans="1:37" ht="19.9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spans="1:37" ht="22.05" customHeight="1">
      <c r="A505" s="1"/>
      <c r="B505" s="1"/>
      <c r="C505" s="1"/>
      <c r="D505" s="1"/>
      <c r="E505" s="1"/>
      <c r="F505" s="1"/>
      <c r="G505" s="1"/>
      <c r="H505" s="1"/>
      <c r="I505" s="127" t="s">
        <v>0</v>
      </c>
      <c r="J505" s="127"/>
      <c r="K505" s="127"/>
      <c r="L505" s="127"/>
      <c r="M505" s="127"/>
      <c r="N505" s="127"/>
      <c r="O505" s="127"/>
      <c r="P505" s="127"/>
      <c r="Q505" s="127"/>
      <c r="R505" s="127"/>
      <c r="S505" s="127"/>
      <c r="T505" s="127"/>
      <c r="U505" s="127"/>
      <c r="V505" s="127"/>
      <c r="W505" s="127"/>
      <c r="X505" s="127"/>
      <c r="Y505" s="127"/>
      <c r="Z505" s="127"/>
      <c r="AA505" s="127"/>
      <c r="AB505" s="1"/>
      <c r="AC505" s="1"/>
      <c r="AD505" s="1"/>
      <c r="AE505" s="1"/>
      <c r="AF505" s="1"/>
      <c r="AG505" s="1"/>
      <c r="AH505" s="1"/>
      <c r="AI505" s="1"/>
      <c r="AJ505" s="1"/>
      <c r="AK505" s="1"/>
    </row>
    <row r="506" spans="1:37" ht="22.05" customHeight="1">
      <c r="A506" s="1"/>
      <c r="B506" s="1"/>
      <c r="C506" s="1"/>
      <c r="D506" s="1"/>
      <c r="E506" s="1"/>
      <c r="F506" s="1"/>
      <c r="G506" s="1"/>
      <c r="H506" s="1"/>
      <c r="I506" s="128" t="s">
        <v>1</v>
      </c>
      <c r="J506" s="128"/>
      <c r="K506" s="128"/>
      <c r="L506" s="128"/>
      <c r="M506" s="128"/>
      <c r="N506" s="128"/>
      <c r="O506" s="128"/>
      <c r="P506" s="128"/>
      <c r="Q506" s="128"/>
      <c r="R506" s="128"/>
      <c r="S506" s="128"/>
      <c r="T506" s="128"/>
      <c r="U506" s="128"/>
      <c r="V506" s="128"/>
      <c r="W506" s="128"/>
      <c r="X506" s="128"/>
      <c r="Y506" s="128"/>
      <c r="Z506" s="128"/>
      <c r="AA506" s="128"/>
      <c r="AB506" s="1"/>
      <c r="AC506" s="1"/>
      <c r="AD506" s="1"/>
      <c r="AE506" s="1"/>
      <c r="AF506" s="1"/>
      <c r="AG506" s="1"/>
      <c r="AH506" s="1"/>
      <c r="AI506" s="1"/>
      <c r="AJ506" s="1"/>
      <c r="AK506" s="1"/>
    </row>
    <row r="507" spans="1:37" ht="18" customHeight="1">
      <c r="A507" s="1"/>
      <c r="B507" s="1"/>
      <c r="C507" s="1"/>
      <c r="D507" s="1"/>
      <c r="E507" s="1"/>
      <c r="F507" s="1"/>
      <c r="G507" s="1"/>
      <c r="H507" s="1"/>
      <c r="I507" s="129" t="s">
        <v>2</v>
      </c>
      <c r="J507" s="129"/>
      <c r="K507" s="129"/>
      <c r="L507" s="129"/>
      <c r="M507" s="129"/>
      <c r="N507" s="129"/>
      <c r="O507" s="129"/>
      <c r="P507" s="129"/>
      <c r="Q507" s="129"/>
      <c r="R507" s="129"/>
      <c r="S507" s="129"/>
      <c r="T507" s="129"/>
      <c r="U507" s="129"/>
      <c r="V507" s="129"/>
      <c r="W507" s="129"/>
      <c r="X507" s="129"/>
      <c r="Y507" s="129"/>
      <c r="Z507" s="129"/>
      <c r="AA507" s="129"/>
      <c r="AB507" s="1"/>
      <c r="AC507" s="1"/>
      <c r="AD507" s="1"/>
      <c r="AE507" s="1"/>
      <c r="AF507" s="1"/>
      <c r="AG507" s="1"/>
      <c r="AH507" s="1"/>
      <c r="AI507" s="1"/>
      <c r="AJ507" s="1"/>
      <c r="AK507" s="1"/>
    </row>
    <row r="508" spans="1:37" ht="1.0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spans="1:37" ht="40.049999999999997" customHeight="1">
      <c r="A509" s="1"/>
      <c r="B509" s="1"/>
      <c r="C509" s="130" t="s">
        <v>3</v>
      </c>
      <c r="D509" s="130"/>
      <c r="E509" s="130"/>
      <c r="F509" s="130" t="s">
        <v>4</v>
      </c>
      <c r="G509" s="130"/>
      <c r="H509" s="130"/>
      <c r="I509" s="130"/>
      <c r="J509" s="1"/>
      <c r="K509" s="130" t="s">
        <v>5</v>
      </c>
      <c r="L509" s="130"/>
      <c r="M509" s="131" t="s">
        <v>6</v>
      </c>
      <c r="N509" s="131"/>
      <c r="O509" s="131"/>
      <c r="P509" s="131"/>
      <c r="Q509" s="131" t="s">
        <v>7</v>
      </c>
      <c r="R509" s="131"/>
      <c r="S509" s="131" t="s">
        <v>8</v>
      </c>
      <c r="T509" s="131"/>
      <c r="U509" s="2" t="s">
        <v>9</v>
      </c>
      <c r="V509" s="131" t="s">
        <v>10</v>
      </c>
      <c r="W509" s="131"/>
      <c r="X509" s="131"/>
      <c r="Y509" s="131" t="s">
        <v>11</v>
      </c>
      <c r="Z509" s="131"/>
      <c r="AA509" s="131" t="s">
        <v>12</v>
      </c>
      <c r="AB509" s="131"/>
      <c r="AC509" s="131"/>
      <c r="AD509" s="131" t="s">
        <v>13</v>
      </c>
      <c r="AE509" s="131"/>
      <c r="AF509" s="131"/>
      <c r="AG509" s="2" t="s">
        <v>14</v>
      </c>
      <c r="AH509" s="131" t="s">
        <v>15</v>
      </c>
      <c r="AI509" s="131"/>
      <c r="AJ509" s="131"/>
      <c r="AK509" s="1"/>
    </row>
    <row r="510" spans="1:37" ht="1.9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spans="1:37" ht="1.05" customHeight="1">
      <c r="A511" s="1"/>
      <c r="B511" s="132"/>
      <c r="C511" s="132"/>
      <c r="D511" s="132"/>
      <c r="E511" s="132"/>
      <c r="F511" s="132"/>
      <c r="G511" s="132"/>
      <c r="H511" s="132"/>
      <c r="I511" s="132"/>
      <c r="J511" s="132"/>
      <c r="K511" s="132"/>
      <c r="L511" s="132"/>
      <c r="M511" s="132"/>
      <c r="N511" s="132"/>
      <c r="O511" s="132"/>
      <c r="P511" s="132"/>
      <c r="Q511" s="132"/>
      <c r="R511" s="132"/>
      <c r="S511" s="132"/>
      <c r="T511" s="132"/>
      <c r="U511" s="132"/>
      <c r="V511" s="132"/>
      <c r="W511" s="132"/>
      <c r="X511" s="132"/>
      <c r="Y511" s="132"/>
      <c r="Z511" s="132"/>
      <c r="AA511" s="132"/>
      <c r="AB511" s="132"/>
      <c r="AC511" s="132"/>
      <c r="AD511" s="132"/>
      <c r="AE511" s="132"/>
      <c r="AF511" s="132"/>
      <c r="AG511" s="132"/>
      <c r="AH511" s="132"/>
      <c r="AI511" s="132"/>
      <c r="AJ511" s="132"/>
      <c r="AK511" s="1"/>
    </row>
    <row r="512" spans="1:37" ht="10.95" customHeight="1">
      <c r="A512" s="1"/>
      <c r="B512" s="1"/>
      <c r="C512" s="134" t="s">
        <v>1112</v>
      </c>
      <c r="D512" s="134"/>
      <c r="E512" s="134"/>
      <c r="F512" s="134" t="s">
        <v>1113</v>
      </c>
      <c r="G512" s="134"/>
      <c r="H512" s="134"/>
      <c r="I512" s="134"/>
      <c r="J512" s="134"/>
      <c r="K512" s="134" t="s">
        <v>1099</v>
      </c>
      <c r="L512" s="134"/>
      <c r="M512" s="134"/>
      <c r="N512" s="135" t="s">
        <v>18</v>
      </c>
      <c r="O512" s="135"/>
      <c r="P512" s="1"/>
      <c r="Q512" s="3" t="s">
        <v>94</v>
      </c>
      <c r="R512" s="1"/>
      <c r="S512" s="136" t="s">
        <v>1104</v>
      </c>
      <c r="T512" s="136"/>
      <c r="U512" s="1"/>
      <c r="V512" s="135" t="s">
        <v>18</v>
      </c>
      <c r="W512" s="135"/>
      <c r="X512" s="1"/>
      <c r="Y512" s="3" t="s">
        <v>1114</v>
      </c>
      <c r="Z512" s="1"/>
      <c r="AA512" s="135" t="s">
        <v>22</v>
      </c>
      <c r="AB512" s="135"/>
      <c r="AC512" s="1"/>
      <c r="AD512" s="3" t="s">
        <v>35</v>
      </c>
      <c r="AE512" s="1"/>
      <c r="AF512" s="1"/>
      <c r="AG512" s="4" t="s">
        <v>1006</v>
      </c>
      <c r="AH512" s="1"/>
      <c r="AI512" s="1"/>
      <c r="AJ512" s="1"/>
      <c r="AK512" s="1"/>
    </row>
    <row r="513" spans="1:37" ht="1.0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spans="1:37" ht="10.95" customHeight="1">
      <c r="A514" s="1"/>
      <c r="B514" s="1"/>
      <c r="C514" s="134" t="s">
        <v>1115</v>
      </c>
      <c r="D514" s="134"/>
      <c r="E514" s="134"/>
      <c r="F514" s="134" t="s">
        <v>1116</v>
      </c>
      <c r="G514" s="134"/>
      <c r="H514" s="134"/>
      <c r="I514" s="134"/>
      <c r="J514" s="134"/>
      <c r="K514" s="134" t="s">
        <v>1099</v>
      </c>
      <c r="L514" s="134"/>
      <c r="M514" s="134"/>
      <c r="N514" s="135" t="s">
        <v>18</v>
      </c>
      <c r="O514" s="135"/>
      <c r="P514" s="1"/>
      <c r="Q514" s="3" t="s">
        <v>18</v>
      </c>
      <c r="R514" s="1"/>
      <c r="S514" s="136" t="s">
        <v>1104</v>
      </c>
      <c r="T514" s="136"/>
      <c r="U514" s="1"/>
      <c r="V514" s="135" t="s">
        <v>18</v>
      </c>
      <c r="W514" s="135"/>
      <c r="X514" s="1"/>
      <c r="Y514" s="3" t="s">
        <v>478</v>
      </c>
      <c r="Z514" s="1"/>
      <c r="AA514" s="135" t="s">
        <v>18</v>
      </c>
      <c r="AB514" s="135"/>
      <c r="AC514" s="1"/>
      <c r="AD514" s="3" t="s">
        <v>18</v>
      </c>
      <c r="AE514" s="1"/>
      <c r="AF514" s="1"/>
      <c r="AG514" s="4" t="s">
        <v>1006</v>
      </c>
      <c r="AH514" s="1"/>
      <c r="AI514" s="1"/>
      <c r="AJ514" s="1"/>
      <c r="AK514" s="1"/>
    </row>
    <row r="515" spans="1:37" ht="1.0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spans="1:37" ht="10.95" customHeight="1">
      <c r="A516" s="1"/>
      <c r="B516" s="1"/>
      <c r="C516" s="134" t="s">
        <v>1117</v>
      </c>
      <c r="D516" s="134"/>
      <c r="E516" s="134"/>
      <c r="F516" s="134" t="s">
        <v>1118</v>
      </c>
      <c r="G516" s="134"/>
      <c r="H516" s="134"/>
      <c r="I516" s="134"/>
      <c r="J516" s="134"/>
      <c r="K516" s="134" t="s">
        <v>1099</v>
      </c>
      <c r="L516" s="134"/>
      <c r="M516" s="134"/>
      <c r="N516" s="135" t="s">
        <v>18</v>
      </c>
      <c r="O516" s="135"/>
      <c r="P516" s="1"/>
      <c r="Q516" s="3" t="s">
        <v>188</v>
      </c>
      <c r="R516" s="1"/>
      <c r="S516" s="136" t="s">
        <v>1119</v>
      </c>
      <c r="T516" s="136"/>
      <c r="U516" s="4" t="s">
        <v>1104</v>
      </c>
      <c r="V516" s="135" t="s">
        <v>18</v>
      </c>
      <c r="W516" s="135"/>
      <c r="X516" s="1"/>
      <c r="Y516" s="3" t="s">
        <v>1120</v>
      </c>
      <c r="Z516" s="1"/>
      <c r="AA516" s="135" t="s">
        <v>67</v>
      </c>
      <c r="AB516" s="135"/>
      <c r="AC516" s="1"/>
      <c r="AD516" s="3" t="s">
        <v>280</v>
      </c>
      <c r="AE516" s="1"/>
      <c r="AF516" s="1"/>
      <c r="AG516" s="4" t="s">
        <v>1006</v>
      </c>
      <c r="AH516" s="1"/>
      <c r="AI516" s="1"/>
      <c r="AJ516" s="1"/>
      <c r="AK516" s="1"/>
    </row>
    <row r="517" spans="1:37" ht="1.0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spans="1:37" ht="10.95" customHeight="1">
      <c r="A518" s="1"/>
      <c r="B518" s="1"/>
      <c r="C518" s="134" t="s">
        <v>1121</v>
      </c>
      <c r="D518" s="134"/>
      <c r="E518" s="134"/>
      <c r="F518" s="134" t="s">
        <v>1122</v>
      </c>
      <c r="G518" s="134"/>
      <c r="H518" s="134"/>
      <c r="I518" s="134"/>
      <c r="J518" s="134"/>
      <c r="K518" s="134" t="s">
        <v>1123</v>
      </c>
      <c r="L518" s="134"/>
      <c r="M518" s="134"/>
      <c r="N518" s="135" t="s">
        <v>18</v>
      </c>
      <c r="O518" s="135"/>
      <c r="P518" s="1"/>
      <c r="Q518" s="3" t="s">
        <v>34</v>
      </c>
      <c r="R518" s="1"/>
      <c r="S518" s="136" t="s">
        <v>1124</v>
      </c>
      <c r="T518" s="136"/>
      <c r="U518" s="4" t="s">
        <v>1125</v>
      </c>
      <c r="V518" s="135" t="s">
        <v>32</v>
      </c>
      <c r="W518" s="135"/>
      <c r="X518" s="1"/>
      <c r="Y518" s="3" t="s">
        <v>1126</v>
      </c>
      <c r="Z518" s="1"/>
      <c r="AA518" s="135" t="s">
        <v>32</v>
      </c>
      <c r="AB518" s="135"/>
      <c r="AC518" s="1"/>
      <c r="AD518" s="3" t="s">
        <v>46</v>
      </c>
      <c r="AE518" s="1"/>
      <c r="AF518" s="1"/>
      <c r="AG518" s="4" t="s">
        <v>1127</v>
      </c>
      <c r="AH518" s="1"/>
      <c r="AI518" s="1"/>
      <c r="AJ518" s="1"/>
      <c r="AK518" s="1"/>
    </row>
    <row r="519" spans="1:37" ht="1.0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spans="1:37" ht="10.95" customHeight="1">
      <c r="A520" s="1"/>
      <c r="B520" s="1"/>
      <c r="C520" s="134" t="s">
        <v>1128</v>
      </c>
      <c r="D520" s="134"/>
      <c r="E520" s="134"/>
      <c r="F520" s="134" t="s">
        <v>1129</v>
      </c>
      <c r="G520" s="134"/>
      <c r="H520" s="134"/>
      <c r="I520" s="134"/>
      <c r="J520" s="134"/>
      <c r="K520" s="134" t="s">
        <v>1123</v>
      </c>
      <c r="L520" s="134"/>
      <c r="M520" s="134"/>
      <c r="N520" s="135" t="s">
        <v>18</v>
      </c>
      <c r="O520" s="135"/>
      <c r="P520" s="1"/>
      <c r="Q520" s="3" t="s">
        <v>669</v>
      </c>
      <c r="R520" s="1"/>
      <c r="S520" s="136" t="s">
        <v>1130</v>
      </c>
      <c r="T520" s="136"/>
      <c r="U520" s="1"/>
      <c r="V520" s="135" t="s">
        <v>188</v>
      </c>
      <c r="W520" s="135"/>
      <c r="X520" s="1"/>
      <c r="Y520" s="3" t="s">
        <v>1131</v>
      </c>
      <c r="Z520" s="1"/>
      <c r="AA520" s="135" t="s">
        <v>1132</v>
      </c>
      <c r="AB520" s="135"/>
      <c r="AC520" s="1"/>
      <c r="AD520" s="3" t="s">
        <v>1040</v>
      </c>
      <c r="AE520" s="1"/>
      <c r="AF520" s="1"/>
      <c r="AG520" s="4" t="s">
        <v>1127</v>
      </c>
      <c r="AH520" s="1"/>
      <c r="AI520" s="1"/>
      <c r="AJ520" s="1"/>
      <c r="AK520" s="1"/>
    </row>
    <row r="521" spans="1:37" ht="1.0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spans="1:37" ht="10.95" customHeight="1">
      <c r="A522" s="1"/>
      <c r="B522" s="1"/>
      <c r="C522" s="134" t="s">
        <v>1133</v>
      </c>
      <c r="D522" s="134"/>
      <c r="E522" s="134"/>
      <c r="F522" s="134" t="s">
        <v>1134</v>
      </c>
      <c r="G522" s="134"/>
      <c r="H522" s="134"/>
      <c r="I522" s="134"/>
      <c r="J522" s="134"/>
      <c r="K522" s="134" t="s">
        <v>1123</v>
      </c>
      <c r="L522" s="134"/>
      <c r="M522" s="134"/>
      <c r="N522" s="135" t="s">
        <v>18</v>
      </c>
      <c r="O522" s="135"/>
      <c r="P522" s="1"/>
      <c r="Q522" s="3" t="s">
        <v>67</v>
      </c>
      <c r="R522" s="1"/>
      <c r="S522" s="136" t="s">
        <v>1135</v>
      </c>
      <c r="T522" s="136"/>
      <c r="U522" s="4" t="s">
        <v>1125</v>
      </c>
      <c r="V522" s="135" t="s">
        <v>32</v>
      </c>
      <c r="W522" s="135"/>
      <c r="X522" s="1"/>
      <c r="Y522" s="3" t="s">
        <v>1136</v>
      </c>
      <c r="Z522" s="1"/>
      <c r="AA522" s="135" t="s">
        <v>83</v>
      </c>
      <c r="AB522" s="135"/>
      <c r="AC522" s="1"/>
      <c r="AD522" s="3" t="s">
        <v>168</v>
      </c>
      <c r="AE522" s="1"/>
      <c r="AF522" s="1"/>
      <c r="AG522" s="4" t="s">
        <v>1127</v>
      </c>
      <c r="AH522" s="1"/>
      <c r="AI522" s="1"/>
      <c r="AJ522" s="1"/>
      <c r="AK522" s="1"/>
    </row>
    <row r="523" spans="1:37" ht="1.0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spans="1:37" ht="10.95" customHeight="1">
      <c r="A524" s="1"/>
      <c r="B524" s="1"/>
      <c r="C524" s="134" t="s">
        <v>1137</v>
      </c>
      <c r="D524" s="134"/>
      <c r="E524" s="134"/>
      <c r="F524" s="134" t="s">
        <v>1138</v>
      </c>
      <c r="G524" s="134"/>
      <c r="H524" s="134"/>
      <c r="I524" s="134"/>
      <c r="J524" s="134"/>
      <c r="K524" s="134" t="s">
        <v>1139</v>
      </c>
      <c r="L524" s="134"/>
      <c r="M524" s="134"/>
      <c r="N524" s="135" t="s">
        <v>18</v>
      </c>
      <c r="O524" s="135"/>
      <c r="P524" s="1"/>
      <c r="Q524" s="3" t="s">
        <v>188</v>
      </c>
      <c r="R524" s="1"/>
      <c r="S524" s="136" t="s">
        <v>1140</v>
      </c>
      <c r="T524" s="136"/>
      <c r="U524" s="4" t="s">
        <v>1141</v>
      </c>
      <c r="V524" s="135" t="s">
        <v>94</v>
      </c>
      <c r="W524" s="135"/>
      <c r="X524" s="1"/>
      <c r="Y524" s="3" t="s">
        <v>1142</v>
      </c>
      <c r="Z524" s="1"/>
      <c r="AA524" s="135" t="s">
        <v>22</v>
      </c>
      <c r="AB524" s="135"/>
      <c r="AC524" s="1"/>
      <c r="AD524" s="3" t="s">
        <v>118</v>
      </c>
      <c r="AE524" s="1"/>
      <c r="AF524" s="1"/>
      <c r="AG524" s="4" t="s">
        <v>1143</v>
      </c>
      <c r="AH524" s="1"/>
      <c r="AI524" s="1"/>
      <c r="AJ524" s="1"/>
      <c r="AK524" s="1"/>
    </row>
    <row r="525" spans="1:37" ht="1.0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spans="1:37" ht="10.95" customHeight="1">
      <c r="A526" s="1"/>
      <c r="B526" s="1"/>
      <c r="C526" s="134" t="s">
        <v>1144</v>
      </c>
      <c r="D526" s="134"/>
      <c r="E526" s="134"/>
      <c r="F526" s="134" t="s">
        <v>1145</v>
      </c>
      <c r="G526" s="134"/>
      <c r="H526" s="134"/>
      <c r="I526" s="134"/>
      <c r="J526" s="134"/>
      <c r="K526" s="134" t="s">
        <v>1139</v>
      </c>
      <c r="L526" s="134"/>
      <c r="M526" s="134"/>
      <c r="N526" s="135" t="s">
        <v>18</v>
      </c>
      <c r="O526" s="135"/>
      <c r="P526" s="1"/>
      <c r="Q526" s="3" t="s">
        <v>1146</v>
      </c>
      <c r="R526" s="1"/>
      <c r="S526" s="136" t="s">
        <v>1140</v>
      </c>
      <c r="T526" s="136"/>
      <c r="U526" s="4" t="s">
        <v>1147</v>
      </c>
      <c r="V526" s="135" t="s">
        <v>168</v>
      </c>
      <c r="W526" s="135"/>
      <c r="X526" s="1"/>
      <c r="Y526" s="3" t="s">
        <v>1148</v>
      </c>
      <c r="Z526" s="1"/>
      <c r="AA526" s="135" t="s">
        <v>280</v>
      </c>
      <c r="AB526" s="135"/>
      <c r="AC526" s="1"/>
      <c r="AD526" s="3" t="s">
        <v>768</v>
      </c>
      <c r="AE526" s="1"/>
      <c r="AF526" s="1"/>
      <c r="AG526" s="4" t="s">
        <v>1143</v>
      </c>
      <c r="AH526" s="1"/>
      <c r="AI526" s="1"/>
      <c r="AJ526" s="1"/>
      <c r="AK526" s="1"/>
    </row>
    <row r="527" spans="1:37" ht="1.0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spans="1:37" ht="10.95" customHeight="1">
      <c r="A528" s="1"/>
      <c r="B528" s="1"/>
      <c r="C528" s="134" t="s">
        <v>1149</v>
      </c>
      <c r="D528" s="134"/>
      <c r="E528" s="134"/>
      <c r="F528" s="134" t="s">
        <v>1150</v>
      </c>
      <c r="G528" s="134"/>
      <c r="H528" s="134"/>
      <c r="I528" s="134"/>
      <c r="J528" s="134"/>
      <c r="K528" s="134" t="s">
        <v>1151</v>
      </c>
      <c r="L528" s="134"/>
      <c r="M528" s="134"/>
      <c r="N528" s="135" t="s">
        <v>18</v>
      </c>
      <c r="O528" s="135"/>
      <c r="P528" s="1"/>
      <c r="Q528" s="3" t="s">
        <v>18</v>
      </c>
      <c r="R528" s="1"/>
      <c r="S528" s="136" t="s">
        <v>1152</v>
      </c>
      <c r="T528" s="136"/>
      <c r="U528" s="4" t="s">
        <v>1153</v>
      </c>
      <c r="V528" s="135" t="s">
        <v>18</v>
      </c>
      <c r="W528" s="135"/>
      <c r="X528" s="1"/>
      <c r="Y528" s="3" t="s">
        <v>1154</v>
      </c>
      <c r="Z528" s="1"/>
      <c r="AA528" s="135" t="s">
        <v>98</v>
      </c>
      <c r="AB528" s="135"/>
      <c r="AC528" s="1"/>
      <c r="AD528" s="3" t="s">
        <v>98</v>
      </c>
      <c r="AE528" s="1"/>
      <c r="AF528" s="1"/>
      <c r="AG528" s="4" t="s">
        <v>1155</v>
      </c>
      <c r="AH528" s="1"/>
      <c r="AI528" s="1"/>
      <c r="AJ528" s="1"/>
      <c r="AK528" s="1"/>
    </row>
    <row r="529" spans="1:37" ht="1.0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spans="1:37" ht="10.95" customHeight="1">
      <c r="A530" s="1"/>
      <c r="B530" s="1"/>
      <c r="C530" s="134" t="s">
        <v>1156</v>
      </c>
      <c r="D530" s="134"/>
      <c r="E530" s="134"/>
      <c r="F530" s="134" t="s">
        <v>1157</v>
      </c>
      <c r="G530" s="134"/>
      <c r="H530" s="134"/>
      <c r="I530" s="134"/>
      <c r="J530" s="134"/>
      <c r="K530" s="134" t="s">
        <v>1151</v>
      </c>
      <c r="L530" s="134"/>
      <c r="M530" s="134"/>
      <c r="N530" s="135" t="s">
        <v>18</v>
      </c>
      <c r="O530" s="135"/>
      <c r="P530" s="1"/>
      <c r="Q530" s="3" t="s">
        <v>18</v>
      </c>
      <c r="R530" s="1"/>
      <c r="S530" s="136" t="s">
        <v>1158</v>
      </c>
      <c r="T530" s="136"/>
      <c r="U530" s="1"/>
      <c r="V530" s="135" t="s">
        <v>18</v>
      </c>
      <c r="W530" s="135"/>
      <c r="X530" s="1"/>
      <c r="Y530" s="3" t="s">
        <v>1159</v>
      </c>
      <c r="Z530" s="1"/>
      <c r="AA530" s="135" t="s">
        <v>24</v>
      </c>
      <c r="AB530" s="135"/>
      <c r="AC530" s="1"/>
      <c r="AD530" s="3" t="s">
        <v>67</v>
      </c>
      <c r="AE530" s="1"/>
      <c r="AF530" s="1"/>
      <c r="AG530" s="4" t="s">
        <v>648</v>
      </c>
      <c r="AH530" s="1"/>
      <c r="AI530" s="1"/>
      <c r="AJ530" s="1"/>
      <c r="AK530" s="1"/>
    </row>
    <row r="531" spans="1:37" ht="1.0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spans="1:37" ht="10.95" customHeight="1">
      <c r="A532" s="1"/>
      <c r="B532" s="1"/>
      <c r="C532" s="134" t="s">
        <v>1160</v>
      </c>
      <c r="D532" s="134"/>
      <c r="E532" s="134"/>
      <c r="F532" s="134" t="s">
        <v>1161</v>
      </c>
      <c r="G532" s="134"/>
      <c r="H532" s="134"/>
      <c r="I532" s="134"/>
      <c r="J532" s="134"/>
      <c r="K532" s="134" t="s">
        <v>1151</v>
      </c>
      <c r="L532" s="134"/>
      <c r="M532" s="134"/>
      <c r="N532" s="135" t="s">
        <v>18</v>
      </c>
      <c r="O532" s="135"/>
      <c r="P532" s="1"/>
      <c r="Q532" s="3" t="s">
        <v>83</v>
      </c>
      <c r="R532" s="1"/>
      <c r="S532" s="136" t="s">
        <v>1162</v>
      </c>
      <c r="T532" s="136"/>
      <c r="U532" s="4" t="s">
        <v>1152</v>
      </c>
      <c r="V532" s="135" t="s">
        <v>94</v>
      </c>
      <c r="W532" s="135"/>
      <c r="X532" s="1"/>
      <c r="Y532" s="3" t="s">
        <v>1163</v>
      </c>
      <c r="Z532" s="1"/>
      <c r="AA532" s="135" t="s">
        <v>141</v>
      </c>
      <c r="AB532" s="135"/>
      <c r="AC532" s="1"/>
      <c r="AD532" s="3" t="s">
        <v>141</v>
      </c>
      <c r="AE532" s="1"/>
      <c r="AF532" s="1"/>
      <c r="AG532" s="4" t="s">
        <v>1155</v>
      </c>
      <c r="AH532" s="1"/>
      <c r="AI532" s="1"/>
      <c r="AJ532" s="1"/>
      <c r="AK532" s="1"/>
    </row>
    <row r="533" spans="1:37" ht="1.0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spans="1:37" ht="10.95" customHeight="1">
      <c r="A534" s="1"/>
      <c r="B534" s="1"/>
      <c r="C534" s="134" t="s">
        <v>1164</v>
      </c>
      <c r="D534" s="134"/>
      <c r="E534" s="134"/>
      <c r="F534" s="134" t="s">
        <v>1165</v>
      </c>
      <c r="G534" s="134"/>
      <c r="H534" s="134"/>
      <c r="I534" s="134"/>
      <c r="J534" s="134"/>
      <c r="K534" s="134" t="s">
        <v>1166</v>
      </c>
      <c r="L534" s="134"/>
      <c r="M534" s="134"/>
      <c r="N534" s="135" t="s">
        <v>18</v>
      </c>
      <c r="O534" s="135"/>
      <c r="P534" s="1"/>
      <c r="Q534" s="3" t="s">
        <v>18</v>
      </c>
      <c r="R534" s="1"/>
      <c r="S534" s="136" t="s">
        <v>1167</v>
      </c>
      <c r="T534" s="136"/>
      <c r="U534" s="4" t="s">
        <v>1168</v>
      </c>
      <c r="V534" s="135" t="s">
        <v>18</v>
      </c>
      <c r="W534" s="135"/>
      <c r="X534" s="1"/>
      <c r="Y534" s="3" t="s">
        <v>1169</v>
      </c>
      <c r="Z534" s="1"/>
      <c r="AA534" s="135" t="s">
        <v>18</v>
      </c>
      <c r="AB534" s="135"/>
      <c r="AC534" s="1"/>
      <c r="AD534" s="3" t="s">
        <v>18</v>
      </c>
      <c r="AE534" s="1"/>
      <c r="AF534" s="1"/>
      <c r="AG534" s="4" t="s">
        <v>1170</v>
      </c>
      <c r="AH534" s="1"/>
      <c r="AI534" s="1"/>
      <c r="AJ534" s="1"/>
      <c r="AK534" s="1"/>
    </row>
    <row r="535" spans="1:37" ht="1.0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spans="1:37" ht="10.95" customHeight="1">
      <c r="A536" s="1"/>
      <c r="B536" s="1"/>
      <c r="C536" s="134" t="s">
        <v>1171</v>
      </c>
      <c r="D536" s="134"/>
      <c r="E536" s="134"/>
      <c r="F536" s="134" t="s">
        <v>1172</v>
      </c>
      <c r="G536" s="134"/>
      <c r="H536" s="134"/>
      <c r="I536" s="134"/>
      <c r="J536" s="134"/>
      <c r="K536" s="134" t="s">
        <v>1166</v>
      </c>
      <c r="L536" s="134"/>
      <c r="M536" s="134"/>
      <c r="N536" s="135" t="s">
        <v>18</v>
      </c>
      <c r="O536" s="135"/>
      <c r="P536" s="1"/>
      <c r="Q536" s="3" t="s">
        <v>18</v>
      </c>
      <c r="R536" s="1"/>
      <c r="S536" s="1"/>
      <c r="T536" s="1"/>
      <c r="U536" s="1"/>
      <c r="V536" s="135" t="s">
        <v>18</v>
      </c>
      <c r="W536" s="135"/>
      <c r="X536" s="1"/>
      <c r="Y536" s="3" t="s">
        <v>1126</v>
      </c>
      <c r="Z536" s="1"/>
      <c r="AA536" s="135" t="s">
        <v>62</v>
      </c>
      <c r="AB536" s="135"/>
      <c r="AC536" s="1"/>
      <c r="AD536" s="3" t="s">
        <v>62</v>
      </c>
      <c r="AE536" s="1"/>
      <c r="AF536" s="1"/>
      <c r="AG536" s="4" t="s">
        <v>1170</v>
      </c>
      <c r="AH536" s="1"/>
      <c r="AI536" s="1"/>
      <c r="AJ536" s="1"/>
      <c r="AK536" s="1"/>
    </row>
    <row r="537" spans="1:37" ht="1.0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spans="1:37" ht="10.95" customHeight="1">
      <c r="A538" s="1"/>
      <c r="B538" s="1"/>
      <c r="C538" s="134" t="s">
        <v>1173</v>
      </c>
      <c r="D538" s="134"/>
      <c r="E538" s="134"/>
      <c r="F538" s="134" t="s">
        <v>1174</v>
      </c>
      <c r="G538" s="134"/>
      <c r="H538" s="134"/>
      <c r="I538" s="134"/>
      <c r="J538" s="134"/>
      <c r="K538" s="134" t="s">
        <v>1166</v>
      </c>
      <c r="L538" s="134"/>
      <c r="M538" s="134"/>
      <c r="N538" s="135" t="s">
        <v>18</v>
      </c>
      <c r="O538" s="135"/>
      <c r="P538" s="1"/>
      <c r="Q538" s="3" t="s">
        <v>80</v>
      </c>
      <c r="R538" s="1"/>
      <c r="S538" s="136" t="s">
        <v>270</v>
      </c>
      <c r="T538" s="136"/>
      <c r="U538" s="4" t="s">
        <v>557</v>
      </c>
      <c r="V538" s="135" t="s">
        <v>34</v>
      </c>
      <c r="W538" s="135"/>
      <c r="X538" s="1"/>
      <c r="Y538" s="3" t="s">
        <v>1175</v>
      </c>
      <c r="Z538" s="1"/>
      <c r="AA538" s="135" t="s">
        <v>62</v>
      </c>
      <c r="AB538" s="135"/>
      <c r="AC538" s="1"/>
      <c r="AD538" s="3" t="s">
        <v>188</v>
      </c>
      <c r="AE538" s="1"/>
      <c r="AF538" s="1"/>
      <c r="AG538" s="4" t="s">
        <v>1170</v>
      </c>
      <c r="AH538" s="1"/>
      <c r="AI538" s="1"/>
      <c r="AJ538" s="1"/>
      <c r="AK538" s="1"/>
    </row>
    <row r="539" spans="1:37" ht="1.0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spans="1:37" ht="10.95" customHeight="1">
      <c r="A540" s="1"/>
      <c r="B540" s="1"/>
      <c r="C540" s="134" t="s">
        <v>1176</v>
      </c>
      <c r="D540" s="134"/>
      <c r="E540" s="134"/>
      <c r="F540" s="134" t="s">
        <v>1177</v>
      </c>
      <c r="G540" s="134"/>
      <c r="H540" s="134"/>
      <c r="I540" s="134"/>
      <c r="J540" s="134"/>
      <c r="K540" s="134" t="s">
        <v>1166</v>
      </c>
      <c r="L540" s="134"/>
      <c r="M540" s="134"/>
      <c r="N540" s="135" t="s">
        <v>18</v>
      </c>
      <c r="O540" s="135"/>
      <c r="P540" s="1"/>
      <c r="Q540" s="3" t="s">
        <v>1178</v>
      </c>
      <c r="R540" s="1"/>
      <c r="S540" s="136" t="s">
        <v>1179</v>
      </c>
      <c r="T540" s="136"/>
      <c r="U540" s="4" t="s">
        <v>1180</v>
      </c>
      <c r="V540" s="135" t="s">
        <v>98</v>
      </c>
      <c r="W540" s="135"/>
      <c r="X540" s="1"/>
      <c r="Y540" s="3" t="s">
        <v>1181</v>
      </c>
      <c r="Z540" s="1"/>
      <c r="AA540" s="135" t="s">
        <v>83</v>
      </c>
      <c r="AB540" s="135"/>
      <c r="AC540" s="1"/>
      <c r="AD540" s="3" t="s">
        <v>1182</v>
      </c>
      <c r="AE540" s="1"/>
      <c r="AF540" s="1"/>
      <c r="AG540" s="4" t="s">
        <v>1170</v>
      </c>
      <c r="AH540" s="135" t="s">
        <v>48</v>
      </c>
      <c r="AI540" s="135"/>
      <c r="AJ540" s="1"/>
      <c r="AK540" s="1"/>
    </row>
    <row r="541" spans="1:37" ht="1.0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spans="1:37" ht="10.95" customHeight="1">
      <c r="A542" s="1"/>
      <c r="B542" s="1"/>
      <c r="C542" s="134" t="s">
        <v>1183</v>
      </c>
      <c r="D542" s="134"/>
      <c r="E542" s="134"/>
      <c r="F542" s="134" t="s">
        <v>1184</v>
      </c>
      <c r="G542" s="134"/>
      <c r="H542" s="134"/>
      <c r="I542" s="134"/>
      <c r="J542" s="134"/>
      <c r="K542" s="134" t="s">
        <v>1166</v>
      </c>
      <c r="L542" s="134"/>
      <c r="M542" s="134"/>
      <c r="N542" s="135" t="s">
        <v>18</v>
      </c>
      <c r="O542" s="135"/>
      <c r="P542" s="1"/>
      <c r="Q542" s="3" t="s">
        <v>18</v>
      </c>
      <c r="R542" s="1"/>
      <c r="S542" s="136" t="s">
        <v>463</v>
      </c>
      <c r="T542" s="136"/>
      <c r="U542" s="1"/>
      <c r="V542" s="135" t="s">
        <v>18</v>
      </c>
      <c r="W542" s="135"/>
      <c r="X542" s="1"/>
      <c r="Y542" s="3" t="s">
        <v>1185</v>
      </c>
      <c r="Z542" s="1"/>
      <c r="AA542" s="135" t="s">
        <v>18</v>
      </c>
      <c r="AB542" s="135"/>
      <c r="AC542" s="1"/>
      <c r="AD542" s="3" t="s">
        <v>18</v>
      </c>
      <c r="AE542" s="1"/>
      <c r="AF542" s="1"/>
      <c r="AG542" s="4" t="s">
        <v>1170</v>
      </c>
      <c r="AH542" s="1"/>
      <c r="AI542" s="1"/>
      <c r="AJ542" s="1"/>
      <c r="AK542" s="1"/>
    </row>
    <row r="543" spans="1:37" ht="1.0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spans="1:37" ht="10.95" customHeight="1">
      <c r="A544" s="1"/>
      <c r="B544" s="1"/>
      <c r="C544" s="134" t="s">
        <v>1186</v>
      </c>
      <c r="D544" s="134"/>
      <c r="E544" s="134"/>
      <c r="F544" s="134" t="s">
        <v>1187</v>
      </c>
      <c r="G544" s="134"/>
      <c r="H544" s="134"/>
      <c r="I544" s="134"/>
      <c r="J544" s="134"/>
      <c r="K544" s="134" t="s">
        <v>1166</v>
      </c>
      <c r="L544" s="134"/>
      <c r="M544" s="134"/>
      <c r="N544" s="135" t="s">
        <v>18</v>
      </c>
      <c r="O544" s="135"/>
      <c r="P544" s="1"/>
      <c r="Q544" s="3" t="s">
        <v>80</v>
      </c>
      <c r="R544" s="1"/>
      <c r="S544" s="136" t="s">
        <v>270</v>
      </c>
      <c r="T544" s="136"/>
      <c r="U544" s="4" t="s">
        <v>1188</v>
      </c>
      <c r="V544" s="135" t="s">
        <v>34</v>
      </c>
      <c r="W544" s="135"/>
      <c r="X544" s="1"/>
      <c r="Y544" s="3" t="s">
        <v>1189</v>
      </c>
      <c r="Z544" s="1"/>
      <c r="AA544" s="135" t="s">
        <v>34</v>
      </c>
      <c r="AB544" s="135"/>
      <c r="AC544" s="1"/>
      <c r="AD544" s="3" t="s">
        <v>47</v>
      </c>
      <c r="AE544" s="1"/>
      <c r="AF544" s="1"/>
      <c r="AG544" s="4" t="s">
        <v>1170</v>
      </c>
      <c r="AH544" s="1"/>
      <c r="AI544" s="1"/>
      <c r="AJ544" s="1"/>
      <c r="AK544" s="1"/>
    </row>
    <row r="545" spans="1:37" ht="1.0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spans="1:37" ht="10.95" customHeight="1">
      <c r="A546" s="1"/>
      <c r="B546" s="1"/>
      <c r="C546" s="134" t="s">
        <v>1190</v>
      </c>
      <c r="D546" s="134"/>
      <c r="E546" s="134"/>
      <c r="F546" s="134" t="s">
        <v>1191</v>
      </c>
      <c r="G546" s="134"/>
      <c r="H546" s="134"/>
      <c r="I546" s="134"/>
      <c r="J546" s="134"/>
      <c r="K546" s="134" t="s">
        <v>1192</v>
      </c>
      <c r="L546" s="134"/>
      <c r="M546" s="134"/>
      <c r="N546" s="135" t="s">
        <v>18</v>
      </c>
      <c r="O546" s="135"/>
      <c r="P546" s="1"/>
      <c r="Q546" s="3" t="s">
        <v>18</v>
      </c>
      <c r="R546" s="1"/>
      <c r="S546" s="136" t="s">
        <v>943</v>
      </c>
      <c r="T546" s="136"/>
      <c r="U546" s="4" t="s">
        <v>1193</v>
      </c>
      <c r="V546" s="135" t="s">
        <v>18</v>
      </c>
      <c r="W546" s="135"/>
      <c r="X546" s="1"/>
      <c r="Y546" s="3" t="s">
        <v>1078</v>
      </c>
      <c r="Z546" s="1"/>
      <c r="AA546" s="135" t="s">
        <v>62</v>
      </c>
      <c r="AB546" s="135"/>
      <c r="AC546" s="1"/>
      <c r="AD546" s="3" t="s">
        <v>46</v>
      </c>
      <c r="AE546" s="1"/>
      <c r="AF546" s="1"/>
      <c r="AG546" s="4" t="s">
        <v>1194</v>
      </c>
      <c r="AH546" s="1"/>
      <c r="AI546" s="1"/>
      <c r="AJ546" s="1"/>
      <c r="AK546" s="1"/>
    </row>
    <row r="547" spans="1:37" ht="1.0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spans="1:37" ht="10.95" customHeight="1">
      <c r="A548" s="1"/>
      <c r="B548" s="1"/>
      <c r="C548" s="134" t="s">
        <v>1195</v>
      </c>
      <c r="D548" s="134"/>
      <c r="E548" s="134"/>
      <c r="F548" s="134" t="s">
        <v>1196</v>
      </c>
      <c r="G548" s="134"/>
      <c r="H548" s="134"/>
      <c r="I548" s="134"/>
      <c r="J548" s="134"/>
      <c r="K548" s="134" t="s">
        <v>1192</v>
      </c>
      <c r="L548" s="134"/>
      <c r="M548" s="134"/>
      <c r="N548" s="135" t="s">
        <v>18</v>
      </c>
      <c r="O548" s="135"/>
      <c r="P548" s="1"/>
      <c r="Q548" s="3" t="s">
        <v>62</v>
      </c>
      <c r="R548" s="1"/>
      <c r="S548" s="136" t="s">
        <v>1197</v>
      </c>
      <c r="T548" s="136"/>
      <c r="U548" s="4" t="s">
        <v>1198</v>
      </c>
      <c r="V548" s="135" t="s">
        <v>62</v>
      </c>
      <c r="W548" s="135"/>
      <c r="X548" s="1"/>
      <c r="Y548" s="3" t="s">
        <v>317</v>
      </c>
      <c r="Z548" s="1"/>
      <c r="AA548" s="135" t="s">
        <v>98</v>
      </c>
      <c r="AB548" s="135"/>
      <c r="AC548" s="1"/>
      <c r="AD548" s="3" t="s">
        <v>62</v>
      </c>
      <c r="AE548" s="1"/>
      <c r="AF548" s="1"/>
      <c r="AG548" s="4" t="s">
        <v>1194</v>
      </c>
      <c r="AH548" s="1"/>
      <c r="AI548" s="1"/>
      <c r="AJ548" s="1"/>
      <c r="AK548" s="1"/>
    </row>
    <row r="549" spans="1:37" ht="1.0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spans="1:37" ht="10.95" customHeight="1">
      <c r="A550" s="1"/>
      <c r="B550" s="1"/>
      <c r="C550" s="134" t="s">
        <v>1199</v>
      </c>
      <c r="D550" s="134"/>
      <c r="E550" s="134"/>
      <c r="F550" s="134" t="s">
        <v>1200</v>
      </c>
      <c r="G550" s="134"/>
      <c r="H550" s="134"/>
      <c r="I550" s="134"/>
      <c r="J550" s="134"/>
      <c r="K550" s="134" t="s">
        <v>1192</v>
      </c>
      <c r="L550" s="134"/>
      <c r="M550" s="134"/>
      <c r="N550" s="135" t="s">
        <v>18</v>
      </c>
      <c r="O550" s="135"/>
      <c r="P550" s="1"/>
      <c r="Q550" s="3" t="s">
        <v>46</v>
      </c>
      <c r="R550" s="1"/>
      <c r="S550" s="136" t="s">
        <v>1197</v>
      </c>
      <c r="T550" s="136"/>
      <c r="U550" s="4" t="s">
        <v>1193</v>
      </c>
      <c r="V550" s="135" t="s">
        <v>46</v>
      </c>
      <c r="W550" s="135"/>
      <c r="X550" s="1"/>
      <c r="Y550" s="3" t="s">
        <v>1201</v>
      </c>
      <c r="Z550" s="1"/>
      <c r="AA550" s="135" t="s">
        <v>22</v>
      </c>
      <c r="AB550" s="135"/>
      <c r="AC550" s="1"/>
      <c r="AD550" s="3" t="s">
        <v>32</v>
      </c>
      <c r="AE550" s="1"/>
      <c r="AF550" s="1"/>
      <c r="AG550" s="4" t="s">
        <v>1194</v>
      </c>
      <c r="AH550" s="1"/>
      <c r="AI550" s="1"/>
      <c r="AJ550" s="1"/>
      <c r="AK550" s="1"/>
    </row>
    <row r="551" spans="1:37" ht="1.0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spans="1:37" ht="10.95" customHeight="1">
      <c r="A552" s="1"/>
      <c r="B552" s="1"/>
      <c r="C552" s="134" t="s">
        <v>1202</v>
      </c>
      <c r="D552" s="134"/>
      <c r="E552" s="134"/>
      <c r="F552" s="134" t="s">
        <v>1203</v>
      </c>
      <c r="G552" s="134"/>
      <c r="H552" s="134"/>
      <c r="I552" s="134"/>
      <c r="J552" s="134"/>
      <c r="K552" s="134" t="s">
        <v>1192</v>
      </c>
      <c r="L552" s="134"/>
      <c r="M552" s="134"/>
      <c r="N552" s="135" t="s">
        <v>18</v>
      </c>
      <c r="O552" s="135"/>
      <c r="P552" s="1"/>
      <c r="Q552" s="3" t="s">
        <v>98</v>
      </c>
      <c r="R552" s="1"/>
      <c r="S552" s="136" t="s">
        <v>1204</v>
      </c>
      <c r="T552" s="136"/>
      <c r="U552" s="4" t="s">
        <v>943</v>
      </c>
      <c r="V552" s="135" t="s">
        <v>98</v>
      </c>
      <c r="W552" s="135"/>
      <c r="X552" s="1"/>
      <c r="Y552" s="3" t="s">
        <v>1205</v>
      </c>
      <c r="Z552" s="1"/>
      <c r="AA552" s="135" t="s">
        <v>361</v>
      </c>
      <c r="AB552" s="135"/>
      <c r="AC552" s="1"/>
      <c r="AD552" s="3" t="s">
        <v>280</v>
      </c>
      <c r="AE552" s="1"/>
      <c r="AF552" s="1"/>
      <c r="AG552" s="4" t="s">
        <v>1194</v>
      </c>
      <c r="AH552" s="1"/>
      <c r="AI552" s="1"/>
      <c r="AJ552" s="1"/>
      <c r="AK552" s="1"/>
    </row>
    <row r="553" spans="1:37" ht="1.0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spans="1:37" ht="10.95" customHeight="1">
      <c r="A554" s="1"/>
      <c r="B554" s="1"/>
      <c r="C554" s="134" t="s">
        <v>1206</v>
      </c>
      <c r="D554" s="134"/>
      <c r="E554" s="134"/>
      <c r="F554" s="134" t="s">
        <v>1207</v>
      </c>
      <c r="G554" s="134"/>
      <c r="H554" s="134"/>
      <c r="I554" s="134"/>
      <c r="J554" s="134"/>
      <c r="K554" s="134" t="s">
        <v>1208</v>
      </c>
      <c r="L554" s="134"/>
      <c r="M554" s="134"/>
      <c r="N554" s="135" t="s">
        <v>18</v>
      </c>
      <c r="O554" s="135"/>
      <c r="P554" s="1"/>
      <c r="Q554" s="3" t="s">
        <v>1178</v>
      </c>
      <c r="R554" s="1"/>
      <c r="S554" s="136" t="s">
        <v>1209</v>
      </c>
      <c r="T554" s="136"/>
      <c r="U554" s="4" t="s">
        <v>1210</v>
      </c>
      <c r="V554" s="135" t="s">
        <v>55</v>
      </c>
      <c r="W554" s="135"/>
      <c r="X554" s="1"/>
      <c r="Y554" s="3" t="s">
        <v>1211</v>
      </c>
      <c r="Z554" s="1"/>
      <c r="AA554" s="135" t="s">
        <v>361</v>
      </c>
      <c r="AB554" s="135"/>
      <c r="AC554" s="1"/>
      <c r="AD554" s="3" t="s">
        <v>105</v>
      </c>
      <c r="AE554" s="1"/>
      <c r="AF554" s="1"/>
      <c r="AG554" s="4" t="s">
        <v>1069</v>
      </c>
      <c r="AH554" s="135" t="s">
        <v>48</v>
      </c>
      <c r="AI554" s="135"/>
      <c r="AJ554" s="1"/>
      <c r="AK554" s="1"/>
    </row>
    <row r="555" spans="1:37" ht="1.0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spans="1:37" ht="10.95" customHeight="1">
      <c r="A556" s="1"/>
      <c r="B556" s="1"/>
      <c r="C556" s="134" t="s">
        <v>1212</v>
      </c>
      <c r="D556" s="134"/>
      <c r="E556" s="134"/>
      <c r="F556" s="134" t="s">
        <v>1213</v>
      </c>
      <c r="G556" s="134"/>
      <c r="H556" s="134"/>
      <c r="I556" s="134"/>
      <c r="J556" s="134"/>
      <c r="K556" s="134" t="s">
        <v>1208</v>
      </c>
      <c r="L556" s="134"/>
      <c r="M556" s="134"/>
      <c r="N556" s="135" t="s">
        <v>18</v>
      </c>
      <c r="O556" s="135"/>
      <c r="P556" s="1"/>
      <c r="Q556" s="3" t="s">
        <v>552</v>
      </c>
      <c r="R556" s="1"/>
      <c r="S556" s="136" t="s">
        <v>1209</v>
      </c>
      <c r="T556" s="136"/>
      <c r="U556" s="1"/>
      <c r="V556" s="135" t="s">
        <v>18</v>
      </c>
      <c r="W556" s="135"/>
      <c r="X556" s="1"/>
      <c r="Y556" s="3" t="s">
        <v>1214</v>
      </c>
      <c r="Z556" s="1"/>
      <c r="AA556" s="135" t="s">
        <v>565</v>
      </c>
      <c r="AB556" s="135"/>
      <c r="AC556" s="1"/>
      <c r="AD556" s="3" t="s">
        <v>350</v>
      </c>
      <c r="AE556" s="1"/>
      <c r="AF556" s="1"/>
      <c r="AG556" s="4" t="s">
        <v>1069</v>
      </c>
      <c r="AH556" s="1"/>
      <c r="AI556" s="1"/>
      <c r="AJ556" s="1"/>
      <c r="AK556" s="1"/>
    </row>
    <row r="557" spans="1:37" ht="1.0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spans="1:37" ht="10.95" customHeight="1">
      <c r="A558" s="1"/>
      <c r="B558" s="1"/>
      <c r="C558" s="134" t="s">
        <v>1215</v>
      </c>
      <c r="D558" s="134"/>
      <c r="E558" s="134"/>
      <c r="F558" s="134" t="s">
        <v>1216</v>
      </c>
      <c r="G558" s="134"/>
      <c r="H558" s="134"/>
      <c r="I558" s="134"/>
      <c r="J558" s="134"/>
      <c r="K558" s="134" t="s">
        <v>1217</v>
      </c>
      <c r="L558" s="134"/>
      <c r="M558" s="134"/>
      <c r="N558" s="135" t="s">
        <v>18</v>
      </c>
      <c r="O558" s="135"/>
      <c r="P558" s="1"/>
      <c r="Q558" s="3" t="s">
        <v>46</v>
      </c>
      <c r="R558" s="1"/>
      <c r="S558" s="136" t="s">
        <v>1218</v>
      </c>
      <c r="T558" s="136"/>
      <c r="U558" s="1"/>
      <c r="V558" s="135" t="s">
        <v>18</v>
      </c>
      <c r="W558" s="135"/>
      <c r="X558" s="1"/>
      <c r="Y558" s="3" t="s">
        <v>1219</v>
      </c>
      <c r="Z558" s="1"/>
      <c r="AA558" s="135" t="s">
        <v>46</v>
      </c>
      <c r="AB558" s="135"/>
      <c r="AC558" s="1"/>
      <c r="AD558" s="3" t="s">
        <v>32</v>
      </c>
      <c r="AE558" s="1"/>
      <c r="AF558" s="1"/>
      <c r="AG558" s="4" t="s">
        <v>1220</v>
      </c>
      <c r="AH558" s="1"/>
      <c r="AI558" s="1"/>
      <c r="AJ558" s="1"/>
      <c r="AK558" s="1"/>
    </row>
    <row r="559" spans="1:37" ht="1.0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spans="1:37" ht="10.95" customHeight="1">
      <c r="A560" s="1"/>
      <c r="B560" s="1"/>
      <c r="C560" s="134" t="s">
        <v>1221</v>
      </c>
      <c r="D560" s="134"/>
      <c r="E560" s="134"/>
      <c r="F560" s="134" t="s">
        <v>1222</v>
      </c>
      <c r="G560" s="134"/>
      <c r="H560" s="134"/>
      <c r="I560" s="134"/>
      <c r="J560" s="134"/>
      <c r="K560" s="134" t="s">
        <v>1217</v>
      </c>
      <c r="L560" s="134"/>
      <c r="M560" s="134"/>
      <c r="N560" s="135" t="s">
        <v>18</v>
      </c>
      <c r="O560" s="135"/>
      <c r="P560" s="1"/>
      <c r="Q560" s="3" t="s">
        <v>22</v>
      </c>
      <c r="R560" s="1"/>
      <c r="S560" s="136" t="s">
        <v>1223</v>
      </c>
      <c r="T560" s="136"/>
      <c r="U560" s="4" t="s">
        <v>1224</v>
      </c>
      <c r="V560" s="135" t="s">
        <v>18</v>
      </c>
      <c r="W560" s="135"/>
      <c r="X560" s="1"/>
      <c r="Y560" s="3" t="s">
        <v>1225</v>
      </c>
      <c r="Z560" s="1"/>
      <c r="AA560" s="135" t="s">
        <v>83</v>
      </c>
      <c r="AB560" s="135"/>
      <c r="AC560" s="1"/>
      <c r="AD560" s="3" t="s">
        <v>98</v>
      </c>
      <c r="AE560" s="1"/>
      <c r="AF560" s="1"/>
      <c r="AG560" s="4" t="s">
        <v>1220</v>
      </c>
      <c r="AH560" s="1"/>
      <c r="AI560" s="1"/>
      <c r="AJ560" s="1"/>
      <c r="AK560" s="1"/>
    </row>
    <row r="561" spans="1:37" ht="1.0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spans="1:37" ht="10.95" customHeight="1">
      <c r="A562" s="1"/>
      <c r="B562" s="1"/>
      <c r="C562" s="134" t="s">
        <v>1226</v>
      </c>
      <c r="D562" s="134"/>
      <c r="E562" s="134"/>
      <c r="F562" s="134" t="s">
        <v>1227</v>
      </c>
      <c r="G562" s="134"/>
      <c r="H562" s="134"/>
      <c r="I562" s="134"/>
      <c r="J562" s="134"/>
      <c r="K562" s="134" t="s">
        <v>1217</v>
      </c>
      <c r="L562" s="134"/>
      <c r="M562" s="134"/>
      <c r="N562" s="135" t="s">
        <v>62</v>
      </c>
      <c r="O562" s="135"/>
      <c r="P562" s="1"/>
      <c r="Q562" s="3" t="s">
        <v>18</v>
      </c>
      <c r="R562" s="1"/>
      <c r="S562" s="136" t="s">
        <v>1218</v>
      </c>
      <c r="T562" s="136"/>
      <c r="U562" s="1"/>
      <c r="V562" s="135" t="s">
        <v>18</v>
      </c>
      <c r="W562" s="135"/>
      <c r="X562" s="1"/>
      <c r="Y562" s="3" t="s">
        <v>1228</v>
      </c>
      <c r="Z562" s="1"/>
      <c r="AA562" s="135" t="s">
        <v>46</v>
      </c>
      <c r="AB562" s="135"/>
      <c r="AC562" s="1"/>
      <c r="AD562" s="3" t="s">
        <v>22</v>
      </c>
      <c r="AE562" s="1"/>
      <c r="AF562" s="1"/>
      <c r="AG562" s="4" t="s">
        <v>1220</v>
      </c>
      <c r="AH562" s="1"/>
      <c r="AI562" s="1"/>
      <c r="AJ562" s="1"/>
      <c r="AK562" s="1"/>
    </row>
    <row r="563" spans="1:37" ht="1.0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spans="1:37" ht="10.95" customHeight="1">
      <c r="A564" s="1"/>
      <c r="B564" s="1"/>
      <c r="C564" s="134" t="s">
        <v>1229</v>
      </c>
      <c r="D564" s="134"/>
      <c r="E564" s="134"/>
      <c r="F564" s="134" t="s">
        <v>1230</v>
      </c>
      <c r="G564" s="134"/>
      <c r="H564" s="134"/>
      <c r="I564" s="134"/>
      <c r="J564" s="134"/>
      <c r="K564" s="134" t="s">
        <v>1217</v>
      </c>
      <c r="L564" s="134"/>
      <c r="M564" s="134"/>
      <c r="N564" s="135" t="s">
        <v>62</v>
      </c>
      <c r="O564" s="135"/>
      <c r="P564" s="1"/>
      <c r="Q564" s="3" t="s">
        <v>1231</v>
      </c>
      <c r="R564" s="1"/>
      <c r="S564" s="136" t="s">
        <v>1218</v>
      </c>
      <c r="T564" s="136"/>
      <c r="U564" s="4" t="s">
        <v>1223</v>
      </c>
      <c r="V564" s="135" t="s">
        <v>159</v>
      </c>
      <c r="W564" s="135"/>
      <c r="X564" s="1"/>
      <c r="Y564" s="3" t="s">
        <v>1232</v>
      </c>
      <c r="Z564" s="1"/>
      <c r="AA564" s="135" t="s">
        <v>1233</v>
      </c>
      <c r="AB564" s="135"/>
      <c r="AC564" s="1"/>
      <c r="AD564" s="3" t="s">
        <v>837</v>
      </c>
      <c r="AE564" s="1"/>
      <c r="AF564" s="1"/>
      <c r="AG564" s="4" t="s">
        <v>1220</v>
      </c>
      <c r="AH564" s="1"/>
      <c r="AI564" s="1"/>
      <c r="AJ564" s="1"/>
      <c r="AK564" s="1"/>
    </row>
    <row r="565" spans="1:37" ht="1.0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spans="1:37" ht="10.95" customHeight="1">
      <c r="A566" s="1"/>
      <c r="B566" s="1"/>
      <c r="C566" s="134" t="s">
        <v>1234</v>
      </c>
      <c r="D566" s="134"/>
      <c r="E566" s="134"/>
      <c r="F566" s="134" t="s">
        <v>1235</v>
      </c>
      <c r="G566" s="134"/>
      <c r="H566" s="134"/>
      <c r="I566" s="134"/>
      <c r="J566" s="134"/>
      <c r="K566" s="134" t="s">
        <v>1217</v>
      </c>
      <c r="L566" s="134"/>
      <c r="M566" s="134"/>
      <c r="N566" s="135" t="s">
        <v>18</v>
      </c>
      <c r="O566" s="135"/>
      <c r="P566" s="1"/>
      <c r="Q566" s="3" t="s">
        <v>98</v>
      </c>
      <c r="R566" s="1"/>
      <c r="S566" s="136" t="s">
        <v>1223</v>
      </c>
      <c r="T566" s="136"/>
      <c r="U566" s="4" t="s">
        <v>805</v>
      </c>
      <c r="V566" s="135" t="s">
        <v>18</v>
      </c>
      <c r="W566" s="135"/>
      <c r="X566" s="1"/>
      <c r="Y566" s="3" t="s">
        <v>1236</v>
      </c>
      <c r="Z566" s="1"/>
      <c r="AA566" s="135" t="s">
        <v>25</v>
      </c>
      <c r="AB566" s="135"/>
      <c r="AC566" s="1"/>
      <c r="AD566" s="3" t="s">
        <v>168</v>
      </c>
      <c r="AE566" s="1"/>
      <c r="AF566" s="1"/>
      <c r="AG566" s="4" t="s">
        <v>1237</v>
      </c>
      <c r="AH566" s="1"/>
      <c r="AI566" s="1"/>
      <c r="AJ566" s="1"/>
      <c r="AK566" s="1"/>
    </row>
    <row r="567" spans="1:37" ht="1.0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spans="1:37" ht="10.95" customHeight="1">
      <c r="A568" s="1"/>
      <c r="B568" s="1"/>
      <c r="C568" s="134" t="s">
        <v>1238</v>
      </c>
      <c r="D568" s="134"/>
      <c r="E568" s="134"/>
      <c r="F568" s="134" t="s">
        <v>1239</v>
      </c>
      <c r="G568" s="134"/>
      <c r="H568" s="134"/>
      <c r="I568" s="134"/>
      <c r="J568" s="134"/>
      <c r="K568" s="134" t="s">
        <v>1240</v>
      </c>
      <c r="L568" s="134"/>
      <c r="M568" s="134"/>
      <c r="N568" s="135" t="s">
        <v>18</v>
      </c>
      <c r="O568" s="135"/>
      <c r="P568" s="1"/>
      <c r="Q568" s="3" t="s">
        <v>1241</v>
      </c>
      <c r="R568" s="1"/>
      <c r="S568" s="1"/>
      <c r="T568" s="1"/>
      <c r="U568" s="4" t="s">
        <v>1242</v>
      </c>
      <c r="V568" s="135" t="s">
        <v>693</v>
      </c>
      <c r="W568" s="135"/>
      <c r="X568" s="1"/>
      <c r="Y568" s="3" t="s">
        <v>1243</v>
      </c>
      <c r="Z568" s="1"/>
      <c r="AA568" s="135" t="s">
        <v>495</v>
      </c>
      <c r="AB568" s="135"/>
      <c r="AC568" s="1"/>
      <c r="AD568" s="3" t="s">
        <v>919</v>
      </c>
      <c r="AE568" s="1"/>
      <c r="AF568" s="1"/>
      <c r="AG568" s="4" t="s">
        <v>153</v>
      </c>
      <c r="AH568" s="1"/>
      <c r="AI568" s="1"/>
      <c r="AJ568" s="1"/>
      <c r="AK568" s="1"/>
    </row>
    <row r="569" spans="1:37" ht="7.05" customHeight="1">
      <c r="A569" s="1"/>
      <c r="B569" s="1"/>
      <c r="C569" s="1"/>
      <c r="D569" s="1"/>
      <c r="E569" s="1"/>
      <c r="F569" s="1"/>
      <c r="G569" s="1"/>
      <c r="H569" s="1"/>
      <c r="I569" s="1"/>
      <c r="J569" s="1"/>
      <c r="K569" s="134"/>
      <c r="L569" s="134"/>
      <c r="M569" s="134"/>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spans="1:37" ht="1.0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spans="1:37" ht="10.95" customHeight="1">
      <c r="A571" s="1"/>
      <c r="B571" s="1"/>
      <c r="C571" s="134" t="s">
        <v>1244</v>
      </c>
      <c r="D571" s="134"/>
      <c r="E571" s="134"/>
      <c r="F571" s="134" t="s">
        <v>1245</v>
      </c>
      <c r="G571" s="134"/>
      <c r="H571" s="134"/>
      <c r="I571" s="134"/>
      <c r="J571" s="134"/>
      <c r="K571" s="134" t="s">
        <v>1246</v>
      </c>
      <c r="L571" s="134"/>
      <c r="M571" s="134"/>
      <c r="N571" s="135" t="s">
        <v>18</v>
      </c>
      <c r="O571" s="135"/>
      <c r="P571" s="1"/>
      <c r="Q571" s="3" t="s">
        <v>18</v>
      </c>
      <c r="R571" s="1"/>
      <c r="S571" s="136" t="s">
        <v>116</v>
      </c>
      <c r="T571" s="136"/>
      <c r="U571" s="1"/>
      <c r="V571" s="135" t="s">
        <v>18</v>
      </c>
      <c r="W571" s="135"/>
      <c r="X571" s="1"/>
      <c r="Y571" s="3" t="s">
        <v>1247</v>
      </c>
      <c r="Z571" s="1"/>
      <c r="AA571" s="135" t="s">
        <v>98</v>
      </c>
      <c r="AB571" s="135"/>
      <c r="AC571" s="1"/>
      <c r="AD571" s="3" t="s">
        <v>35</v>
      </c>
      <c r="AE571" s="1"/>
      <c r="AF571" s="1"/>
      <c r="AG571" s="4" t="s">
        <v>1248</v>
      </c>
      <c r="AH571" s="1"/>
      <c r="AI571" s="1"/>
      <c r="AJ571" s="1"/>
      <c r="AK571" s="1"/>
    </row>
    <row r="572" spans="1:37" ht="7.05" customHeight="1">
      <c r="A572" s="1"/>
      <c r="B572" s="1"/>
      <c r="C572" s="1"/>
      <c r="D572" s="1"/>
      <c r="E572" s="1"/>
      <c r="F572" s="134"/>
      <c r="G572" s="134"/>
      <c r="H572" s="134"/>
      <c r="I572" s="134"/>
      <c r="J572" s="134"/>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spans="1:37" ht="1.0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spans="1:37" ht="10.95" customHeight="1">
      <c r="A574" s="1"/>
      <c r="B574" s="1"/>
      <c r="C574" s="134" t="s">
        <v>1249</v>
      </c>
      <c r="D574" s="134"/>
      <c r="E574" s="134"/>
      <c r="F574" s="134" t="s">
        <v>1250</v>
      </c>
      <c r="G574" s="134"/>
      <c r="H574" s="134"/>
      <c r="I574" s="134"/>
      <c r="J574" s="134"/>
      <c r="K574" s="134" t="s">
        <v>1246</v>
      </c>
      <c r="L574" s="134"/>
      <c r="M574" s="134"/>
      <c r="N574" s="135" t="s">
        <v>18</v>
      </c>
      <c r="O574" s="135"/>
      <c r="P574" s="1"/>
      <c r="Q574" s="3" t="s">
        <v>35</v>
      </c>
      <c r="R574" s="1"/>
      <c r="S574" s="136" t="s">
        <v>116</v>
      </c>
      <c r="T574" s="136"/>
      <c r="U574" s="1"/>
      <c r="V574" s="135" t="s">
        <v>18</v>
      </c>
      <c r="W574" s="135"/>
      <c r="X574" s="1"/>
      <c r="Y574" s="3" t="s">
        <v>1251</v>
      </c>
      <c r="Z574" s="1"/>
      <c r="AA574" s="135" t="s">
        <v>18</v>
      </c>
      <c r="AB574" s="135"/>
      <c r="AC574" s="1"/>
      <c r="AD574" s="3" t="s">
        <v>62</v>
      </c>
      <c r="AE574" s="1"/>
      <c r="AF574" s="1"/>
      <c r="AG574" s="4" t="s">
        <v>1252</v>
      </c>
      <c r="AH574" s="1"/>
      <c r="AI574" s="1"/>
      <c r="AJ574" s="1"/>
      <c r="AK574" s="1"/>
    </row>
    <row r="575" spans="1:37" ht="7.05" customHeight="1">
      <c r="A575" s="1"/>
      <c r="B575" s="1"/>
      <c r="C575" s="1"/>
      <c r="D575" s="1"/>
      <c r="E575" s="1"/>
      <c r="F575" s="134"/>
      <c r="G575" s="134"/>
      <c r="H575" s="134"/>
      <c r="I575" s="134"/>
      <c r="J575" s="134"/>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spans="1:37" ht="1.0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spans="1:37" ht="10.95" customHeight="1">
      <c r="A577" s="1"/>
      <c r="B577" s="1"/>
      <c r="C577" s="134" t="s">
        <v>1253</v>
      </c>
      <c r="D577" s="134"/>
      <c r="E577" s="134"/>
      <c r="F577" s="134" t="s">
        <v>1254</v>
      </c>
      <c r="G577" s="134"/>
      <c r="H577" s="134"/>
      <c r="I577" s="134"/>
      <c r="J577" s="134"/>
      <c r="K577" s="134" t="s">
        <v>1246</v>
      </c>
      <c r="L577" s="134"/>
      <c r="M577" s="134"/>
      <c r="N577" s="135" t="s">
        <v>18</v>
      </c>
      <c r="O577" s="135"/>
      <c r="P577" s="1"/>
      <c r="Q577" s="3" t="s">
        <v>18</v>
      </c>
      <c r="R577" s="1"/>
      <c r="S577" s="136" t="s">
        <v>116</v>
      </c>
      <c r="T577" s="136"/>
      <c r="U577" s="1"/>
      <c r="V577" s="135" t="s">
        <v>18</v>
      </c>
      <c r="W577" s="135"/>
      <c r="X577" s="1"/>
      <c r="Y577" s="3" t="s">
        <v>1255</v>
      </c>
      <c r="Z577" s="1"/>
      <c r="AA577" s="135" t="s">
        <v>62</v>
      </c>
      <c r="AB577" s="135"/>
      <c r="AC577" s="1"/>
      <c r="AD577" s="3" t="s">
        <v>94</v>
      </c>
      <c r="AE577" s="1"/>
      <c r="AF577" s="1"/>
      <c r="AG577" s="4" t="s">
        <v>1248</v>
      </c>
      <c r="AH577" s="1"/>
      <c r="AI577" s="1"/>
      <c r="AJ577" s="1"/>
      <c r="AK577" s="1"/>
    </row>
    <row r="578" spans="1:37" ht="1.0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spans="1:37" ht="10.95" customHeight="1">
      <c r="A579" s="1"/>
      <c r="B579" s="1"/>
      <c r="C579" s="134" t="s">
        <v>1256</v>
      </c>
      <c r="D579" s="134"/>
      <c r="E579" s="134"/>
      <c r="F579" s="134" t="s">
        <v>1257</v>
      </c>
      <c r="G579" s="134"/>
      <c r="H579" s="134"/>
      <c r="I579" s="134"/>
      <c r="J579" s="134"/>
      <c r="K579" s="134" t="s">
        <v>1246</v>
      </c>
      <c r="L579" s="134"/>
      <c r="M579" s="134"/>
      <c r="N579" s="135" t="s">
        <v>18</v>
      </c>
      <c r="O579" s="135"/>
      <c r="P579" s="1"/>
      <c r="Q579" s="3" t="s">
        <v>80</v>
      </c>
      <c r="R579" s="1"/>
      <c r="S579" s="136" t="s">
        <v>1258</v>
      </c>
      <c r="T579" s="136"/>
      <c r="U579" s="4" t="s">
        <v>116</v>
      </c>
      <c r="V579" s="135" t="s">
        <v>188</v>
      </c>
      <c r="W579" s="135"/>
      <c r="X579" s="1"/>
      <c r="Y579" s="3" t="s">
        <v>1259</v>
      </c>
      <c r="Z579" s="1"/>
      <c r="AA579" s="135" t="s">
        <v>141</v>
      </c>
      <c r="AB579" s="135"/>
      <c r="AC579" s="1"/>
      <c r="AD579" s="3" t="s">
        <v>323</v>
      </c>
      <c r="AE579" s="1"/>
      <c r="AF579" s="1"/>
      <c r="AG579" s="4" t="s">
        <v>1252</v>
      </c>
      <c r="AH579" s="1"/>
      <c r="AI579" s="1"/>
      <c r="AJ579" s="1"/>
      <c r="AK579" s="1"/>
    </row>
    <row r="580" spans="1:37" ht="1.0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spans="1:37" ht="10.95" customHeight="1">
      <c r="A581" s="1"/>
      <c r="B581" s="1"/>
      <c r="C581" s="134" t="s">
        <v>1260</v>
      </c>
      <c r="D581" s="134"/>
      <c r="E581" s="134"/>
      <c r="F581" s="134" t="s">
        <v>1261</v>
      </c>
      <c r="G581" s="134"/>
      <c r="H581" s="134"/>
      <c r="I581" s="134"/>
      <c r="J581" s="134"/>
      <c r="K581" s="134" t="s">
        <v>1262</v>
      </c>
      <c r="L581" s="134"/>
      <c r="M581" s="134"/>
      <c r="N581" s="135" t="s">
        <v>18</v>
      </c>
      <c r="O581" s="135"/>
      <c r="P581" s="1"/>
      <c r="Q581" s="3" t="s">
        <v>46</v>
      </c>
      <c r="R581" s="1"/>
      <c r="S581" s="136" t="s">
        <v>430</v>
      </c>
      <c r="T581" s="136"/>
      <c r="U581" s="1"/>
      <c r="V581" s="135" t="s">
        <v>18</v>
      </c>
      <c r="W581" s="135"/>
      <c r="X581" s="1"/>
      <c r="Y581" s="3" t="s">
        <v>113</v>
      </c>
      <c r="Z581" s="1"/>
      <c r="AA581" s="135" t="s">
        <v>98</v>
      </c>
      <c r="AB581" s="135"/>
      <c r="AC581" s="1"/>
      <c r="AD581" s="3" t="s">
        <v>22</v>
      </c>
      <c r="AE581" s="1"/>
      <c r="AF581" s="1"/>
      <c r="AG581" s="4" t="s">
        <v>648</v>
      </c>
      <c r="AH581" s="1"/>
      <c r="AI581" s="1"/>
      <c r="AJ581" s="1"/>
      <c r="AK581" s="1"/>
    </row>
    <row r="582" spans="1:37" ht="1.0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spans="1:37" ht="10.95" customHeight="1">
      <c r="A583" s="1"/>
      <c r="B583" s="1"/>
      <c r="C583" s="134" t="s">
        <v>1263</v>
      </c>
      <c r="D583" s="134"/>
      <c r="E583" s="134"/>
      <c r="F583" s="134" t="s">
        <v>1264</v>
      </c>
      <c r="G583" s="134"/>
      <c r="H583" s="134"/>
      <c r="I583" s="134"/>
      <c r="J583" s="134"/>
      <c r="K583" s="134" t="s">
        <v>1262</v>
      </c>
      <c r="L583" s="134"/>
      <c r="M583" s="134"/>
      <c r="N583" s="135" t="s">
        <v>18</v>
      </c>
      <c r="O583" s="135"/>
      <c r="P583" s="1"/>
      <c r="Q583" s="3" t="s">
        <v>18</v>
      </c>
      <c r="R583" s="1"/>
      <c r="S583" s="1"/>
      <c r="T583" s="1"/>
      <c r="U583" s="1"/>
      <c r="V583" s="135" t="s">
        <v>18</v>
      </c>
      <c r="W583" s="135"/>
      <c r="X583" s="1"/>
      <c r="Y583" s="3" t="s">
        <v>1265</v>
      </c>
      <c r="Z583" s="1"/>
      <c r="AA583" s="135" t="s">
        <v>18</v>
      </c>
      <c r="AB583" s="135"/>
      <c r="AC583" s="1"/>
      <c r="AD583" s="3" t="s">
        <v>18</v>
      </c>
      <c r="AE583" s="1"/>
      <c r="AF583" s="1"/>
      <c r="AG583" s="4" t="s">
        <v>1266</v>
      </c>
      <c r="AH583" s="1"/>
      <c r="AI583" s="1"/>
      <c r="AJ583" s="1"/>
      <c r="AK583" s="1"/>
    </row>
    <row r="584" spans="1:37" ht="1.0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spans="1:37" ht="10.95" customHeight="1">
      <c r="A585" s="1"/>
      <c r="B585" s="1"/>
      <c r="C585" s="134" t="s">
        <v>1267</v>
      </c>
      <c r="D585" s="134"/>
      <c r="E585" s="134"/>
      <c r="F585" s="134" t="s">
        <v>1268</v>
      </c>
      <c r="G585" s="134"/>
      <c r="H585" s="134"/>
      <c r="I585" s="134"/>
      <c r="J585" s="134"/>
      <c r="K585" s="134" t="s">
        <v>1262</v>
      </c>
      <c r="L585" s="134"/>
      <c r="M585" s="134"/>
      <c r="N585" s="135" t="s">
        <v>18</v>
      </c>
      <c r="O585" s="135"/>
      <c r="P585" s="1"/>
      <c r="Q585" s="3" t="s">
        <v>875</v>
      </c>
      <c r="R585" s="1"/>
      <c r="S585" s="136" t="s">
        <v>935</v>
      </c>
      <c r="T585" s="136"/>
      <c r="U585" s="4" t="s">
        <v>1269</v>
      </c>
      <c r="V585" s="135" t="s">
        <v>18</v>
      </c>
      <c r="W585" s="135"/>
      <c r="X585" s="1"/>
      <c r="Y585" s="3" t="s">
        <v>1270</v>
      </c>
      <c r="Z585" s="1"/>
      <c r="AA585" s="135" t="s">
        <v>487</v>
      </c>
      <c r="AB585" s="135"/>
      <c r="AC585" s="1"/>
      <c r="AD585" s="3" t="s">
        <v>1040</v>
      </c>
      <c r="AE585" s="1"/>
      <c r="AF585" s="1"/>
      <c r="AG585" s="4" t="s">
        <v>648</v>
      </c>
      <c r="AH585" s="1"/>
      <c r="AI585" s="1"/>
      <c r="AJ585" s="1"/>
      <c r="AK585" s="1"/>
    </row>
    <row r="586" spans="1:37" ht="1.9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spans="1:37" ht="1.05" customHeight="1">
      <c r="A587" s="1"/>
      <c r="B587" s="137"/>
      <c r="C587" s="137"/>
      <c r="D587" s="137"/>
      <c r="E587" s="137"/>
      <c r="F587" s="137"/>
      <c r="G587" s="137"/>
      <c r="H587" s="137"/>
      <c r="I587" s="137"/>
      <c r="J587" s="137"/>
      <c r="K587" s="137"/>
      <c r="L587" s="137"/>
      <c r="M587" s="137"/>
      <c r="N587" s="137"/>
      <c r="O587" s="137"/>
      <c r="P587" s="137"/>
      <c r="Q587" s="137"/>
      <c r="R587" s="137"/>
      <c r="S587" s="137"/>
      <c r="T587" s="137"/>
      <c r="U587" s="137"/>
      <c r="V587" s="137"/>
      <c r="W587" s="137"/>
      <c r="X587" s="137"/>
      <c r="Y587" s="137"/>
      <c r="Z587" s="137"/>
      <c r="AA587" s="137"/>
      <c r="AB587" s="137"/>
      <c r="AC587" s="137"/>
      <c r="AD587" s="137"/>
      <c r="AE587" s="137"/>
      <c r="AF587" s="137"/>
      <c r="AG587" s="137"/>
      <c r="AH587" s="137"/>
      <c r="AI587" s="137"/>
      <c r="AJ587" s="137"/>
      <c r="AK587" s="1"/>
    </row>
    <row r="588" spans="1:37" ht="10.95" customHeight="1">
      <c r="A588" s="1"/>
      <c r="B588" s="1"/>
      <c r="C588" s="1"/>
      <c r="D588" s="138" t="s">
        <v>245</v>
      </c>
      <c r="E588" s="138"/>
      <c r="F588" s="138"/>
      <c r="G588" s="1"/>
      <c r="H588" s="1"/>
      <c r="I588" s="1"/>
      <c r="J588" s="1"/>
      <c r="K588" s="1"/>
      <c r="L588" s="1"/>
      <c r="M588" s="1"/>
      <c r="N588" s="1"/>
      <c r="O588" s="135" t="s">
        <v>1271</v>
      </c>
      <c r="P588" s="135"/>
      <c r="Q588" s="135"/>
      <c r="R588" s="135"/>
      <c r="S588" s="135"/>
      <c r="T588" s="134" t="s">
        <v>246</v>
      </c>
      <c r="U588" s="134"/>
      <c r="V588" s="134"/>
      <c r="W588" s="1"/>
      <c r="X588" s="1"/>
      <c r="Y588" s="1"/>
      <c r="Z588" s="1"/>
      <c r="AA588" s="1"/>
      <c r="AB588" s="1"/>
      <c r="AC588" s="1"/>
      <c r="AD588" s="1"/>
      <c r="AE588" s="1"/>
      <c r="AF588" s="139" t="s">
        <v>247</v>
      </c>
      <c r="AG588" s="139"/>
      <c r="AH588" s="139"/>
      <c r="AI588" s="1"/>
      <c r="AJ588" s="1"/>
      <c r="AK588" s="1"/>
    </row>
    <row r="589" spans="1:37" ht="19.9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spans="1:37" ht="19.9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spans="1:37" ht="22.05" customHeight="1">
      <c r="A591" s="1"/>
      <c r="B591" s="1"/>
      <c r="C591" s="1"/>
      <c r="D591" s="1"/>
      <c r="E591" s="1"/>
      <c r="F591" s="1"/>
      <c r="G591" s="1"/>
      <c r="H591" s="1"/>
      <c r="I591" s="127" t="s">
        <v>0</v>
      </c>
      <c r="J591" s="127"/>
      <c r="K591" s="127"/>
      <c r="L591" s="127"/>
      <c r="M591" s="127"/>
      <c r="N591" s="127"/>
      <c r="O591" s="127"/>
      <c r="P591" s="127"/>
      <c r="Q591" s="127"/>
      <c r="R591" s="127"/>
      <c r="S591" s="127"/>
      <c r="T591" s="127"/>
      <c r="U591" s="127"/>
      <c r="V591" s="127"/>
      <c r="W591" s="127"/>
      <c r="X591" s="127"/>
      <c r="Y591" s="127"/>
      <c r="Z591" s="127"/>
      <c r="AA591" s="127"/>
      <c r="AB591" s="1"/>
      <c r="AC591" s="1"/>
      <c r="AD591" s="1"/>
      <c r="AE591" s="1"/>
      <c r="AF591" s="1"/>
      <c r="AG591" s="1"/>
      <c r="AH591" s="1"/>
      <c r="AI591" s="1"/>
      <c r="AJ591" s="1"/>
      <c r="AK591" s="1"/>
    </row>
    <row r="592" spans="1:37" ht="22.05" customHeight="1">
      <c r="A592" s="1"/>
      <c r="B592" s="1"/>
      <c r="C592" s="1"/>
      <c r="D592" s="1"/>
      <c r="E592" s="1"/>
      <c r="F592" s="1"/>
      <c r="G592" s="1"/>
      <c r="H592" s="1"/>
      <c r="I592" s="128" t="s">
        <v>1</v>
      </c>
      <c r="J592" s="128"/>
      <c r="K592" s="128"/>
      <c r="L592" s="128"/>
      <c r="M592" s="128"/>
      <c r="N592" s="128"/>
      <c r="O592" s="128"/>
      <c r="P592" s="128"/>
      <c r="Q592" s="128"/>
      <c r="R592" s="128"/>
      <c r="S592" s="128"/>
      <c r="T592" s="128"/>
      <c r="U592" s="128"/>
      <c r="V592" s="128"/>
      <c r="W592" s="128"/>
      <c r="X592" s="128"/>
      <c r="Y592" s="128"/>
      <c r="Z592" s="128"/>
      <c r="AA592" s="128"/>
      <c r="AB592" s="1"/>
      <c r="AC592" s="1"/>
      <c r="AD592" s="1"/>
      <c r="AE592" s="1"/>
      <c r="AF592" s="1"/>
      <c r="AG592" s="1"/>
      <c r="AH592" s="1"/>
      <c r="AI592" s="1"/>
      <c r="AJ592" s="1"/>
      <c r="AK592" s="1"/>
    </row>
    <row r="593" spans="1:37" ht="18" customHeight="1">
      <c r="A593" s="1"/>
      <c r="B593" s="1"/>
      <c r="C593" s="1"/>
      <c r="D593" s="1"/>
      <c r="E593" s="1"/>
      <c r="F593" s="1"/>
      <c r="G593" s="1"/>
      <c r="H593" s="1"/>
      <c r="I593" s="129" t="s">
        <v>2</v>
      </c>
      <c r="J593" s="129"/>
      <c r="K593" s="129"/>
      <c r="L593" s="129"/>
      <c r="M593" s="129"/>
      <c r="N593" s="129"/>
      <c r="O593" s="129"/>
      <c r="P593" s="129"/>
      <c r="Q593" s="129"/>
      <c r="R593" s="129"/>
      <c r="S593" s="129"/>
      <c r="T593" s="129"/>
      <c r="U593" s="129"/>
      <c r="V593" s="129"/>
      <c r="W593" s="129"/>
      <c r="X593" s="129"/>
      <c r="Y593" s="129"/>
      <c r="Z593" s="129"/>
      <c r="AA593" s="129"/>
      <c r="AB593" s="1"/>
      <c r="AC593" s="1"/>
      <c r="AD593" s="1"/>
      <c r="AE593" s="1"/>
      <c r="AF593" s="1"/>
      <c r="AG593" s="1"/>
      <c r="AH593" s="1"/>
      <c r="AI593" s="1"/>
      <c r="AJ593" s="1"/>
      <c r="AK593" s="1"/>
    </row>
    <row r="594" spans="1:37" ht="1.0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spans="1:37" ht="40.049999999999997" customHeight="1">
      <c r="A595" s="1"/>
      <c r="B595" s="1"/>
      <c r="C595" s="130" t="s">
        <v>3</v>
      </c>
      <c r="D595" s="130"/>
      <c r="E595" s="130"/>
      <c r="F595" s="130" t="s">
        <v>4</v>
      </c>
      <c r="G595" s="130"/>
      <c r="H595" s="130"/>
      <c r="I595" s="130"/>
      <c r="J595" s="1"/>
      <c r="K595" s="130" t="s">
        <v>5</v>
      </c>
      <c r="L595" s="130"/>
      <c r="M595" s="131" t="s">
        <v>6</v>
      </c>
      <c r="N595" s="131"/>
      <c r="O595" s="131"/>
      <c r="P595" s="131"/>
      <c r="Q595" s="131" t="s">
        <v>7</v>
      </c>
      <c r="R595" s="131"/>
      <c r="S595" s="131" t="s">
        <v>8</v>
      </c>
      <c r="T595" s="131"/>
      <c r="U595" s="2" t="s">
        <v>9</v>
      </c>
      <c r="V595" s="131" t="s">
        <v>10</v>
      </c>
      <c r="W595" s="131"/>
      <c r="X595" s="131"/>
      <c r="Y595" s="131" t="s">
        <v>11</v>
      </c>
      <c r="Z595" s="131"/>
      <c r="AA595" s="131" t="s">
        <v>12</v>
      </c>
      <c r="AB595" s="131"/>
      <c r="AC595" s="131"/>
      <c r="AD595" s="131" t="s">
        <v>13</v>
      </c>
      <c r="AE595" s="131"/>
      <c r="AF595" s="131"/>
      <c r="AG595" s="2" t="s">
        <v>14</v>
      </c>
      <c r="AH595" s="131" t="s">
        <v>15</v>
      </c>
      <c r="AI595" s="131"/>
      <c r="AJ595" s="131"/>
      <c r="AK595" s="1"/>
    </row>
    <row r="596" spans="1:37" ht="1.9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spans="1:37" ht="1.05" customHeight="1">
      <c r="A597" s="1"/>
      <c r="B597" s="132"/>
      <c r="C597" s="132"/>
      <c r="D597" s="132"/>
      <c r="E597" s="132"/>
      <c r="F597" s="132"/>
      <c r="G597" s="132"/>
      <c r="H597" s="132"/>
      <c r="I597" s="132"/>
      <c r="J597" s="132"/>
      <c r="K597" s="132"/>
      <c r="L597" s="132"/>
      <c r="M597" s="132"/>
      <c r="N597" s="132"/>
      <c r="O597" s="132"/>
      <c r="P597" s="132"/>
      <c r="Q597" s="132"/>
      <c r="R597" s="132"/>
      <c r="S597" s="132"/>
      <c r="T597" s="132"/>
      <c r="U597" s="132"/>
      <c r="V597" s="132"/>
      <c r="W597" s="132"/>
      <c r="X597" s="132"/>
      <c r="Y597" s="132"/>
      <c r="Z597" s="132"/>
      <c r="AA597" s="132"/>
      <c r="AB597" s="132"/>
      <c r="AC597" s="132"/>
      <c r="AD597" s="132"/>
      <c r="AE597" s="132"/>
      <c r="AF597" s="132"/>
      <c r="AG597" s="132"/>
      <c r="AH597" s="132"/>
      <c r="AI597" s="132"/>
      <c r="AJ597" s="132"/>
      <c r="AK597" s="1"/>
    </row>
    <row r="598" spans="1:37" ht="10.95" customHeight="1">
      <c r="A598" s="1"/>
      <c r="B598" s="1"/>
      <c r="C598" s="134" t="s">
        <v>1272</v>
      </c>
      <c r="D598" s="134"/>
      <c r="E598" s="134"/>
      <c r="F598" s="134" t="s">
        <v>1273</v>
      </c>
      <c r="G598" s="134"/>
      <c r="H598" s="134"/>
      <c r="I598" s="134"/>
      <c r="J598" s="134"/>
      <c r="K598" s="134" t="s">
        <v>1262</v>
      </c>
      <c r="L598" s="134"/>
      <c r="M598" s="134"/>
      <c r="N598" s="135" t="s">
        <v>18</v>
      </c>
      <c r="O598" s="135"/>
      <c r="P598" s="1"/>
      <c r="Q598" s="3" t="s">
        <v>67</v>
      </c>
      <c r="R598" s="1"/>
      <c r="S598" s="136" t="s">
        <v>1274</v>
      </c>
      <c r="T598" s="136"/>
      <c r="U598" s="1"/>
      <c r="V598" s="135" t="s">
        <v>94</v>
      </c>
      <c r="W598" s="135"/>
      <c r="X598" s="1"/>
      <c r="Y598" s="3" t="s">
        <v>1275</v>
      </c>
      <c r="Z598" s="1"/>
      <c r="AA598" s="135" t="s">
        <v>98</v>
      </c>
      <c r="AB598" s="135"/>
      <c r="AC598" s="1"/>
      <c r="AD598" s="3" t="s">
        <v>46</v>
      </c>
      <c r="AE598" s="1"/>
      <c r="AF598" s="1"/>
      <c r="AG598" s="4" t="s">
        <v>648</v>
      </c>
      <c r="AH598" s="1"/>
      <c r="AI598" s="1"/>
      <c r="AJ598" s="1"/>
      <c r="AK598" s="1"/>
    </row>
    <row r="599" spans="1:37" ht="1.0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spans="1:37" ht="10.95" customHeight="1">
      <c r="A600" s="1"/>
      <c r="B600" s="1"/>
      <c r="C600" s="134" t="s">
        <v>1276</v>
      </c>
      <c r="D600" s="134"/>
      <c r="E600" s="134"/>
      <c r="F600" s="134" t="s">
        <v>1277</v>
      </c>
      <c r="G600" s="134"/>
      <c r="H600" s="134"/>
      <c r="I600" s="134"/>
      <c r="J600" s="134"/>
      <c r="K600" s="134" t="s">
        <v>1262</v>
      </c>
      <c r="L600" s="134"/>
      <c r="M600" s="134"/>
      <c r="N600" s="135" t="s">
        <v>18</v>
      </c>
      <c r="O600" s="135"/>
      <c r="P600" s="1"/>
      <c r="Q600" s="3" t="s">
        <v>94</v>
      </c>
      <c r="R600" s="1"/>
      <c r="S600" s="136" t="s">
        <v>1278</v>
      </c>
      <c r="T600" s="136"/>
      <c r="U600" s="1"/>
      <c r="V600" s="135" t="s">
        <v>94</v>
      </c>
      <c r="W600" s="135"/>
      <c r="X600" s="1"/>
      <c r="Y600" s="3" t="s">
        <v>1279</v>
      </c>
      <c r="Z600" s="1"/>
      <c r="AA600" s="135" t="s">
        <v>18</v>
      </c>
      <c r="AB600" s="135"/>
      <c r="AC600" s="1"/>
      <c r="AD600" s="3" t="s">
        <v>62</v>
      </c>
      <c r="AE600" s="1"/>
      <c r="AF600" s="1"/>
      <c r="AG600" s="4" t="s">
        <v>648</v>
      </c>
      <c r="AH600" s="1"/>
      <c r="AI600" s="1"/>
      <c r="AJ600" s="1"/>
      <c r="AK600" s="1"/>
    </row>
    <row r="601" spans="1:37" ht="1.0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spans="1:37" ht="10.95" customHeight="1">
      <c r="A602" s="1"/>
      <c r="B602" s="1"/>
      <c r="C602" s="134" t="s">
        <v>1280</v>
      </c>
      <c r="D602" s="134"/>
      <c r="E602" s="134"/>
      <c r="F602" s="134" t="s">
        <v>1281</v>
      </c>
      <c r="G602" s="134"/>
      <c r="H602" s="134"/>
      <c r="I602" s="134"/>
      <c r="J602" s="134"/>
      <c r="K602" s="134" t="s">
        <v>1262</v>
      </c>
      <c r="L602" s="134"/>
      <c r="M602" s="134"/>
      <c r="N602" s="135" t="s">
        <v>18</v>
      </c>
      <c r="O602" s="135"/>
      <c r="P602" s="1"/>
      <c r="Q602" s="3" t="s">
        <v>191</v>
      </c>
      <c r="R602" s="1"/>
      <c r="S602" s="136" t="s">
        <v>630</v>
      </c>
      <c r="T602" s="136"/>
      <c r="U602" s="4" t="s">
        <v>1282</v>
      </c>
      <c r="V602" s="135" t="s">
        <v>220</v>
      </c>
      <c r="W602" s="135"/>
      <c r="X602" s="1"/>
      <c r="Y602" s="3" t="s">
        <v>1283</v>
      </c>
      <c r="Z602" s="1"/>
      <c r="AA602" s="135" t="s">
        <v>323</v>
      </c>
      <c r="AB602" s="135"/>
      <c r="AC602" s="1"/>
      <c r="AD602" s="3" t="s">
        <v>105</v>
      </c>
      <c r="AE602" s="1"/>
      <c r="AF602" s="1"/>
      <c r="AG602" s="4" t="s">
        <v>648</v>
      </c>
      <c r="AH602" s="1"/>
      <c r="AI602" s="1"/>
      <c r="AJ602" s="1"/>
      <c r="AK602" s="1"/>
    </row>
    <row r="603" spans="1:37" ht="1.0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spans="1:37" ht="10.95" customHeight="1">
      <c r="A604" s="1"/>
      <c r="B604" s="1"/>
      <c r="C604" s="134" t="s">
        <v>1284</v>
      </c>
      <c r="D604" s="134"/>
      <c r="E604" s="134"/>
      <c r="F604" s="134" t="s">
        <v>1285</v>
      </c>
      <c r="G604" s="134"/>
      <c r="H604" s="134"/>
      <c r="I604" s="134"/>
      <c r="J604" s="134"/>
      <c r="K604" s="134" t="s">
        <v>1286</v>
      </c>
      <c r="L604" s="134"/>
      <c r="M604" s="134"/>
      <c r="N604" s="135" t="s">
        <v>18</v>
      </c>
      <c r="O604" s="135"/>
      <c r="P604" s="1"/>
      <c r="Q604" s="3" t="s">
        <v>18</v>
      </c>
      <c r="R604" s="1"/>
      <c r="S604" s="136" t="s">
        <v>1287</v>
      </c>
      <c r="T604" s="136"/>
      <c r="U604" s="4" t="s">
        <v>1193</v>
      </c>
      <c r="V604" s="135" t="s">
        <v>18</v>
      </c>
      <c r="W604" s="135"/>
      <c r="X604" s="1"/>
      <c r="Y604" s="3" t="s">
        <v>1288</v>
      </c>
      <c r="Z604" s="1"/>
      <c r="AA604" s="135" t="s">
        <v>98</v>
      </c>
      <c r="AB604" s="135"/>
      <c r="AC604" s="1"/>
      <c r="AD604" s="3" t="s">
        <v>18</v>
      </c>
      <c r="AE604" s="1"/>
      <c r="AF604" s="1"/>
      <c r="AG604" s="4" t="s">
        <v>648</v>
      </c>
      <c r="AH604" s="1"/>
      <c r="AI604" s="1"/>
      <c r="AJ604" s="1"/>
      <c r="AK604" s="1"/>
    </row>
    <row r="605" spans="1:37" ht="7.05" customHeight="1">
      <c r="A605" s="1"/>
      <c r="B605" s="1"/>
      <c r="C605" s="1"/>
      <c r="D605" s="1"/>
      <c r="E605" s="1"/>
      <c r="F605" s="1"/>
      <c r="G605" s="1"/>
      <c r="H605" s="1"/>
      <c r="I605" s="1"/>
      <c r="J605" s="1"/>
      <c r="K605" s="134"/>
      <c r="L605" s="134"/>
      <c r="M605" s="134"/>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spans="1:37" ht="1.0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spans="1:37" ht="10.95" customHeight="1">
      <c r="A607" s="1"/>
      <c r="B607" s="1"/>
      <c r="C607" s="134" t="s">
        <v>1289</v>
      </c>
      <c r="D607" s="134"/>
      <c r="E607" s="134"/>
      <c r="F607" s="134" t="s">
        <v>1290</v>
      </c>
      <c r="G607" s="134"/>
      <c r="H607" s="134"/>
      <c r="I607" s="134"/>
      <c r="J607" s="134"/>
      <c r="K607" s="134" t="s">
        <v>1291</v>
      </c>
      <c r="L607" s="134"/>
      <c r="M607" s="134"/>
      <c r="N607" s="135" t="s">
        <v>18</v>
      </c>
      <c r="O607" s="135"/>
      <c r="P607" s="1"/>
      <c r="Q607" s="3" t="s">
        <v>18</v>
      </c>
      <c r="R607" s="1"/>
      <c r="S607" s="136" t="s">
        <v>1292</v>
      </c>
      <c r="T607" s="136"/>
      <c r="U607" s="1"/>
      <c r="V607" s="135" t="s">
        <v>18</v>
      </c>
      <c r="W607" s="135"/>
      <c r="X607" s="1"/>
      <c r="Y607" s="3" t="s">
        <v>1293</v>
      </c>
      <c r="Z607" s="1"/>
      <c r="AA607" s="135" t="s">
        <v>141</v>
      </c>
      <c r="AB607" s="135"/>
      <c r="AC607" s="1"/>
      <c r="AD607" s="3" t="s">
        <v>35</v>
      </c>
      <c r="AE607" s="1"/>
      <c r="AF607" s="1"/>
      <c r="AG607" s="4" t="s">
        <v>1294</v>
      </c>
      <c r="AH607" s="1"/>
      <c r="AI607" s="1"/>
      <c r="AJ607" s="1"/>
      <c r="AK607" s="1"/>
    </row>
    <row r="608" spans="1:37" ht="1.0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spans="1:37" ht="10.95" customHeight="1">
      <c r="A609" s="1"/>
      <c r="B609" s="1"/>
      <c r="C609" s="134" t="s">
        <v>1295</v>
      </c>
      <c r="D609" s="134"/>
      <c r="E609" s="134"/>
      <c r="F609" s="134" t="s">
        <v>1296</v>
      </c>
      <c r="G609" s="134"/>
      <c r="H609" s="134"/>
      <c r="I609" s="134"/>
      <c r="J609" s="134"/>
      <c r="K609" s="134" t="s">
        <v>1291</v>
      </c>
      <c r="L609" s="134"/>
      <c r="M609" s="134"/>
      <c r="N609" s="135" t="s">
        <v>18</v>
      </c>
      <c r="O609" s="135"/>
      <c r="P609" s="1"/>
      <c r="Q609" s="3" t="s">
        <v>29</v>
      </c>
      <c r="R609" s="1"/>
      <c r="S609" s="136" t="s">
        <v>1292</v>
      </c>
      <c r="T609" s="136"/>
      <c r="U609" s="1"/>
      <c r="V609" s="135" t="s">
        <v>98</v>
      </c>
      <c r="W609" s="135"/>
      <c r="X609" s="1"/>
      <c r="Y609" s="3" t="s">
        <v>1297</v>
      </c>
      <c r="Z609" s="1"/>
      <c r="AA609" s="135" t="s">
        <v>361</v>
      </c>
      <c r="AB609" s="135"/>
      <c r="AC609" s="1"/>
      <c r="AD609" s="3" t="s">
        <v>141</v>
      </c>
      <c r="AE609" s="1"/>
      <c r="AF609" s="1"/>
      <c r="AG609" s="4" t="s">
        <v>1294</v>
      </c>
      <c r="AH609" s="1"/>
      <c r="AI609" s="1"/>
      <c r="AJ609" s="1"/>
      <c r="AK609" s="1"/>
    </row>
    <row r="610" spans="1:37" ht="1.0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spans="1:37" ht="10.95" customHeight="1">
      <c r="A611" s="1"/>
      <c r="B611" s="1"/>
      <c r="C611" s="134" t="s">
        <v>1298</v>
      </c>
      <c r="D611" s="134"/>
      <c r="E611" s="134"/>
      <c r="F611" s="134" t="s">
        <v>1299</v>
      </c>
      <c r="G611" s="134"/>
      <c r="H611" s="134"/>
      <c r="I611" s="134"/>
      <c r="J611" s="134"/>
      <c r="K611" s="134" t="s">
        <v>1300</v>
      </c>
      <c r="L611" s="134"/>
      <c r="M611" s="134"/>
      <c r="N611" s="135" t="s">
        <v>18</v>
      </c>
      <c r="O611" s="135"/>
      <c r="P611" s="1"/>
      <c r="Q611" s="3" t="s">
        <v>335</v>
      </c>
      <c r="R611" s="1"/>
      <c r="S611" s="1"/>
      <c r="T611" s="1"/>
      <c r="U611" s="4" t="s">
        <v>1301</v>
      </c>
      <c r="V611" s="135" t="s">
        <v>98</v>
      </c>
      <c r="W611" s="135"/>
      <c r="X611" s="1"/>
      <c r="Y611" s="3" t="s">
        <v>1302</v>
      </c>
      <c r="Z611" s="1"/>
      <c r="AA611" s="135" t="s">
        <v>663</v>
      </c>
      <c r="AB611" s="135"/>
      <c r="AC611" s="1"/>
      <c r="AD611" s="3" t="s">
        <v>80</v>
      </c>
      <c r="AE611" s="1"/>
      <c r="AF611" s="1"/>
      <c r="AG611" s="4" t="s">
        <v>1303</v>
      </c>
      <c r="AH611" s="1"/>
      <c r="AI611" s="1"/>
      <c r="AJ611" s="1"/>
      <c r="AK611" s="1"/>
    </row>
    <row r="612" spans="1:37" ht="1.0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spans="1:37" ht="10.95" customHeight="1">
      <c r="A613" s="1"/>
      <c r="B613" s="1"/>
      <c r="C613" s="134" t="s">
        <v>1304</v>
      </c>
      <c r="D613" s="134"/>
      <c r="E613" s="134"/>
      <c r="F613" s="134" t="s">
        <v>1305</v>
      </c>
      <c r="G613" s="134"/>
      <c r="H613" s="134"/>
      <c r="I613" s="134"/>
      <c r="J613" s="134"/>
      <c r="K613" s="134" t="s">
        <v>1300</v>
      </c>
      <c r="L613" s="134"/>
      <c r="M613" s="134"/>
      <c r="N613" s="135" t="s">
        <v>18</v>
      </c>
      <c r="O613" s="135"/>
      <c r="P613" s="1"/>
      <c r="Q613" s="3" t="s">
        <v>669</v>
      </c>
      <c r="R613" s="1"/>
      <c r="S613" s="136" t="s">
        <v>1306</v>
      </c>
      <c r="T613" s="136"/>
      <c r="U613" s="4" t="s">
        <v>944</v>
      </c>
      <c r="V613" s="135" t="s">
        <v>18</v>
      </c>
      <c r="W613" s="135"/>
      <c r="X613" s="1"/>
      <c r="Y613" s="3" t="s">
        <v>1307</v>
      </c>
      <c r="Z613" s="1"/>
      <c r="AA613" s="135" t="s">
        <v>165</v>
      </c>
      <c r="AB613" s="135"/>
      <c r="AC613" s="1"/>
      <c r="AD613" s="3" t="s">
        <v>105</v>
      </c>
      <c r="AE613" s="1"/>
      <c r="AF613" s="1"/>
      <c r="AG613" s="4" t="s">
        <v>1303</v>
      </c>
      <c r="AH613" s="1"/>
      <c r="AI613" s="1"/>
      <c r="AJ613" s="1"/>
      <c r="AK613" s="1"/>
    </row>
    <row r="614" spans="1:37" ht="1.0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spans="1:37" ht="10.95" customHeight="1">
      <c r="A615" s="1"/>
      <c r="B615" s="1"/>
      <c r="C615" s="134" t="s">
        <v>1308</v>
      </c>
      <c r="D615" s="134"/>
      <c r="E615" s="134"/>
      <c r="F615" s="134" t="s">
        <v>1309</v>
      </c>
      <c r="G615" s="134"/>
      <c r="H615" s="134"/>
      <c r="I615" s="134"/>
      <c r="J615" s="134"/>
      <c r="K615" s="134" t="s">
        <v>1300</v>
      </c>
      <c r="L615" s="134"/>
      <c r="M615" s="134"/>
      <c r="N615" s="135" t="s">
        <v>18</v>
      </c>
      <c r="O615" s="135"/>
      <c r="P615" s="1"/>
      <c r="Q615" s="3" t="s">
        <v>423</v>
      </c>
      <c r="R615" s="1"/>
      <c r="S615" s="136" t="s">
        <v>1310</v>
      </c>
      <c r="T615" s="136"/>
      <c r="U615" s="4" t="s">
        <v>1311</v>
      </c>
      <c r="V615" s="135" t="s">
        <v>118</v>
      </c>
      <c r="W615" s="135"/>
      <c r="X615" s="1"/>
      <c r="Y615" s="3" t="s">
        <v>1312</v>
      </c>
      <c r="Z615" s="1"/>
      <c r="AA615" s="135" t="s">
        <v>188</v>
      </c>
      <c r="AB615" s="135"/>
      <c r="AC615" s="1"/>
      <c r="AD615" s="3" t="s">
        <v>83</v>
      </c>
      <c r="AE615" s="1"/>
      <c r="AF615" s="1"/>
      <c r="AG615" s="4" t="s">
        <v>1303</v>
      </c>
      <c r="AH615" s="1"/>
      <c r="AI615" s="1"/>
      <c r="AJ615" s="1"/>
      <c r="AK615" s="1"/>
    </row>
    <row r="616" spans="1:37" ht="1.0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spans="1:37" ht="10.95" customHeight="1">
      <c r="A617" s="1"/>
      <c r="B617" s="1"/>
      <c r="C617" s="134" t="s">
        <v>1313</v>
      </c>
      <c r="D617" s="134"/>
      <c r="E617" s="134"/>
      <c r="F617" s="134" t="s">
        <v>1314</v>
      </c>
      <c r="G617" s="134"/>
      <c r="H617" s="134"/>
      <c r="I617" s="134"/>
      <c r="J617" s="134"/>
      <c r="K617" s="134" t="s">
        <v>1300</v>
      </c>
      <c r="L617" s="134"/>
      <c r="M617" s="134"/>
      <c r="N617" s="135" t="s">
        <v>18</v>
      </c>
      <c r="O617" s="135"/>
      <c r="P617" s="1"/>
      <c r="Q617" s="3" t="s">
        <v>1315</v>
      </c>
      <c r="R617" s="1"/>
      <c r="S617" s="136" t="s">
        <v>1316</v>
      </c>
      <c r="T617" s="136"/>
      <c r="U617" s="4" t="s">
        <v>1317</v>
      </c>
      <c r="V617" s="135" t="s">
        <v>66</v>
      </c>
      <c r="W617" s="135"/>
      <c r="X617" s="1"/>
      <c r="Y617" s="3" t="s">
        <v>1318</v>
      </c>
      <c r="Z617" s="1"/>
      <c r="AA617" s="135" t="s">
        <v>1319</v>
      </c>
      <c r="AB617" s="135"/>
      <c r="AC617" s="1"/>
      <c r="AD617" s="3" t="s">
        <v>1320</v>
      </c>
      <c r="AE617" s="1"/>
      <c r="AF617" s="1"/>
      <c r="AG617" s="4" t="s">
        <v>1303</v>
      </c>
      <c r="AH617" s="1"/>
      <c r="AI617" s="1"/>
      <c r="AJ617" s="1"/>
      <c r="AK617" s="1"/>
    </row>
    <row r="618" spans="1:37" ht="1.0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spans="1:37" ht="10.95" customHeight="1">
      <c r="A619" s="1"/>
      <c r="B619" s="1"/>
      <c r="C619" s="134" t="s">
        <v>1321</v>
      </c>
      <c r="D619" s="134"/>
      <c r="E619" s="134"/>
      <c r="F619" s="134" t="s">
        <v>1322</v>
      </c>
      <c r="G619" s="134"/>
      <c r="H619" s="134"/>
      <c r="I619" s="134"/>
      <c r="J619" s="134"/>
      <c r="K619" s="134" t="s">
        <v>1323</v>
      </c>
      <c r="L619" s="134"/>
      <c r="M619" s="134"/>
      <c r="N619" s="135" t="s">
        <v>18</v>
      </c>
      <c r="O619" s="135"/>
      <c r="P619" s="1"/>
      <c r="Q619" s="3" t="s">
        <v>190</v>
      </c>
      <c r="R619" s="1"/>
      <c r="S619" s="136" t="s">
        <v>1170</v>
      </c>
      <c r="T619" s="136"/>
      <c r="U619" s="4" t="s">
        <v>1324</v>
      </c>
      <c r="V619" s="135" t="s">
        <v>669</v>
      </c>
      <c r="W619" s="135"/>
      <c r="X619" s="1"/>
      <c r="Y619" s="3" t="s">
        <v>1325</v>
      </c>
      <c r="Z619" s="1"/>
      <c r="AA619" s="135" t="s">
        <v>94</v>
      </c>
      <c r="AB619" s="135"/>
      <c r="AC619" s="1"/>
      <c r="AD619" s="3" t="s">
        <v>423</v>
      </c>
      <c r="AE619" s="1"/>
      <c r="AF619" s="1"/>
      <c r="AG619" s="4" t="s">
        <v>1326</v>
      </c>
      <c r="AH619" s="1"/>
      <c r="AI619" s="1"/>
      <c r="AJ619" s="1"/>
      <c r="AK619" s="1"/>
    </row>
    <row r="620" spans="1:37" ht="1.0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spans="1:37" ht="10.95" customHeight="1">
      <c r="A621" s="1"/>
      <c r="B621" s="1"/>
      <c r="C621" s="134" t="s">
        <v>1327</v>
      </c>
      <c r="D621" s="134"/>
      <c r="E621" s="134"/>
      <c r="F621" s="134" t="s">
        <v>1328</v>
      </c>
      <c r="G621" s="134"/>
      <c r="H621" s="134"/>
      <c r="I621" s="134"/>
      <c r="J621" s="134"/>
      <c r="K621" s="134" t="s">
        <v>1323</v>
      </c>
      <c r="L621" s="134"/>
      <c r="M621" s="134"/>
      <c r="N621" s="135" t="s">
        <v>18</v>
      </c>
      <c r="O621" s="135"/>
      <c r="P621" s="1"/>
      <c r="Q621" s="3" t="s">
        <v>35</v>
      </c>
      <c r="R621" s="1"/>
      <c r="S621" s="136" t="s">
        <v>1329</v>
      </c>
      <c r="T621" s="136"/>
      <c r="U621" s="4" t="s">
        <v>1330</v>
      </c>
      <c r="V621" s="135" t="s">
        <v>18</v>
      </c>
      <c r="W621" s="135"/>
      <c r="X621" s="1"/>
      <c r="Y621" s="3" t="s">
        <v>1331</v>
      </c>
      <c r="Z621" s="1"/>
      <c r="AA621" s="135" t="s">
        <v>98</v>
      </c>
      <c r="AB621" s="135"/>
      <c r="AC621" s="1"/>
      <c r="AD621" s="3" t="s">
        <v>170</v>
      </c>
      <c r="AE621" s="1"/>
      <c r="AF621" s="1"/>
      <c r="AG621" s="4" t="s">
        <v>1326</v>
      </c>
      <c r="AH621" s="1"/>
      <c r="AI621" s="1"/>
      <c r="AJ621" s="1"/>
      <c r="AK621" s="1"/>
    </row>
    <row r="622" spans="1:37" ht="1.0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spans="1:37" ht="10.95" customHeight="1">
      <c r="A623" s="1"/>
      <c r="B623" s="1"/>
      <c r="C623" s="134" t="s">
        <v>1332</v>
      </c>
      <c r="D623" s="134"/>
      <c r="E623" s="134"/>
      <c r="F623" s="134" t="s">
        <v>1333</v>
      </c>
      <c r="G623" s="134"/>
      <c r="H623" s="134"/>
      <c r="I623" s="134"/>
      <c r="J623" s="134"/>
      <c r="K623" s="134" t="s">
        <v>1323</v>
      </c>
      <c r="L623" s="134"/>
      <c r="M623" s="134"/>
      <c r="N623" s="135" t="s">
        <v>18</v>
      </c>
      <c r="O623" s="135"/>
      <c r="P623" s="1"/>
      <c r="Q623" s="3" t="s">
        <v>67</v>
      </c>
      <c r="R623" s="1"/>
      <c r="S623" s="136" t="s">
        <v>1329</v>
      </c>
      <c r="T623" s="136"/>
      <c r="U623" s="4" t="s">
        <v>1334</v>
      </c>
      <c r="V623" s="135" t="s">
        <v>46</v>
      </c>
      <c r="W623" s="135"/>
      <c r="X623" s="1"/>
      <c r="Y623" s="3" t="s">
        <v>1335</v>
      </c>
      <c r="Z623" s="1"/>
      <c r="AA623" s="135" t="s">
        <v>62</v>
      </c>
      <c r="AB623" s="135"/>
      <c r="AC623" s="1"/>
      <c r="AD623" s="3" t="s">
        <v>141</v>
      </c>
      <c r="AE623" s="1"/>
      <c r="AF623" s="1"/>
      <c r="AG623" s="4" t="s">
        <v>1326</v>
      </c>
      <c r="AH623" s="1"/>
      <c r="AI623" s="1"/>
      <c r="AJ623" s="1"/>
      <c r="AK623" s="1"/>
    </row>
    <row r="624" spans="1:37" ht="1.0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spans="1:37" ht="10.95" customHeight="1">
      <c r="A625" s="1"/>
      <c r="B625" s="1"/>
      <c r="C625" s="134" t="s">
        <v>1336</v>
      </c>
      <c r="D625" s="134"/>
      <c r="E625" s="134"/>
      <c r="F625" s="134" t="s">
        <v>1337</v>
      </c>
      <c r="G625" s="134"/>
      <c r="H625" s="134"/>
      <c r="I625" s="134"/>
      <c r="J625" s="134"/>
      <c r="K625" s="134" t="s">
        <v>1323</v>
      </c>
      <c r="L625" s="134"/>
      <c r="M625" s="134"/>
      <c r="N625" s="135" t="s">
        <v>18</v>
      </c>
      <c r="O625" s="135"/>
      <c r="P625" s="1"/>
      <c r="Q625" s="3" t="s">
        <v>1338</v>
      </c>
      <c r="R625" s="1"/>
      <c r="S625" s="136" t="s">
        <v>1339</v>
      </c>
      <c r="T625" s="136"/>
      <c r="U625" s="4" t="s">
        <v>1340</v>
      </c>
      <c r="V625" s="135" t="s">
        <v>534</v>
      </c>
      <c r="W625" s="135"/>
      <c r="X625" s="1"/>
      <c r="Y625" s="3" t="s">
        <v>334</v>
      </c>
      <c r="Z625" s="1"/>
      <c r="AA625" s="135" t="s">
        <v>524</v>
      </c>
      <c r="AB625" s="135"/>
      <c r="AC625" s="1"/>
      <c r="AD625" s="3" t="s">
        <v>1233</v>
      </c>
      <c r="AE625" s="1"/>
      <c r="AF625" s="1"/>
      <c r="AG625" s="4" t="s">
        <v>1326</v>
      </c>
      <c r="AH625" s="1"/>
      <c r="AI625" s="1"/>
      <c r="AJ625" s="1"/>
      <c r="AK625" s="1"/>
    </row>
    <row r="626" spans="1:37" ht="10.9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spans="1:37" ht="12" customHeight="1">
      <c r="A627" s="1"/>
      <c r="B627" s="1"/>
      <c r="C627" s="1"/>
      <c r="D627" s="1"/>
      <c r="E627" s="140" t="s">
        <v>1341</v>
      </c>
      <c r="F627" s="140"/>
      <c r="G627" s="1"/>
      <c r="H627" s="140" t="s">
        <v>1342</v>
      </c>
      <c r="I627" s="140"/>
      <c r="J627" s="140"/>
      <c r="K627" s="140"/>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spans="1:37" ht="256.9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spans="1:37" ht="1.05" customHeight="1">
      <c r="A629" s="1"/>
      <c r="B629" s="137"/>
      <c r="C629" s="137"/>
      <c r="D629" s="137"/>
      <c r="E629" s="137"/>
      <c r="F629" s="137"/>
      <c r="G629" s="137"/>
      <c r="H629" s="137"/>
      <c r="I629" s="137"/>
      <c r="J629" s="137"/>
      <c r="K629" s="137"/>
      <c r="L629" s="137"/>
      <c r="M629" s="137"/>
      <c r="N629" s="137"/>
      <c r="O629" s="137"/>
      <c r="P629" s="137"/>
      <c r="Q629" s="137"/>
      <c r="R629" s="137"/>
      <c r="S629" s="137"/>
      <c r="T629" s="137"/>
      <c r="U629" s="137"/>
      <c r="V629" s="137"/>
      <c r="W629" s="137"/>
      <c r="X629" s="137"/>
      <c r="Y629" s="137"/>
      <c r="Z629" s="137"/>
      <c r="AA629" s="137"/>
      <c r="AB629" s="137"/>
      <c r="AC629" s="137"/>
      <c r="AD629" s="137"/>
      <c r="AE629" s="137"/>
      <c r="AF629" s="137"/>
      <c r="AG629" s="137"/>
      <c r="AH629" s="137"/>
      <c r="AI629" s="137"/>
      <c r="AJ629" s="137"/>
      <c r="AK629" s="1"/>
    </row>
    <row r="630" spans="1:37" ht="10.95" customHeight="1">
      <c r="A630" s="1"/>
      <c r="B630" s="1"/>
      <c r="C630" s="1"/>
      <c r="D630" s="138" t="s">
        <v>245</v>
      </c>
      <c r="E630" s="138"/>
      <c r="F630" s="138"/>
      <c r="G630" s="1"/>
      <c r="H630" s="1"/>
      <c r="I630" s="1"/>
      <c r="J630" s="1"/>
      <c r="K630" s="1"/>
      <c r="L630" s="1"/>
      <c r="M630" s="1"/>
      <c r="N630" s="1"/>
      <c r="O630" s="135" t="s">
        <v>1343</v>
      </c>
      <c r="P630" s="135"/>
      <c r="Q630" s="135"/>
      <c r="R630" s="135"/>
      <c r="S630" s="135"/>
      <c r="T630" s="134" t="s">
        <v>246</v>
      </c>
      <c r="U630" s="134"/>
      <c r="V630" s="134"/>
      <c r="W630" s="1"/>
      <c r="X630" s="1"/>
      <c r="Y630" s="1"/>
      <c r="Z630" s="1"/>
      <c r="AA630" s="1"/>
      <c r="AB630" s="1"/>
      <c r="AC630" s="1"/>
      <c r="AD630" s="1"/>
      <c r="AE630" s="1"/>
      <c r="AF630" s="139" t="s">
        <v>247</v>
      </c>
      <c r="AG630" s="139"/>
      <c r="AH630" s="139"/>
      <c r="AI630" s="1"/>
      <c r="AJ630" s="1"/>
      <c r="AK630" s="1"/>
    </row>
    <row r="631" spans="1:37" ht="19.9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sheetData>
  <mergeCells count="2002">
    <mergeCell ref="K625:M625"/>
    <mergeCell ref="N625:O625"/>
    <mergeCell ref="S625:T625"/>
    <mergeCell ref="V625:W625"/>
    <mergeCell ref="AA621:AB621"/>
    <mergeCell ref="C623:E623"/>
    <mergeCell ref="F623:J623"/>
    <mergeCell ref="K623:M623"/>
    <mergeCell ref="N623:O623"/>
    <mergeCell ref="S623:T623"/>
    <mergeCell ref="AA625:AB625"/>
    <mergeCell ref="E627:F627"/>
    <mergeCell ref="H627:K627"/>
    <mergeCell ref="B629:AJ629"/>
    <mergeCell ref="D630:F630"/>
    <mergeCell ref="O630:S630"/>
    <mergeCell ref="T630:V630"/>
    <mergeCell ref="AF630:AH630"/>
    <mergeCell ref="C625:E625"/>
    <mergeCell ref="F625:J625"/>
    <mergeCell ref="C619:E619"/>
    <mergeCell ref="F619:J619"/>
    <mergeCell ref="K619:M619"/>
    <mergeCell ref="N619:O619"/>
    <mergeCell ref="S619:T619"/>
    <mergeCell ref="V619:W619"/>
    <mergeCell ref="AA619:AB619"/>
    <mergeCell ref="C617:E617"/>
    <mergeCell ref="F617:J617"/>
    <mergeCell ref="V623:W623"/>
    <mergeCell ref="AA623:AB623"/>
    <mergeCell ref="C621:E621"/>
    <mergeCell ref="F621:J621"/>
    <mergeCell ref="K621:M621"/>
    <mergeCell ref="N621:O621"/>
    <mergeCell ref="S621:T621"/>
    <mergeCell ref="V621:W621"/>
    <mergeCell ref="C611:E611"/>
    <mergeCell ref="F611:J611"/>
    <mergeCell ref="K611:M611"/>
    <mergeCell ref="N611:O611"/>
    <mergeCell ref="V611:W611"/>
    <mergeCell ref="AA611:AB611"/>
    <mergeCell ref="V615:W615"/>
    <mergeCell ref="AA615:AB615"/>
    <mergeCell ref="C613:E613"/>
    <mergeCell ref="F613:J613"/>
    <mergeCell ref="K613:M613"/>
    <mergeCell ref="N613:O613"/>
    <mergeCell ref="S613:T613"/>
    <mergeCell ref="V613:W613"/>
    <mergeCell ref="K617:M617"/>
    <mergeCell ref="N617:O617"/>
    <mergeCell ref="S617:T617"/>
    <mergeCell ref="V617:W617"/>
    <mergeCell ref="AA613:AB613"/>
    <mergeCell ref="C615:E615"/>
    <mergeCell ref="F615:J615"/>
    <mergeCell ref="K615:M615"/>
    <mergeCell ref="N615:O615"/>
    <mergeCell ref="S615:T615"/>
    <mergeCell ref="AA617:AB617"/>
    <mergeCell ref="K607:M607"/>
    <mergeCell ref="N607:O607"/>
    <mergeCell ref="S607:T607"/>
    <mergeCell ref="V607:W607"/>
    <mergeCell ref="AA602:AB602"/>
    <mergeCell ref="C604:E604"/>
    <mergeCell ref="F604:J604"/>
    <mergeCell ref="K604:M605"/>
    <mergeCell ref="N604:O604"/>
    <mergeCell ref="S604:T604"/>
    <mergeCell ref="AA607:AB607"/>
    <mergeCell ref="C609:E609"/>
    <mergeCell ref="F609:J609"/>
    <mergeCell ref="K609:M609"/>
    <mergeCell ref="N609:O609"/>
    <mergeCell ref="S609:T609"/>
    <mergeCell ref="V609:W609"/>
    <mergeCell ref="AA609:AB609"/>
    <mergeCell ref="C607:E607"/>
    <mergeCell ref="F607:J607"/>
    <mergeCell ref="B597:AJ597"/>
    <mergeCell ref="C598:E598"/>
    <mergeCell ref="F598:J598"/>
    <mergeCell ref="K598:M598"/>
    <mergeCell ref="N598:O598"/>
    <mergeCell ref="S598:T598"/>
    <mergeCell ref="V598:W598"/>
    <mergeCell ref="AA598:AB598"/>
    <mergeCell ref="C600:E600"/>
    <mergeCell ref="F600:J600"/>
    <mergeCell ref="K600:M600"/>
    <mergeCell ref="N600:O600"/>
    <mergeCell ref="S600:T600"/>
    <mergeCell ref="V600:W600"/>
    <mergeCell ref="AA600:AB600"/>
    <mergeCell ref="V604:W604"/>
    <mergeCell ref="AA604:AB604"/>
    <mergeCell ref="C602:E602"/>
    <mergeCell ref="F602:J602"/>
    <mergeCell ref="K602:M602"/>
    <mergeCell ref="N602:O602"/>
    <mergeCell ref="S602:T602"/>
    <mergeCell ref="V602:W602"/>
    <mergeCell ref="B587:AJ587"/>
    <mergeCell ref="D588:F588"/>
    <mergeCell ref="O588:S588"/>
    <mergeCell ref="T588:V588"/>
    <mergeCell ref="AF588:AH588"/>
    <mergeCell ref="C585:E585"/>
    <mergeCell ref="F585:J585"/>
    <mergeCell ref="K585:M585"/>
    <mergeCell ref="N585:O585"/>
    <mergeCell ref="I591:AA591"/>
    <mergeCell ref="I592:AA592"/>
    <mergeCell ref="I593:AA593"/>
    <mergeCell ref="C595:E595"/>
    <mergeCell ref="F595:I595"/>
    <mergeCell ref="K595:L595"/>
    <mergeCell ref="M595:P595"/>
    <mergeCell ref="Q595:R595"/>
    <mergeCell ref="S595:T595"/>
    <mergeCell ref="V595:X595"/>
    <mergeCell ref="Y595:Z595"/>
    <mergeCell ref="AA595:AC595"/>
    <mergeCell ref="AD595:AF595"/>
    <mergeCell ref="AH595:AJ595"/>
    <mergeCell ref="F581:J581"/>
    <mergeCell ref="K581:M581"/>
    <mergeCell ref="N581:O581"/>
    <mergeCell ref="S581:T581"/>
    <mergeCell ref="V581:W581"/>
    <mergeCell ref="AA577:AB577"/>
    <mergeCell ref="AA579:AB579"/>
    <mergeCell ref="S585:T585"/>
    <mergeCell ref="V585:W585"/>
    <mergeCell ref="AA581:AB581"/>
    <mergeCell ref="C583:E583"/>
    <mergeCell ref="F583:J583"/>
    <mergeCell ref="K583:M583"/>
    <mergeCell ref="N583:O583"/>
    <mergeCell ref="V583:W583"/>
    <mergeCell ref="AA583:AB583"/>
    <mergeCell ref="C581:E581"/>
    <mergeCell ref="AA585:AB585"/>
    <mergeCell ref="C574:E574"/>
    <mergeCell ref="F574:J575"/>
    <mergeCell ref="K574:M574"/>
    <mergeCell ref="N574:O574"/>
    <mergeCell ref="S574:T574"/>
    <mergeCell ref="V574:W574"/>
    <mergeCell ref="AA574:AB574"/>
    <mergeCell ref="C571:E571"/>
    <mergeCell ref="F571:J572"/>
    <mergeCell ref="C577:E577"/>
    <mergeCell ref="F577:J577"/>
    <mergeCell ref="K577:M577"/>
    <mergeCell ref="N577:O577"/>
    <mergeCell ref="S577:T577"/>
    <mergeCell ref="V577:W577"/>
    <mergeCell ref="C579:E579"/>
    <mergeCell ref="F579:J579"/>
    <mergeCell ref="K579:M579"/>
    <mergeCell ref="N579:O579"/>
    <mergeCell ref="S579:T579"/>
    <mergeCell ref="V579:W579"/>
    <mergeCell ref="C564:E564"/>
    <mergeCell ref="F564:J564"/>
    <mergeCell ref="K564:M564"/>
    <mergeCell ref="N564:O564"/>
    <mergeCell ref="S564:T564"/>
    <mergeCell ref="V564:W564"/>
    <mergeCell ref="AA564:AB564"/>
    <mergeCell ref="C562:E562"/>
    <mergeCell ref="F562:J562"/>
    <mergeCell ref="AA568:AB568"/>
    <mergeCell ref="C566:E566"/>
    <mergeCell ref="F566:J566"/>
    <mergeCell ref="K566:M566"/>
    <mergeCell ref="N566:O566"/>
    <mergeCell ref="S566:T566"/>
    <mergeCell ref="V566:W566"/>
    <mergeCell ref="K571:M571"/>
    <mergeCell ref="N571:O571"/>
    <mergeCell ref="S571:T571"/>
    <mergeCell ref="V571:W571"/>
    <mergeCell ref="AA566:AB566"/>
    <mergeCell ref="C568:E568"/>
    <mergeCell ref="F568:J568"/>
    <mergeCell ref="K568:M569"/>
    <mergeCell ref="N568:O568"/>
    <mergeCell ref="V568:W568"/>
    <mergeCell ref="AA571:AB571"/>
    <mergeCell ref="AH554:AI554"/>
    <mergeCell ref="C556:E556"/>
    <mergeCell ref="F556:J556"/>
    <mergeCell ref="K556:M556"/>
    <mergeCell ref="N556:O556"/>
    <mergeCell ref="S556:T556"/>
    <mergeCell ref="V556:W556"/>
    <mergeCell ref="AA556:AB556"/>
    <mergeCell ref="V560:W560"/>
    <mergeCell ref="AA560:AB560"/>
    <mergeCell ref="C558:E558"/>
    <mergeCell ref="F558:J558"/>
    <mergeCell ref="K558:M558"/>
    <mergeCell ref="N558:O558"/>
    <mergeCell ref="S558:T558"/>
    <mergeCell ref="V558:W558"/>
    <mergeCell ref="K562:M562"/>
    <mergeCell ref="N562:O562"/>
    <mergeCell ref="S562:T562"/>
    <mergeCell ref="V562:W562"/>
    <mergeCell ref="AA558:AB558"/>
    <mergeCell ref="C560:E560"/>
    <mergeCell ref="F560:J560"/>
    <mergeCell ref="K560:M560"/>
    <mergeCell ref="N560:O560"/>
    <mergeCell ref="S560:T560"/>
    <mergeCell ref="AA562:AB562"/>
    <mergeCell ref="K552:M552"/>
    <mergeCell ref="N552:O552"/>
    <mergeCell ref="S552:T552"/>
    <mergeCell ref="V552:W552"/>
    <mergeCell ref="AA548:AB548"/>
    <mergeCell ref="C550:E550"/>
    <mergeCell ref="F550:J550"/>
    <mergeCell ref="K550:M550"/>
    <mergeCell ref="N550:O550"/>
    <mergeCell ref="S550:T550"/>
    <mergeCell ref="AA552:AB552"/>
    <mergeCell ref="C554:E554"/>
    <mergeCell ref="F554:J554"/>
    <mergeCell ref="K554:M554"/>
    <mergeCell ref="N554:O554"/>
    <mergeCell ref="S554:T554"/>
    <mergeCell ref="V554:W554"/>
    <mergeCell ref="AA554:AB554"/>
    <mergeCell ref="C552:E552"/>
    <mergeCell ref="F552:J552"/>
    <mergeCell ref="C546:E546"/>
    <mergeCell ref="F546:J546"/>
    <mergeCell ref="K546:M546"/>
    <mergeCell ref="N546:O546"/>
    <mergeCell ref="S546:T546"/>
    <mergeCell ref="V546:W546"/>
    <mergeCell ref="AA546:AB546"/>
    <mergeCell ref="C544:E544"/>
    <mergeCell ref="F544:J544"/>
    <mergeCell ref="V550:W550"/>
    <mergeCell ref="AA550:AB550"/>
    <mergeCell ref="C548:E548"/>
    <mergeCell ref="F548:J548"/>
    <mergeCell ref="K548:M548"/>
    <mergeCell ref="N548:O548"/>
    <mergeCell ref="S548:T548"/>
    <mergeCell ref="V548:W548"/>
    <mergeCell ref="V542:W542"/>
    <mergeCell ref="AA542:AB542"/>
    <mergeCell ref="AA538:AB538"/>
    <mergeCell ref="C540:E540"/>
    <mergeCell ref="F540:J540"/>
    <mergeCell ref="K540:M540"/>
    <mergeCell ref="N540:O540"/>
    <mergeCell ref="S540:T540"/>
    <mergeCell ref="V540:W540"/>
    <mergeCell ref="AA540:AB540"/>
    <mergeCell ref="K544:M544"/>
    <mergeCell ref="N544:O544"/>
    <mergeCell ref="S544:T544"/>
    <mergeCell ref="V544:W544"/>
    <mergeCell ref="AH540:AI540"/>
    <mergeCell ref="C542:E542"/>
    <mergeCell ref="F542:J542"/>
    <mergeCell ref="K542:M542"/>
    <mergeCell ref="N542:O542"/>
    <mergeCell ref="S542:T542"/>
    <mergeCell ref="AA544:AB544"/>
    <mergeCell ref="C534:E534"/>
    <mergeCell ref="F534:J534"/>
    <mergeCell ref="K534:M534"/>
    <mergeCell ref="N534:O534"/>
    <mergeCell ref="S534:T534"/>
    <mergeCell ref="V534:W534"/>
    <mergeCell ref="AA534:AB534"/>
    <mergeCell ref="C532:E532"/>
    <mergeCell ref="F532:J532"/>
    <mergeCell ref="C536:E536"/>
    <mergeCell ref="F536:J536"/>
    <mergeCell ref="K536:M536"/>
    <mergeCell ref="N536:O536"/>
    <mergeCell ref="V536:W536"/>
    <mergeCell ref="AA536:AB536"/>
    <mergeCell ref="C538:E538"/>
    <mergeCell ref="F538:J538"/>
    <mergeCell ref="K538:M538"/>
    <mergeCell ref="N538:O538"/>
    <mergeCell ref="S538:T538"/>
    <mergeCell ref="V538:W538"/>
    <mergeCell ref="V530:W530"/>
    <mergeCell ref="AA530:AB530"/>
    <mergeCell ref="C528:E528"/>
    <mergeCell ref="F528:J528"/>
    <mergeCell ref="K528:M528"/>
    <mergeCell ref="N528:O528"/>
    <mergeCell ref="S528:T528"/>
    <mergeCell ref="V528:W528"/>
    <mergeCell ref="K532:M532"/>
    <mergeCell ref="N532:O532"/>
    <mergeCell ref="S532:T532"/>
    <mergeCell ref="V532:W532"/>
    <mergeCell ref="AA528:AB528"/>
    <mergeCell ref="C530:E530"/>
    <mergeCell ref="F530:J530"/>
    <mergeCell ref="K530:M530"/>
    <mergeCell ref="N530:O530"/>
    <mergeCell ref="S530:T530"/>
    <mergeCell ref="AA532:AB532"/>
    <mergeCell ref="K524:M524"/>
    <mergeCell ref="N524:O524"/>
    <mergeCell ref="S524:T524"/>
    <mergeCell ref="V524:W524"/>
    <mergeCell ref="AA520:AB520"/>
    <mergeCell ref="C522:E522"/>
    <mergeCell ref="F522:J522"/>
    <mergeCell ref="K522:M522"/>
    <mergeCell ref="N522:O522"/>
    <mergeCell ref="S522:T522"/>
    <mergeCell ref="AA524:AB524"/>
    <mergeCell ref="C526:E526"/>
    <mergeCell ref="F526:J526"/>
    <mergeCell ref="K526:M526"/>
    <mergeCell ref="N526:O526"/>
    <mergeCell ref="S526:T526"/>
    <mergeCell ref="V526:W526"/>
    <mergeCell ref="AA526:AB526"/>
    <mergeCell ref="C524:E524"/>
    <mergeCell ref="F524:J524"/>
    <mergeCell ref="C518:E518"/>
    <mergeCell ref="F518:J518"/>
    <mergeCell ref="K518:M518"/>
    <mergeCell ref="N518:O518"/>
    <mergeCell ref="S518:T518"/>
    <mergeCell ref="V518:W518"/>
    <mergeCell ref="AA518:AB518"/>
    <mergeCell ref="C516:E516"/>
    <mergeCell ref="F516:J516"/>
    <mergeCell ref="V522:W522"/>
    <mergeCell ref="AA522:AB522"/>
    <mergeCell ref="C520:E520"/>
    <mergeCell ref="F520:J520"/>
    <mergeCell ref="K520:M520"/>
    <mergeCell ref="N520:O520"/>
    <mergeCell ref="S520:T520"/>
    <mergeCell ref="V520:W520"/>
    <mergeCell ref="B511:AJ511"/>
    <mergeCell ref="C512:E512"/>
    <mergeCell ref="F512:J512"/>
    <mergeCell ref="K512:M512"/>
    <mergeCell ref="N512:O512"/>
    <mergeCell ref="S512:T512"/>
    <mergeCell ref="C514:E514"/>
    <mergeCell ref="F514:J514"/>
    <mergeCell ref="K514:M514"/>
    <mergeCell ref="N514:O514"/>
    <mergeCell ref="S514:T514"/>
    <mergeCell ref="V514:W514"/>
    <mergeCell ref="K516:M516"/>
    <mergeCell ref="N516:O516"/>
    <mergeCell ref="S516:T516"/>
    <mergeCell ref="V516:W516"/>
    <mergeCell ref="V512:W512"/>
    <mergeCell ref="AA512:AB512"/>
    <mergeCell ref="AA514:AB514"/>
    <mergeCell ref="AA516:AB516"/>
    <mergeCell ref="B501:AJ501"/>
    <mergeCell ref="D502:F502"/>
    <mergeCell ref="O502:S502"/>
    <mergeCell ref="T502:V502"/>
    <mergeCell ref="AF502:AH502"/>
    <mergeCell ref="C499:E499"/>
    <mergeCell ref="F499:J499"/>
    <mergeCell ref="K499:M499"/>
    <mergeCell ref="N499:O499"/>
    <mergeCell ref="I505:AA505"/>
    <mergeCell ref="I506:AA506"/>
    <mergeCell ref="I507:AA507"/>
    <mergeCell ref="C509:E509"/>
    <mergeCell ref="F509:I509"/>
    <mergeCell ref="K509:L509"/>
    <mergeCell ref="M509:P509"/>
    <mergeCell ref="Q509:R509"/>
    <mergeCell ref="S509:T509"/>
    <mergeCell ref="V509:X509"/>
    <mergeCell ref="Y509:Z509"/>
    <mergeCell ref="AA509:AC509"/>
    <mergeCell ref="AD509:AF509"/>
    <mergeCell ref="AH509:AJ509"/>
    <mergeCell ref="C493:E493"/>
    <mergeCell ref="F493:J493"/>
    <mergeCell ref="K493:M493"/>
    <mergeCell ref="N493:O493"/>
    <mergeCell ref="S493:T493"/>
    <mergeCell ref="V493:W493"/>
    <mergeCell ref="AA493:AB493"/>
    <mergeCell ref="C490:E490"/>
    <mergeCell ref="F490:J491"/>
    <mergeCell ref="C495:E495"/>
    <mergeCell ref="F495:J495"/>
    <mergeCell ref="K495:M495"/>
    <mergeCell ref="N495:O495"/>
    <mergeCell ref="S495:T495"/>
    <mergeCell ref="V495:W495"/>
    <mergeCell ref="S499:T499"/>
    <mergeCell ref="V499:W499"/>
    <mergeCell ref="AA495:AB495"/>
    <mergeCell ref="C497:E497"/>
    <mergeCell ref="F497:J497"/>
    <mergeCell ref="K497:M497"/>
    <mergeCell ref="N497:O497"/>
    <mergeCell ref="S497:T497"/>
    <mergeCell ref="V497:W497"/>
    <mergeCell ref="AA497:AB497"/>
    <mergeCell ref="AA499:AB499"/>
    <mergeCell ref="V488:W488"/>
    <mergeCell ref="AA488:AB488"/>
    <mergeCell ref="C486:E486"/>
    <mergeCell ref="F486:J486"/>
    <mergeCell ref="K486:M486"/>
    <mergeCell ref="N486:O486"/>
    <mergeCell ref="S486:T486"/>
    <mergeCell ref="V486:W486"/>
    <mergeCell ref="K490:M490"/>
    <mergeCell ref="N490:O490"/>
    <mergeCell ref="S490:T490"/>
    <mergeCell ref="V490:W490"/>
    <mergeCell ref="AA486:AB486"/>
    <mergeCell ref="C488:E488"/>
    <mergeCell ref="F488:J488"/>
    <mergeCell ref="K488:M488"/>
    <mergeCell ref="N488:O488"/>
    <mergeCell ref="S488:T488"/>
    <mergeCell ref="AA490:AB490"/>
    <mergeCell ref="K482:M482"/>
    <mergeCell ref="N482:O482"/>
    <mergeCell ref="S482:T482"/>
    <mergeCell ref="V482:W482"/>
    <mergeCell ref="AA478:AB478"/>
    <mergeCell ref="C480:E480"/>
    <mergeCell ref="F480:J480"/>
    <mergeCell ref="K480:M480"/>
    <mergeCell ref="N480:O480"/>
    <mergeCell ref="S480:T480"/>
    <mergeCell ref="AA482:AB482"/>
    <mergeCell ref="C484:E484"/>
    <mergeCell ref="F484:J484"/>
    <mergeCell ref="K484:M484"/>
    <mergeCell ref="N484:O484"/>
    <mergeCell ref="S484:T484"/>
    <mergeCell ref="V484:W484"/>
    <mergeCell ref="AA484:AB484"/>
    <mergeCell ref="C482:E482"/>
    <mergeCell ref="F482:J482"/>
    <mergeCell ref="C476:E476"/>
    <mergeCell ref="F476:J476"/>
    <mergeCell ref="K476:M476"/>
    <mergeCell ref="N476:O476"/>
    <mergeCell ref="S476:T476"/>
    <mergeCell ref="V476:W476"/>
    <mergeCell ref="AA476:AB476"/>
    <mergeCell ref="C474:E474"/>
    <mergeCell ref="F474:J474"/>
    <mergeCell ref="V480:W480"/>
    <mergeCell ref="AA480:AB480"/>
    <mergeCell ref="C478:E478"/>
    <mergeCell ref="F478:J478"/>
    <mergeCell ref="K478:M478"/>
    <mergeCell ref="N478:O478"/>
    <mergeCell ref="S478:T478"/>
    <mergeCell ref="V478:W478"/>
    <mergeCell ref="V472:W472"/>
    <mergeCell ref="AA472:AB472"/>
    <mergeCell ref="C470:E470"/>
    <mergeCell ref="F470:J470"/>
    <mergeCell ref="K470:M470"/>
    <mergeCell ref="N470:O470"/>
    <mergeCell ref="S470:T470"/>
    <mergeCell ref="V470:W470"/>
    <mergeCell ref="K474:M474"/>
    <mergeCell ref="N474:O474"/>
    <mergeCell ref="S474:T474"/>
    <mergeCell ref="V474:W474"/>
    <mergeCell ref="AA470:AB470"/>
    <mergeCell ref="C472:E472"/>
    <mergeCell ref="F472:J472"/>
    <mergeCell ref="K472:M472"/>
    <mergeCell ref="N472:O472"/>
    <mergeCell ref="S472:T472"/>
    <mergeCell ref="AA474:AB474"/>
    <mergeCell ref="K466:M466"/>
    <mergeCell ref="N466:O466"/>
    <mergeCell ref="S466:T466"/>
    <mergeCell ref="V466:W466"/>
    <mergeCell ref="AA461:AB461"/>
    <mergeCell ref="C464:E464"/>
    <mergeCell ref="F464:J464"/>
    <mergeCell ref="K464:M464"/>
    <mergeCell ref="N464:O464"/>
    <mergeCell ref="S464:T464"/>
    <mergeCell ref="AA466:AB466"/>
    <mergeCell ref="C468:E468"/>
    <mergeCell ref="F468:J468"/>
    <mergeCell ref="K468:M468"/>
    <mergeCell ref="N468:O468"/>
    <mergeCell ref="S468:T468"/>
    <mergeCell ref="V468:W468"/>
    <mergeCell ref="AA468:AB468"/>
    <mergeCell ref="C466:E466"/>
    <mergeCell ref="F466:J466"/>
    <mergeCell ref="AH457:AI457"/>
    <mergeCell ref="C459:E459"/>
    <mergeCell ref="F459:J459"/>
    <mergeCell ref="K459:M459"/>
    <mergeCell ref="N459:O459"/>
    <mergeCell ref="V459:W459"/>
    <mergeCell ref="AA459:AB459"/>
    <mergeCell ref="C457:E457"/>
    <mergeCell ref="F457:J457"/>
    <mergeCell ref="V464:W464"/>
    <mergeCell ref="AA464:AB464"/>
    <mergeCell ref="C461:E461"/>
    <mergeCell ref="F461:J461"/>
    <mergeCell ref="K461:M462"/>
    <mergeCell ref="N461:O461"/>
    <mergeCell ref="S461:T461"/>
    <mergeCell ref="V461:W461"/>
    <mergeCell ref="AA455:AB455"/>
    <mergeCell ref="C453:E453"/>
    <mergeCell ref="F453:J453"/>
    <mergeCell ref="K453:M453"/>
    <mergeCell ref="N453:O453"/>
    <mergeCell ref="V453:W453"/>
    <mergeCell ref="AA453:AB453"/>
    <mergeCell ref="K457:M457"/>
    <mergeCell ref="N457:O457"/>
    <mergeCell ref="S457:T457"/>
    <mergeCell ref="V457:W457"/>
    <mergeCell ref="C455:E455"/>
    <mergeCell ref="F455:J455"/>
    <mergeCell ref="K455:M455"/>
    <mergeCell ref="N455:O455"/>
    <mergeCell ref="V455:W455"/>
    <mergeCell ref="AA457:AB457"/>
    <mergeCell ref="AA447:AB447"/>
    <mergeCell ref="C445:E445"/>
    <mergeCell ref="F445:J445"/>
    <mergeCell ref="K445:M445"/>
    <mergeCell ref="N445:O445"/>
    <mergeCell ref="V445:W445"/>
    <mergeCell ref="AA445:AB445"/>
    <mergeCell ref="N449:O449"/>
    <mergeCell ref="S449:T449"/>
    <mergeCell ref="V449:W449"/>
    <mergeCell ref="C447:E447"/>
    <mergeCell ref="F447:J447"/>
    <mergeCell ref="K447:M447"/>
    <mergeCell ref="N447:O447"/>
    <mergeCell ref="V447:W447"/>
    <mergeCell ref="AA449:AB449"/>
    <mergeCell ref="C451:E451"/>
    <mergeCell ref="F451:J451"/>
    <mergeCell ref="K451:M451"/>
    <mergeCell ref="N451:O451"/>
    <mergeCell ref="V451:W451"/>
    <mergeCell ref="AA451:AB451"/>
    <mergeCell ref="C449:E449"/>
    <mergeCell ref="F449:J449"/>
    <mergeCell ref="K449:M449"/>
    <mergeCell ref="K441:M441"/>
    <mergeCell ref="N441:O441"/>
    <mergeCell ref="S441:T441"/>
    <mergeCell ref="V441:W441"/>
    <mergeCell ref="AA437:AB437"/>
    <mergeCell ref="C439:E439"/>
    <mergeCell ref="F439:J439"/>
    <mergeCell ref="K439:M439"/>
    <mergeCell ref="N439:O439"/>
    <mergeCell ref="S439:T439"/>
    <mergeCell ref="AA441:AB441"/>
    <mergeCell ref="C443:E443"/>
    <mergeCell ref="F443:J443"/>
    <mergeCell ref="K443:M443"/>
    <mergeCell ref="N443:O443"/>
    <mergeCell ref="S443:T443"/>
    <mergeCell ref="V443:W443"/>
    <mergeCell ref="AA443:AB443"/>
    <mergeCell ref="C441:E441"/>
    <mergeCell ref="F441:J441"/>
    <mergeCell ref="C433:E433"/>
    <mergeCell ref="F433:J433"/>
    <mergeCell ref="K433:M433"/>
    <mergeCell ref="N433:O433"/>
    <mergeCell ref="S433:T433"/>
    <mergeCell ref="V433:W433"/>
    <mergeCell ref="AA433:AB433"/>
    <mergeCell ref="C431:E431"/>
    <mergeCell ref="F431:J431"/>
    <mergeCell ref="C435:E435"/>
    <mergeCell ref="F435:J435"/>
    <mergeCell ref="K435:M435"/>
    <mergeCell ref="N435:O435"/>
    <mergeCell ref="V435:W435"/>
    <mergeCell ref="AA435:AB435"/>
    <mergeCell ref="V439:W439"/>
    <mergeCell ref="AA439:AB439"/>
    <mergeCell ref="C437:E437"/>
    <mergeCell ref="F437:J437"/>
    <mergeCell ref="K437:M437"/>
    <mergeCell ref="N437:O437"/>
    <mergeCell ref="S437:T437"/>
    <mergeCell ref="V437:W437"/>
    <mergeCell ref="B426:AJ426"/>
    <mergeCell ref="C427:E427"/>
    <mergeCell ref="F427:J427"/>
    <mergeCell ref="K427:M427"/>
    <mergeCell ref="N427:O427"/>
    <mergeCell ref="S427:T427"/>
    <mergeCell ref="C429:E429"/>
    <mergeCell ref="F429:J429"/>
    <mergeCell ref="K429:M429"/>
    <mergeCell ref="N429:O429"/>
    <mergeCell ref="S429:T429"/>
    <mergeCell ref="V429:W429"/>
    <mergeCell ref="K431:M431"/>
    <mergeCell ref="N431:O431"/>
    <mergeCell ref="S431:T431"/>
    <mergeCell ref="V431:W431"/>
    <mergeCell ref="V427:W427"/>
    <mergeCell ref="AA427:AB427"/>
    <mergeCell ref="AA429:AB429"/>
    <mergeCell ref="AA431:AB431"/>
    <mergeCell ref="B416:AJ416"/>
    <mergeCell ref="D417:F417"/>
    <mergeCell ref="O417:S417"/>
    <mergeCell ref="T417:V417"/>
    <mergeCell ref="AF417:AH417"/>
    <mergeCell ref="C414:E414"/>
    <mergeCell ref="F414:J414"/>
    <mergeCell ref="K414:M414"/>
    <mergeCell ref="N414:O414"/>
    <mergeCell ref="I420:AA420"/>
    <mergeCell ref="I421:AA421"/>
    <mergeCell ref="I422:AA422"/>
    <mergeCell ref="C424:E424"/>
    <mergeCell ref="F424:I424"/>
    <mergeCell ref="K424:L424"/>
    <mergeCell ref="M424:P424"/>
    <mergeCell ref="Q424:R424"/>
    <mergeCell ref="S424:T424"/>
    <mergeCell ref="V424:X424"/>
    <mergeCell ref="Y424:Z424"/>
    <mergeCell ref="AA424:AC424"/>
    <mergeCell ref="AD424:AF424"/>
    <mergeCell ref="AH424:AJ424"/>
    <mergeCell ref="C408:E408"/>
    <mergeCell ref="F408:J408"/>
    <mergeCell ref="K408:M408"/>
    <mergeCell ref="N408:O408"/>
    <mergeCell ref="V408:W408"/>
    <mergeCell ref="AA408:AB408"/>
    <mergeCell ref="C406:E406"/>
    <mergeCell ref="F406:J406"/>
    <mergeCell ref="K406:M406"/>
    <mergeCell ref="C410:E410"/>
    <mergeCell ref="F410:J410"/>
    <mergeCell ref="K410:M410"/>
    <mergeCell ref="N410:O410"/>
    <mergeCell ref="S410:T410"/>
    <mergeCell ref="V410:W410"/>
    <mergeCell ref="S414:T414"/>
    <mergeCell ref="V414:W414"/>
    <mergeCell ref="AA410:AB410"/>
    <mergeCell ref="C412:E412"/>
    <mergeCell ref="F412:J412"/>
    <mergeCell ref="K412:M412"/>
    <mergeCell ref="N412:O412"/>
    <mergeCell ref="S412:T412"/>
    <mergeCell ref="V412:W412"/>
    <mergeCell ref="AA412:AB412"/>
    <mergeCell ref="AA414:AB414"/>
    <mergeCell ref="AA404:AB404"/>
    <mergeCell ref="AA400:AB400"/>
    <mergeCell ref="C402:E402"/>
    <mergeCell ref="F402:J402"/>
    <mergeCell ref="K402:M402"/>
    <mergeCell ref="N402:O402"/>
    <mergeCell ref="S402:T402"/>
    <mergeCell ref="V402:W402"/>
    <mergeCell ref="AA402:AB402"/>
    <mergeCell ref="C400:E400"/>
    <mergeCell ref="N406:O406"/>
    <mergeCell ref="S406:T406"/>
    <mergeCell ref="V406:W406"/>
    <mergeCell ref="C404:E404"/>
    <mergeCell ref="F404:J404"/>
    <mergeCell ref="K404:M404"/>
    <mergeCell ref="N404:O404"/>
    <mergeCell ref="V404:W404"/>
    <mergeCell ref="AA406:AB406"/>
    <mergeCell ref="AA398:AB398"/>
    <mergeCell ref="AA394:AB394"/>
    <mergeCell ref="C396:E396"/>
    <mergeCell ref="F396:J396"/>
    <mergeCell ref="K396:M396"/>
    <mergeCell ref="N396:O396"/>
    <mergeCell ref="S396:T396"/>
    <mergeCell ref="V396:W396"/>
    <mergeCell ref="AA396:AB396"/>
    <mergeCell ref="C394:E394"/>
    <mergeCell ref="F400:J400"/>
    <mergeCell ref="K400:M400"/>
    <mergeCell ref="N400:O400"/>
    <mergeCell ref="S400:T400"/>
    <mergeCell ref="V400:W400"/>
    <mergeCell ref="C398:E398"/>
    <mergeCell ref="F398:J398"/>
    <mergeCell ref="K398:M398"/>
    <mergeCell ref="N398:O398"/>
    <mergeCell ref="V398:W398"/>
    <mergeCell ref="C390:E390"/>
    <mergeCell ref="F390:J390"/>
    <mergeCell ref="K390:M390"/>
    <mergeCell ref="N390:O390"/>
    <mergeCell ref="S390:T390"/>
    <mergeCell ref="V390:W390"/>
    <mergeCell ref="C392:E392"/>
    <mergeCell ref="F392:J392"/>
    <mergeCell ref="K392:M392"/>
    <mergeCell ref="N392:O392"/>
    <mergeCell ref="V392:W392"/>
    <mergeCell ref="AA392:AB392"/>
    <mergeCell ref="F394:J394"/>
    <mergeCell ref="K394:M394"/>
    <mergeCell ref="N394:O394"/>
    <mergeCell ref="S394:T394"/>
    <mergeCell ref="V394:W394"/>
    <mergeCell ref="AA390:AB390"/>
    <mergeCell ref="K386:M386"/>
    <mergeCell ref="N386:O386"/>
    <mergeCell ref="S386:T386"/>
    <mergeCell ref="V386:W386"/>
    <mergeCell ref="AA382:AB382"/>
    <mergeCell ref="AH382:AI382"/>
    <mergeCell ref="AA384:AB384"/>
    <mergeCell ref="AA386:AB386"/>
    <mergeCell ref="C388:E388"/>
    <mergeCell ref="F388:J388"/>
    <mergeCell ref="K388:M388"/>
    <mergeCell ref="N388:O388"/>
    <mergeCell ref="S388:T388"/>
    <mergeCell ref="V388:W388"/>
    <mergeCell ref="AA388:AB388"/>
    <mergeCell ref="C386:E386"/>
    <mergeCell ref="F386:J386"/>
    <mergeCell ref="C380:E380"/>
    <mergeCell ref="F380:J380"/>
    <mergeCell ref="K380:M380"/>
    <mergeCell ref="N380:O380"/>
    <mergeCell ref="S380:T380"/>
    <mergeCell ref="V380:W380"/>
    <mergeCell ref="AA380:AB380"/>
    <mergeCell ref="C377:E377"/>
    <mergeCell ref="F377:J377"/>
    <mergeCell ref="C382:E382"/>
    <mergeCell ref="F382:J382"/>
    <mergeCell ref="K382:M382"/>
    <mergeCell ref="N382:O382"/>
    <mergeCell ref="S382:T382"/>
    <mergeCell ref="V382:W382"/>
    <mergeCell ref="C384:E384"/>
    <mergeCell ref="F384:J384"/>
    <mergeCell ref="K384:M384"/>
    <mergeCell ref="N384:O384"/>
    <mergeCell ref="S384:T384"/>
    <mergeCell ref="V384:W384"/>
    <mergeCell ref="V375:W375"/>
    <mergeCell ref="AA375:AB375"/>
    <mergeCell ref="C373:E373"/>
    <mergeCell ref="F373:J373"/>
    <mergeCell ref="K373:M373"/>
    <mergeCell ref="N373:O373"/>
    <mergeCell ref="S373:T373"/>
    <mergeCell ref="V373:W373"/>
    <mergeCell ref="K377:M378"/>
    <mergeCell ref="N377:O377"/>
    <mergeCell ref="S377:T377"/>
    <mergeCell ref="V377:W377"/>
    <mergeCell ref="AA373:AB373"/>
    <mergeCell ref="C375:E375"/>
    <mergeCell ref="F375:J375"/>
    <mergeCell ref="K375:M375"/>
    <mergeCell ref="N375:O375"/>
    <mergeCell ref="S375:T375"/>
    <mergeCell ref="AA377:AB377"/>
    <mergeCell ref="N369:O369"/>
    <mergeCell ref="S369:T369"/>
    <mergeCell ref="V369:W369"/>
    <mergeCell ref="C367:E367"/>
    <mergeCell ref="F367:J367"/>
    <mergeCell ref="K367:M367"/>
    <mergeCell ref="N367:O367"/>
    <mergeCell ref="V367:W367"/>
    <mergeCell ref="AA369:AB369"/>
    <mergeCell ref="C371:E371"/>
    <mergeCell ref="F371:J371"/>
    <mergeCell ref="K371:M371"/>
    <mergeCell ref="N371:O371"/>
    <mergeCell ref="V371:W371"/>
    <mergeCell ref="AA371:AB371"/>
    <mergeCell ref="C369:E369"/>
    <mergeCell ref="F369:J369"/>
    <mergeCell ref="K369:M369"/>
    <mergeCell ref="F363:J363"/>
    <mergeCell ref="K363:M363"/>
    <mergeCell ref="N363:O363"/>
    <mergeCell ref="S363:T363"/>
    <mergeCell ref="V363:W363"/>
    <mergeCell ref="C361:E361"/>
    <mergeCell ref="F361:J361"/>
    <mergeCell ref="K361:M361"/>
    <mergeCell ref="N361:O361"/>
    <mergeCell ref="V361:W361"/>
    <mergeCell ref="AA367:AB367"/>
    <mergeCell ref="AA363:AB363"/>
    <mergeCell ref="C365:E365"/>
    <mergeCell ref="F365:J365"/>
    <mergeCell ref="K365:M365"/>
    <mergeCell ref="N365:O365"/>
    <mergeCell ref="S365:T365"/>
    <mergeCell ref="V365:W365"/>
    <mergeCell ref="AA365:AB365"/>
    <mergeCell ref="C363:E363"/>
    <mergeCell ref="F357:J357"/>
    <mergeCell ref="K357:M357"/>
    <mergeCell ref="N357:O357"/>
    <mergeCell ref="S357:T357"/>
    <mergeCell ref="V357:W357"/>
    <mergeCell ref="AA353:AB353"/>
    <mergeCell ref="AA355:AB355"/>
    <mergeCell ref="AA361:AB361"/>
    <mergeCell ref="AA357:AB357"/>
    <mergeCell ref="C359:E359"/>
    <mergeCell ref="F359:J359"/>
    <mergeCell ref="K359:M359"/>
    <mergeCell ref="N359:O359"/>
    <mergeCell ref="S359:T359"/>
    <mergeCell ref="V359:W359"/>
    <mergeCell ref="AA359:AB359"/>
    <mergeCell ref="C357:E357"/>
    <mergeCell ref="C351:E351"/>
    <mergeCell ref="F351:J351"/>
    <mergeCell ref="K351:M351"/>
    <mergeCell ref="N351:O351"/>
    <mergeCell ref="S351:T351"/>
    <mergeCell ref="V351:W351"/>
    <mergeCell ref="AA351:AB351"/>
    <mergeCell ref="C349:E349"/>
    <mergeCell ref="F349:J349"/>
    <mergeCell ref="C353:E353"/>
    <mergeCell ref="F353:J353"/>
    <mergeCell ref="K353:M353"/>
    <mergeCell ref="N353:O353"/>
    <mergeCell ref="S353:T353"/>
    <mergeCell ref="V353:W353"/>
    <mergeCell ref="C355:E355"/>
    <mergeCell ref="F355:J355"/>
    <mergeCell ref="K355:M355"/>
    <mergeCell ref="N355:O355"/>
    <mergeCell ref="S355:T355"/>
    <mergeCell ref="V355:W355"/>
    <mergeCell ref="C343:E343"/>
    <mergeCell ref="F343:J343"/>
    <mergeCell ref="K343:M343"/>
    <mergeCell ref="N343:O343"/>
    <mergeCell ref="S343:T343"/>
    <mergeCell ref="V343:W343"/>
    <mergeCell ref="AA343:AB343"/>
    <mergeCell ref="V347:W347"/>
    <mergeCell ref="AA347:AB347"/>
    <mergeCell ref="C345:E345"/>
    <mergeCell ref="F345:J345"/>
    <mergeCell ref="K345:M345"/>
    <mergeCell ref="N345:O345"/>
    <mergeCell ref="S345:T345"/>
    <mergeCell ref="V345:W345"/>
    <mergeCell ref="K349:M349"/>
    <mergeCell ref="N349:O349"/>
    <mergeCell ref="S349:T349"/>
    <mergeCell ref="V349:W349"/>
    <mergeCell ref="AA345:AB345"/>
    <mergeCell ref="C347:E347"/>
    <mergeCell ref="F347:J347"/>
    <mergeCell ref="K347:M347"/>
    <mergeCell ref="N347:O347"/>
    <mergeCell ref="S347:T347"/>
    <mergeCell ref="AA349:AB349"/>
    <mergeCell ref="C338:E338"/>
    <mergeCell ref="F338:I338"/>
    <mergeCell ref="K338:L338"/>
    <mergeCell ref="M338:P338"/>
    <mergeCell ref="Q338:R338"/>
    <mergeCell ref="S338:T338"/>
    <mergeCell ref="V338:X338"/>
    <mergeCell ref="Y338:Z338"/>
    <mergeCell ref="AA338:AC338"/>
    <mergeCell ref="AD338:AF338"/>
    <mergeCell ref="AH338:AJ338"/>
    <mergeCell ref="B340:AJ340"/>
    <mergeCell ref="C341:E341"/>
    <mergeCell ref="F341:J341"/>
    <mergeCell ref="K341:M341"/>
    <mergeCell ref="N341:O341"/>
    <mergeCell ref="S341:T341"/>
    <mergeCell ref="V341:W341"/>
    <mergeCell ref="AA341:AB341"/>
    <mergeCell ref="C328:E328"/>
    <mergeCell ref="F328:J328"/>
    <mergeCell ref="K328:M328"/>
    <mergeCell ref="N328:O328"/>
    <mergeCell ref="S328:T328"/>
    <mergeCell ref="V328:W328"/>
    <mergeCell ref="AA328:AB328"/>
    <mergeCell ref="C326:E326"/>
    <mergeCell ref="F326:J326"/>
    <mergeCell ref="B330:AJ330"/>
    <mergeCell ref="D331:F331"/>
    <mergeCell ref="O331:S331"/>
    <mergeCell ref="T331:V331"/>
    <mergeCell ref="AF331:AH331"/>
    <mergeCell ref="I334:AA334"/>
    <mergeCell ref="I335:AA335"/>
    <mergeCell ref="I336:AA336"/>
    <mergeCell ref="V324:W324"/>
    <mergeCell ref="AA324:AB324"/>
    <mergeCell ref="C322:E322"/>
    <mergeCell ref="F322:J322"/>
    <mergeCell ref="K322:M322"/>
    <mergeCell ref="N322:O322"/>
    <mergeCell ref="S322:T322"/>
    <mergeCell ref="V322:W322"/>
    <mergeCell ref="K326:M326"/>
    <mergeCell ref="N326:O326"/>
    <mergeCell ref="S326:T326"/>
    <mergeCell ref="V326:W326"/>
    <mergeCell ref="AA322:AB322"/>
    <mergeCell ref="C324:E324"/>
    <mergeCell ref="F324:J324"/>
    <mergeCell ref="K324:M324"/>
    <mergeCell ref="N324:O324"/>
    <mergeCell ref="S324:T324"/>
    <mergeCell ref="AA326:AB326"/>
    <mergeCell ref="K318:M318"/>
    <mergeCell ref="N318:O318"/>
    <mergeCell ref="S318:T318"/>
    <mergeCell ref="V318:W318"/>
    <mergeCell ref="AA314:AB314"/>
    <mergeCell ref="C316:E316"/>
    <mergeCell ref="F316:J316"/>
    <mergeCell ref="K316:M316"/>
    <mergeCell ref="N316:O316"/>
    <mergeCell ref="S316:T316"/>
    <mergeCell ref="AA318:AB318"/>
    <mergeCell ref="C320:E320"/>
    <mergeCell ref="F320:J320"/>
    <mergeCell ref="K320:M320"/>
    <mergeCell ref="N320:O320"/>
    <mergeCell ref="S320:T320"/>
    <mergeCell ref="V320:W320"/>
    <mergeCell ref="AA320:AB320"/>
    <mergeCell ref="C318:E318"/>
    <mergeCell ref="F318:J318"/>
    <mergeCell ref="C312:E312"/>
    <mergeCell ref="F312:J312"/>
    <mergeCell ref="K312:M312"/>
    <mergeCell ref="N312:O312"/>
    <mergeCell ref="S312:T312"/>
    <mergeCell ref="V312:W312"/>
    <mergeCell ref="AA312:AB312"/>
    <mergeCell ref="C310:E310"/>
    <mergeCell ref="F310:J310"/>
    <mergeCell ref="V316:W316"/>
    <mergeCell ref="AA316:AB316"/>
    <mergeCell ref="C314:E314"/>
    <mergeCell ref="F314:J314"/>
    <mergeCell ref="K314:M314"/>
    <mergeCell ref="N314:O314"/>
    <mergeCell ref="S314:T314"/>
    <mergeCell ref="V314:W314"/>
    <mergeCell ref="V308:W308"/>
    <mergeCell ref="AA308:AB308"/>
    <mergeCell ref="C306:E306"/>
    <mergeCell ref="F306:J306"/>
    <mergeCell ref="K306:M306"/>
    <mergeCell ref="N306:O306"/>
    <mergeCell ref="S306:T306"/>
    <mergeCell ref="V306:W306"/>
    <mergeCell ref="K310:M310"/>
    <mergeCell ref="N310:O310"/>
    <mergeCell ref="S310:T310"/>
    <mergeCell ref="V310:W310"/>
    <mergeCell ref="AA306:AB306"/>
    <mergeCell ref="C308:E308"/>
    <mergeCell ref="F308:J308"/>
    <mergeCell ref="K308:M308"/>
    <mergeCell ref="N308:O308"/>
    <mergeCell ref="S308:T308"/>
    <mergeCell ref="AA310:AB310"/>
    <mergeCell ref="K302:M302"/>
    <mergeCell ref="N302:O302"/>
    <mergeCell ref="S302:T302"/>
    <mergeCell ref="V302:W302"/>
    <mergeCell ref="AA298:AB298"/>
    <mergeCell ref="C300:E300"/>
    <mergeCell ref="F300:J300"/>
    <mergeCell ref="K300:M300"/>
    <mergeCell ref="N300:O300"/>
    <mergeCell ref="S300:T300"/>
    <mergeCell ref="AA302:AB302"/>
    <mergeCell ref="C304:E304"/>
    <mergeCell ref="F304:J304"/>
    <mergeCell ref="K304:M304"/>
    <mergeCell ref="N304:O304"/>
    <mergeCell ref="S304:T304"/>
    <mergeCell ref="V304:W304"/>
    <mergeCell ref="AA304:AB304"/>
    <mergeCell ref="C302:E302"/>
    <mergeCell ref="F302:J302"/>
    <mergeCell ref="C296:E296"/>
    <mergeCell ref="F296:J296"/>
    <mergeCell ref="K296:M296"/>
    <mergeCell ref="N296:O296"/>
    <mergeCell ref="S296:T296"/>
    <mergeCell ref="V296:W296"/>
    <mergeCell ref="AA296:AB296"/>
    <mergeCell ref="C294:E294"/>
    <mergeCell ref="F294:J294"/>
    <mergeCell ref="V300:W300"/>
    <mergeCell ref="AA300:AB300"/>
    <mergeCell ref="C298:E298"/>
    <mergeCell ref="F298:J298"/>
    <mergeCell ref="K298:M298"/>
    <mergeCell ref="N298:O298"/>
    <mergeCell ref="S298:T298"/>
    <mergeCell ref="V298:W298"/>
    <mergeCell ref="AA292:AB292"/>
    <mergeCell ref="C290:E290"/>
    <mergeCell ref="F290:J290"/>
    <mergeCell ref="K290:M290"/>
    <mergeCell ref="N290:O290"/>
    <mergeCell ref="S290:T290"/>
    <mergeCell ref="V290:W290"/>
    <mergeCell ref="K294:M294"/>
    <mergeCell ref="N294:O294"/>
    <mergeCell ref="S294:T294"/>
    <mergeCell ref="V294:W294"/>
    <mergeCell ref="AA290:AB290"/>
    <mergeCell ref="C292:E292"/>
    <mergeCell ref="F292:J292"/>
    <mergeCell ref="K292:M292"/>
    <mergeCell ref="N292:O292"/>
    <mergeCell ref="V292:W292"/>
    <mergeCell ref="AA294:AB294"/>
    <mergeCell ref="K286:M286"/>
    <mergeCell ref="N286:O286"/>
    <mergeCell ref="S286:T286"/>
    <mergeCell ref="V286:W286"/>
    <mergeCell ref="C284:E284"/>
    <mergeCell ref="F284:J284"/>
    <mergeCell ref="K284:M284"/>
    <mergeCell ref="N284:O284"/>
    <mergeCell ref="V284:W284"/>
    <mergeCell ref="AA286:AB286"/>
    <mergeCell ref="C288:E288"/>
    <mergeCell ref="F288:J288"/>
    <mergeCell ref="K288:M288"/>
    <mergeCell ref="N288:O288"/>
    <mergeCell ref="S288:T288"/>
    <mergeCell ref="V288:W288"/>
    <mergeCell ref="AA288:AB288"/>
    <mergeCell ref="C286:E286"/>
    <mergeCell ref="F286:J286"/>
    <mergeCell ref="K280:M280"/>
    <mergeCell ref="N280:O280"/>
    <mergeCell ref="S280:T280"/>
    <mergeCell ref="V280:W280"/>
    <mergeCell ref="AA276:AB276"/>
    <mergeCell ref="C278:E278"/>
    <mergeCell ref="F278:J278"/>
    <mergeCell ref="K278:M278"/>
    <mergeCell ref="N278:O278"/>
    <mergeCell ref="S278:T278"/>
    <mergeCell ref="AA284:AB284"/>
    <mergeCell ref="AA280:AB280"/>
    <mergeCell ref="C282:E282"/>
    <mergeCell ref="F282:J282"/>
    <mergeCell ref="K282:M282"/>
    <mergeCell ref="N282:O282"/>
    <mergeCell ref="V282:W282"/>
    <mergeCell ref="AA282:AB282"/>
    <mergeCell ref="C280:E280"/>
    <mergeCell ref="F280:J280"/>
    <mergeCell ref="C274:E274"/>
    <mergeCell ref="F274:J274"/>
    <mergeCell ref="K274:M274"/>
    <mergeCell ref="N274:O274"/>
    <mergeCell ref="S274:T274"/>
    <mergeCell ref="V274:W274"/>
    <mergeCell ref="AA274:AB274"/>
    <mergeCell ref="C272:E272"/>
    <mergeCell ref="F272:J272"/>
    <mergeCell ref="V278:W278"/>
    <mergeCell ref="AA278:AB278"/>
    <mergeCell ref="C276:E276"/>
    <mergeCell ref="F276:J276"/>
    <mergeCell ref="K276:M276"/>
    <mergeCell ref="N276:O276"/>
    <mergeCell ref="S276:T276"/>
    <mergeCell ref="V276:W276"/>
    <mergeCell ref="V270:W270"/>
    <mergeCell ref="AA270:AB270"/>
    <mergeCell ref="C268:E268"/>
    <mergeCell ref="F268:J268"/>
    <mergeCell ref="K268:M268"/>
    <mergeCell ref="N268:O268"/>
    <mergeCell ref="S268:T268"/>
    <mergeCell ref="V268:W268"/>
    <mergeCell ref="K272:M272"/>
    <mergeCell ref="N272:O272"/>
    <mergeCell ref="S272:T272"/>
    <mergeCell ref="V272:W272"/>
    <mergeCell ref="AA268:AB268"/>
    <mergeCell ref="C270:E270"/>
    <mergeCell ref="F270:J270"/>
    <mergeCell ref="K270:M270"/>
    <mergeCell ref="N270:O270"/>
    <mergeCell ref="S270:T270"/>
    <mergeCell ref="AA272:AB272"/>
    <mergeCell ref="K264:M264"/>
    <mergeCell ref="N264:O264"/>
    <mergeCell ref="S264:T264"/>
    <mergeCell ref="V264:W264"/>
    <mergeCell ref="AA260:AB260"/>
    <mergeCell ref="C262:E262"/>
    <mergeCell ref="F262:J262"/>
    <mergeCell ref="K262:M262"/>
    <mergeCell ref="N262:O262"/>
    <mergeCell ref="S262:T262"/>
    <mergeCell ref="AA264:AB264"/>
    <mergeCell ref="C266:E266"/>
    <mergeCell ref="F266:J266"/>
    <mergeCell ref="K266:M266"/>
    <mergeCell ref="N266:O266"/>
    <mergeCell ref="S266:T266"/>
    <mergeCell ref="V266:W266"/>
    <mergeCell ref="AA266:AB266"/>
    <mergeCell ref="C264:E264"/>
    <mergeCell ref="F264:J264"/>
    <mergeCell ref="B255:AJ255"/>
    <mergeCell ref="C256:E256"/>
    <mergeCell ref="F256:J256"/>
    <mergeCell ref="K256:M256"/>
    <mergeCell ref="N256:O256"/>
    <mergeCell ref="S256:T256"/>
    <mergeCell ref="V256:W256"/>
    <mergeCell ref="AA256:AB256"/>
    <mergeCell ref="C258:E258"/>
    <mergeCell ref="F258:J258"/>
    <mergeCell ref="K258:M258"/>
    <mergeCell ref="N258:O258"/>
    <mergeCell ref="V258:W258"/>
    <mergeCell ref="AA258:AB258"/>
    <mergeCell ref="V262:W262"/>
    <mergeCell ref="AA262:AB262"/>
    <mergeCell ref="C260:E260"/>
    <mergeCell ref="F260:J260"/>
    <mergeCell ref="K260:M260"/>
    <mergeCell ref="N260:O260"/>
    <mergeCell ref="S260:T260"/>
    <mergeCell ref="V260:W260"/>
    <mergeCell ref="B245:AJ245"/>
    <mergeCell ref="D246:F246"/>
    <mergeCell ref="O246:S246"/>
    <mergeCell ref="T246:V246"/>
    <mergeCell ref="AF246:AH246"/>
    <mergeCell ref="C243:E243"/>
    <mergeCell ref="F243:J243"/>
    <mergeCell ref="K243:M243"/>
    <mergeCell ref="N243:O243"/>
    <mergeCell ref="I249:AA249"/>
    <mergeCell ref="I250:AA250"/>
    <mergeCell ref="I251:AA251"/>
    <mergeCell ref="C253:E253"/>
    <mergeCell ref="F253:I253"/>
    <mergeCell ref="K253:L253"/>
    <mergeCell ref="M253:P253"/>
    <mergeCell ref="Q253:R253"/>
    <mergeCell ref="S253:T253"/>
    <mergeCell ref="V253:X253"/>
    <mergeCell ref="Y253:Z253"/>
    <mergeCell ref="AA253:AC253"/>
    <mergeCell ref="AD253:AF253"/>
    <mergeCell ref="AH253:AJ253"/>
    <mergeCell ref="C239:E239"/>
    <mergeCell ref="F239:J239"/>
    <mergeCell ref="K239:M239"/>
    <mergeCell ref="N239:O239"/>
    <mergeCell ref="S239:T239"/>
    <mergeCell ref="V239:W239"/>
    <mergeCell ref="S243:T243"/>
    <mergeCell ref="V243:W243"/>
    <mergeCell ref="AA239:AB239"/>
    <mergeCell ref="C241:E241"/>
    <mergeCell ref="F241:J241"/>
    <mergeCell ref="K241:M241"/>
    <mergeCell ref="N241:O241"/>
    <mergeCell ref="S241:T241"/>
    <mergeCell ref="V241:W241"/>
    <mergeCell ref="AA241:AB241"/>
    <mergeCell ref="AA243:AB243"/>
    <mergeCell ref="K235:M235"/>
    <mergeCell ref="N235:O235"/>
    <mergeCell ref="S235:T235"/>
    <mergeCell ref="V235:W235"/>
    <mergeCell ref="AA231:AB231"/>
    <mergeCell ref="C233:E233"/>
    <mergeCell ref="F233:J233"/>
    <mergeCell ref="K233:M233"/>
    <mergeCell ref="N233:O233"/>
    <mergeCell ref="S233:T233"/>
    <mergeCell ref="AA235:AB235"/>
    <mergeCell ref="C237:E237"/>
    <mergeCell ref="F237:J237"/>
    <mergeCell ref="K237:M237"/>
    <mergeCell ref="N237:O237"/>
    <mergeCell ref="S237:T237"/>
    <mergeCell ref="V237:W237"/>
    <mergeCell ref="AA237:AB237"/>
    <mergeCell ref="C235:E235"/>
    <mergeCell ref="F235:J235"/>
    <mergeCell ref="C229:E229"/>
    <mergeCell ref="F229:J229"/>
    <mergeCell ref="K229:M229"/>
    <mergeCell ref="N229:O229"/>
    <mergeCell ref="S229:T229"/>
    <mergeCell ref="V229:W229"/>
    <mergeCell ref="AA229:AB229"/>
    <mergeCell ref="C227:E227"/>
    <mergeCell ref="F227:J227"/>
    <mergeCell ref="V233:W233"/>
    <mergeCell ref="AA233:AB233"/>
    <mergeCell ref="C231:E231"/>
    <mergeCell ref="F231:J231"/>
    <mergeCell ref="K231:M231"/>
    <mergeCell ref="N231:O231"/>
    <mergeCell ref="S231:T231"/>
    <mergeCell ref="V231:W231"/>
    <mergeCell ref="AA225:AB225"/>
    <mergeCell ref="C223:E223"/>
    <mergeCell ref="F223:J223"/>
    <mergeCell ref="K223:M223"/>
    <mergeCell ref="N223:O223"/>
    <mergeCell ref="S223:T223"/>
    <mergeCell ref="V223:W223"/>
    <mergeCell ref="K227:M227"/>
    <mergeCell ref="N227:O227"/>
    <mergeCell ref="S227:T227"/>
    <mergeCell ref="V227:W227"/>
    <mergeCell ref="AA223:AB223"/>
    <mergeCell ref="C225:E225"/>
    <mergeCell ref="F225:J225"/>
    <mergeCell ref="K225:M225"/>
    <mergeCell ref="N225:O225"/>
    <mergeCell ref="V225:W225"/>
    <mergeCell ref="AA227:AB227"/>
    <mergeCell ref="K219:M219"/>
    <mergeCell ref="N219:O219"/>
    <mergeCell ref="S219:T219"/>
    <mergeCell ref="V219:W219"/>
    <mergeCell ref="AA215:AB215"/>
    <mergeCell ref="C217:E217"/>
    <mergeCell ref="F217:J217"/>
    <mergeCell ref="K217:M217"/>
    <mergeCell ref="N217:O217"/>
    <mergeCell ref="S217:T217"/>
    <mergeCell ref="AA219:AB219"/>
    <mergeCell ref="C221:E221"/>
    <mergeCell ref="F221:J221"/>
    <mergeCell ref="K221:M221"/>
    <mergeCell ref="N221:O221"/>
    <mergeCell ref="S221:T221"/>
    <mergeCell ref="V221:W221"/>
    <mergeCell ref="AA221:AB221"/>
    <mergeCell ref="C219:E219"/>
    <mergeCell ref="F219:J219"/>
    <mergeCell ref="C212:E212"/>
    <mergeCell ref="F212:J212"/>
    <mergeCell ref="K212:M213"/>
    <mergeCell ref="N212:O212"/>
    <mergeCell ref="S212:T212"/>
    <mergeCell ref="V212:W212"/>
    <mergeCell ref="AA212:AB212"/>
    <mergeCell ref="C210:E210"/>
    <mergeCell ref="F210:J210"/>
    <mergeCell ref="V217:W217"/>
    <mergeCell ref="AA217:AB217"/>
    <mergeCell ref="C215:E215"/>
    <mergeCell ref="F215:J215"/>
    <mergeCell ref="K215:M215"/>
    <mergeCell ref="N215:O215"/>
    <mergeCell ref="S215:T215"/>
    <mergeCell ref="V215:W215"/>
    <mergeCell ref="V208:W208"/>
    <mergeCell ref="AA208:AB208"/>
    <mergeCell ref="C206:E206"/>
    <mergeCell ref="F206:J206"/>
    <mergeCell ref="K206:M206"/>
    <mergeCell ref="N206:O206"/>
    <mergeCell ref="S206:T206"/>
    <mergeCell ref="V206:W206"/>
    <mergeCell ref="K210:M210"/>
    <mergeCell ref="N210:O210"/>
    <mergeCell ref="S210:T210"/>
    <mergeCell ref="V210:W210"/>
    <mergeCell ref="AA206:AB206"/>
    <mergeCell ref="C208:E208"/>
    <mergeCell ref="F208:J208"/>
    <mergeCell ref="K208:M208"/>
    <mergeCell ref="N208:O208"/>
    <mergeCell ref="S208:T208"/>
    <mergeCell ref="AA210:AB210"/>
    <mergeCell ref="C202:E202"/>
    <mergeCell ref="F202:J202"/>
    <mergeCell ref="K202:M202"/>
    <mergeCell ref="N202:O202"/>
    <mergeCell ref="S202:T202"/>
    <mergeCell ref="V202:W202"/>
    <mergeCell ref="AA202:AB202"/>
    <mergeCell ref="C200:E200"/>
    <mergeCell ref="F200:J200"/>
    <mergeCell ref="AH202:AI202"/>
    <mergeCell ref="C204:E204"/>
    <mergeCell ref="F204:J204"/>
    <mergeCell ref="K204:M204"/>
    <mergeCell ref="N204:O204"/>
    <mergeCell ref="S204:T204"/>
    <mergeCell ref="V204:W204"/>
    <mergeCell ref="AA204:AB204"/>
    <mergeCell ref="V198:W198"/>
    <mergeCell ref="AA198:AB198"/>
    <mergeCell ref="C196:E196"/>
    <mergeCell ref="F196:J196"/>
    <mergeCell ref="K196:M196"/>
    <mergeCell ref="N196:O196"/>
    <mergeCell ref="S196:T196"/>
    <mergeCell ref="V196:W196"/>
    <mergeCell ref="K200:M200"/>
    <mergeCell ref="N200:O200"/>
    <mergeCell ref="S200:T200"/>
    <mergeCell ref="V200:W200"/>
    <mergeCell ref="AA196:AB196"/>
    <mergeCell ref="C198:E198"/>
    <mergeCell ref="F198:J198"/>
    <mergeCell ref="K198:M198"/>
    <mergeCell ref="N198:O198"/>
    <mergeCell ref="S198:T198"/>
    <mergeCell ref="AA200:AB200"/>
    <mergeCell ref="K192:M192"/>
    <mergeCell ref="N192:O192"/>
    <mergeCell ref="S192:T192"/>
    <mergeCell ref="V192:W192"/>
    <mergeCell ref="AA188:AB188"/>
    <mergeCell ref="AH188:AI188"/>
    <mergeCell ref="AA190:AB190"/>
    <mergeCell ref="AA192:AB192"/>
    <mergeCell ref="C194:E194"/>
    <mergeCell ref="F194:J194"/>
    <mergeCell ref="K194:M194"/>
    <mergeCell ref="N194:O194"/>
    <mergeCell ref="S194:T194"/>
    <mergeCell ref="V194:W194"/>
    <mergeCell ref="AA194:AB194"/>
    <mergeCell ref="C192:E192"/>
    <mergeCell ref="F192:J192"/>
    <mergeCell ref="C186:E186"/>
    <mergeCell ref="F186:J186"/>
    <mergeCell ref="K186:M186"/>
    <mergeCell ref="N186:O186"/>
    <mergeCell ref="S186:T186"/>
    <mergeCell ref="V186:W186"/>
    <mergeCell ref="AA186:AB186"/>
    <mergeCell ref="C184:E184"/>
    <mergeCell ref="F184:J184"/>
    <mergeCell ref="C188:E188"/>
    <mergeCell ref="F188:J188"/>
    <mergeCell ref="K188:M188"/>
    <mergeCell ref="N188:O188"/>
    <mergeCell ref="S188:T188"/>
    <mergeCell ref="V188:W188"/>
    <mergeCell ref="C190:E190"/>
    <mergeCell ref="F190:J190"/>
    <mergeCell ref="K190:M190"/>
    <mergeCell ref="N190:O190"/>
    <mergeCell ref="S190:T190"/>
    <mergeCell ref="V190:W190"/>
    <mergeCell ref="AA182:AB182"/>
    <mergeCell ref="AH178:AI178"/>
    <mergeCell ref="C180:E180"/>
    <mergeCell ref="F180:J180"/>
    <mergeCell ref="K180:M180"/>
    <mergeCell ref="N180:O180"/>
    <mergeCell ref="V180:W180"/>
    <mergeCell ref="AA180:AB180"/>
    <mergeCell ref="C178:E178"/>
    <mergeCell ref="F178:J178"/>
    <mergeCell ref="K184:M184"/>
    <mergeCell ref="N184:O184"/>
    <mergeCell ref="S184:T184"/>
    <mergeCell ref="V184:W184"/>
    <mergeCell ref="C182:E182"/>
    <mergeCell ref="F182:J182"/>
    <mergeCell ref="K182:M182"/>
    <mergeCell ref="N182:O182"/>
    <mergeCell ref="V182:W182"/>
    <mergeCell ref="AA184:AB184"/>
    <mergeCell ref="C172:E172"/>
    <mergeCell ref="F172:J172"/>
    <mergeCell ref="K172:M172"/>
    <mergeCell ref="N172:O172"/>
    <mergeCell ref="S172:T172"/>
    <mergeCell ref="V172:W172"/>
    <mergeCell ref="AA172:AB172"/>
    <mergeCell ref="C174:E174"/>
    <mergeCell ref="F174:J174"/>
    <mergeCell ref="K174:M174"/>
    <mergeCell ref="N174:O174"/>
    <mergeCell ref="V174:W174"/>
    <mergeCell ref="AA174:AB174"/>
    <mergeCell ref="K178:M178"/>
    <mergeCell ref="N178:O178"/>
    <mergeCell ref="V178:W178"/>
    <mergeCell ref="AA178:AB178"/>
    <mergeCell ref="C176:E176"/>
    <mergeCell ref="F176:J176"/>
    <mergeCell ref="K176:M176"/>
    <mergeCell ref="N176:O176"/>
    <mergeCell ref="V176:W176"/>
    <mergeCell ref="AA176:AB176"/>
    <mergeCell ref="I163:AA163"/>
    <mergeCell ref="I164:AA164"/>
    <mergeCell ref="I165:AA165"/>
    <mergeCell ref="C167:E167"/>
    <mergeCell ref="F167:I167"/>
    <mergeCell ref="K167:L167"/>
    <mergeCell ref="M167:P167"/>
    <mergeCell ref="Q167:R167"/>
    <mergeCell ref="S167:T167"/>
    <mergeCell ref="V167:X167"/>
    <mergeCell ref="Y167:Z167"/>
    <mergeCell ref="AA167:AC167"/>
    <mergeCell ref="AD167:AF167"/>
    <mergeCell ref="AH167:AJ167"/>
    <mergeCell ref="B169:AJ169"/>
    <mergeCell ref="C170:E170"/>
    <mergeCell ref="F170:J170"/>
    <mergeCell ref="K170:M170"/>
    <mergeCell ref="N170:O170"/>
    <mergeCell ref="S170:T170"/>
    <mergeCell ref="V170:W170"/>
    <mergeCell ref="AA170:AB170"/>
    <mergeCell ref="S157:T157"/>
    <mergeCell ref="V157:W157"/>
    <mergeCell ref="C155:E155"/>
    <mergeCell ref="F155:J155"/>
    <mergeCell ref="K155:M155"/>
    <mergeCell ref="N155:O155"/>
    <mergeCell ref="V155:W155"/>
    <mergeCell ref="AA157:AB157"/>
    <mergeCell ref="B159:AJ159"/>
    <mergeCell ref="D160:F160"/>
    <mergeCell ref="O160:S160"/>
    <mergeCell ref="T160:V160"/>
    <mergeCell ref="AF160:AH160"/>
    <mergeCell ref="C157:E157"/>
    <mergeCell ref="F157:J157"/>
    <mergeCell ref="K157:M157"/>
    <mergeCell ref="N157:O157"/>
    <mergeCell ref="K151:M151"/>
    <mergeCell ref="N151:O151"/>
    <mergeCell ref="S151:T151"/>
    <mergeCell ref="V151:W151"/>
    <mergeCell ref="C149:E149"/>
    <mergeCell ref="F149:J149"/>
    <mergeCell ref="K149:M149"/>
    <mergeCell ref="N149:O149"/>
    <mergeCell ref="V149:W149"/>
    <mergeCell ref="AA155:AB155"/>
    <mergeCell ref="AA151:AB151"/>
    <mergeCell ref="C153:E153"/>
    <mergeCell ref="F153:J153"/>
    <mergeCell ref="K153:M153"/>
    <mergeCell ref="N153:O153"/>
    <mergeCell ref="V153:W153"/>
    <mergeCell ref="AA153:AB153"/>
    <mergeCell ref="C151:E151"/>
    <mergeCell ref="F151:J151"/>
    <mergeCell ref="K145:M145"/>
    <mergeCell ref="N145:O145"/>
    <mergeCell ref="S145:T145"/>
    <mergeCell ref="V145:W145"/>
    <mergeCell ref="C143:E143"/>
    <mergeCell ref="F143:J143"/>
    <mergeCell ref="K143:M143"/>
    <mergeCell ref="N143:O143"/>
    <mergeCell ref="V143:W143"/>
    <mergeCell ref="AA149:AB149"/>
    <mergeCell ref="AA145:AB145"/>
    <mergeCell ref="C147:E147"/>
    <mergeCell ref="F147:J147"/>
    <mergeCell ref="K147:M147"/>
    <mergeCell ref="N147:O147"/>
    <mergeCell ref="V147:W147"/>
    <mergeCell ref="AA147:AB147"/>
    <mergeCell ref="C145:E145"/>
    <mergeCell ref="F145:J145"/>
    <mergeCell ref="F139:J139"/>
    <mergeCell ref="K139:M139"/>
    <mergeCell ref="N139:O139"/>
    <mergeCell ref="S139:T139"/>
    <mergeCell ref="V139:W139"/>
    <mergeCell ref="AA135:AB135"/>
    <mergeCell ref="AA137:AB137"/>
    <mergeCell ref="AA143:AB143"/>
    <mergeCell ref="AA139:AB139"/>
    <mergeCell ref="C141:E141"/>
    <mergeCell ref="F141:J141"/>
    <mergeCell ref="K141:M141"/>
    <mergeCell ref="N141:O141"/>
    <mergeCell ref="S141:T141"/>
    <mergeCell ref="V141:W141"/>
    <mergeCell ref="AA141:AB141"/>
    <mergeCell ref="C139:E139"/>
    <mergeCell ref="C133:E133"/>
    <mergeCell ref="F133:J133"/>
    <mergeCell ref="K133:M133"/>
    <mergeCell ref="N133:O133"/>
    <mergeCell ref="S133:T133"/>
    <mergeCell ref="V133:W133"/>
    <mergeCell ref="AA133:AB133"/>
    <mergeCell ref="C131:E131"/>
    <mergeCell ref="F131:J131"/>
    <mergeCell ref="C135:E135"/>
    <mergeCell ref="F135:J135"/>
    <mergeCell ref="K135:M135"/>
    <mergeCell ref="N135:O135"/>
    <mergeCell ref="S135:T135"/>
    <mergeCell ref="V135:W135"/>
    <mergeCell ref="C137:E137"/>
    <mergeCell ref="F137:J137"/>
    <mergeCell ref="K137:M137"/>
    <mergeCell ref="N137:O137"/>
    <mergeCell ref="S137:T137"/>
    <mergeCell ref="V137:W137"/>
    <mergeCell ref="AA129:AB129"/>
    <mergeCell ref="C127:E127"/>
    <mergeCell ref="F127:J127"/>
    <mergeCell ref="K127:M127"/>
    <mergeCell ref="N127:O127"/>
    <mergeCell ref="S127:T127"/>
    <mergeCell ref="V127:W127"/>
    <mergeCell ref="K131:M131"/>
    <mergeCell ref="N131:O131"/>
    <mergeCell ref="S131:T131"/>
    <mergeCell ref="V131:W131"/>
    <mergeCell ref="AA127:AB127"/>
    <mergeCell ref="C129:E129"/>
    <mergeCell ref="F129:J129"/>
    <mergeCell ref="K129:M129"/>
    <mergeCell ref="N129:O129"/>
    <mergeCell ref="V129:W129"/>
    <mergeCell ref="AA131:AB131"/>
    <mergeCell ref="K123:M123"/>
    <mergeCell ref="N123:O123"/>
    <mergeCell ref="S123:T123"/>
    <mergeCell ref="V123:W123"/>
    <mergeCell ref="AH119:AI119"/>
    <mergeCell ref="C121:E121"/>
    <mergeCell ref="F121:J121"/>
    <mergeCell ref="K121:M121"/>
    <mergeCell ref="N121:O121"/>
    <mergeCell ref="S121:T121"/>
    <mergeCell ref="AA123:AB123"/>
    <mergeCell ref="C125:E125"/>
    <mergeCell ref="F125:J125"/>
    <mergeCell ref="K125:M125"/>
    <mergeCell ref="N125:O125"/>
    <mergeCell ref="S125:T125"/>
    <mergeCell ref="V125:W125"/>
    <mergeCell ref="AA125:AB125"/>
    <mergeCell ref="C123:E123"/>
    <mergeCell ref="F123:J123"/>
    <mergeCell ref="C114:E114"/>
    <mergeCell ref="F114:J115"/>
    <mergeCell ref="K114:M114"/>
    <mergeCell ref="N114:O114"/>
    <mergeCell ref="S114:T114"/>
    <mergeCell ref="V114:W114"/>
    <mergeCell ref="AA114:AB114"/>
    <mergeCell ref="C112:E112"/>
    <mergeCell ref="F112:J112"/>
    <mergeCell ref="C117:E117"/>
    <mergeCell ref="F117:J117"/>
    <mergeCell ref="K117:M117"/>
    <mergeCell ref="N117:O117"/>
    <mergeCell ref="S117:T117"/>
    <mergeCell ref="V117:W117"/>
    <mergeCell ref="V121:W121"/>
    <mergeCell ref="AA121:AB121"/>
    <mergeCell ref="AA117:AB117"/>
    <mergeCell ref="C119:E119"/>
    <mergeCell ref="F119:J119"/>
    <mergeCell ref="K119:M119"/>
    <mergeCell ref="N119:O119"/>
    <mergeCell ref="S119:T119"/>
    <mergeCell ref="V119:W119"/>
    <mergeCell ref="AA119:AB119"/>
    <mergeCell ref="C106:E106"/>
    <mergeCell ref="F106:J106"/>
    <mergeCell ref="K106:M106"/>
    <mergeCell ref="N106:O106"/>
    <mergeCell ref="V106:W106"/>
    <mergeCell ref="AA106:AB106"/>
    <mergeCell ref="V110:W110"/>
    <mergeCell ref="AA110:AB110"/>
    <mergeCell ref="C108:E108"/>
    <mergeCell ref="F108:J108"/>
    <mergeCell ref="K108:M108"/>
    <mergeCell ref="N108:O108"/>
    <mergeCell ref="S108:T108"/>
    <mergeCell ref="V108:W108"/>
    <mergeCell ref="K112:M112"/>
    <mergeCell ref="N112:O112"/>
    <mergeCell ref="S112:T112"/>
    <mergeCell ref="V112:W112"/>
    <mergeCell ref="AA108:AB108"/>
    <mergeCell ref="C110:E110"/>
    <mergeCell ref="F110:J110"/>
    <mergeCell ref="K110:M110"/>
    <mergeCell ref="N110:O110"/>
    <mergeCell ref="S110:T110"/>
    <mergeCell ref="AA112:AB112"/>
    <mergeCell ref="C102:E102"/>
    <mergeCell ref="F102:J102"/>
    <mergeCell ref="K102:M102"/>
    <mergeCell ref="N102:O102"/>
    <mergeCell ref="S102:T102"/>
    <mergeCell ref="V102:W102"/>
    <mergeCell ref="AA102:AB102"/>
    <mergeCell ref="C99:E99"/>
    <mergeCell ref="F99:J100"/>
    <mergeCell ref="AH102:AI102"/>
    <mergeCell ref="C104:E104"/>
    <mergeCell ref="F104:J104"/>
    <mergeCell ref="K104:M104"/>
    <mergeCell ref="N104:O104"/>
    <mergeCell ref="S104:T104"/>
    <mergeCell ref="V104:W104"/>
    <mergeCell ref="AA104:AB104"/>
    <mergeCell ref="AA97:AB97"/>
    <mergeCell ref="AA93:AB93"/>
    <mergeCell ref="C95:E95"/>
    <mergeCell ref="F95:J95"/>
    <mergeCell ref="K95:M95"/>
    <mergeCell ref="N95:O95"/>
    <mergeCell ref="V95:W95"/>
    <mergeCell ref="AA95:AB95"/>
    <mergeCell ref="C93:E93"/>
    <mergeCell ref="F93:J93"/>
    <mergeCell ref="K99:M99"/>
    <mergeCell ref="N99:O99"/>
    <mergeCell ref="S99:T99"/>
    <mergeCell ref="V99:W99"/>
    <mergeCell ref="C97:E97"/>
    <mergeCell ref="F97:J97"/>
    <mergeCell ref="K97:M97"/>
    <mergeCell ref="N97:O97"/>
    <mergeCell ref="V97:W97"/>
    <mergeCell ref="AA99:AB99"/>
    <mergeCell ref="C87:E87"/>
    <mergeCell ref="F87:J87"/>
    <mergeCell ref="K87:M87"/>
    <mergeCell ref="N87:O87"/>
    <mergeCell ref="S87:T87"/>
    <mergeCell ref="V87:W87"/>
    <mergeCell ref="AA87:AB87"/>
    <mergeCell ref="AA91:AB91"/>
    <mergeCell ref="C89:E89"/>
    <mergeCell ref="F89:J89"/>
    <mergeCell ref="K89:M89"/>
    <mergeCell ref="N89:O89"/>
    <mergeCell ref="S89:T89"/>
    <mergeCell ref="V89:W89"/>
    <mergeCell ref="K93:M93"/>
    <mergeCell ref="N93:O93"/>
    <mergeCell ref="S93:T93"/>
    <mergeCell ref="V93:W93"/>
    <mergeCell ref="AA89:AB89"/>
    <mergeCell ref="C91:E91"/>
    <mergeCell ref="F91:J91"/>
    <mergeCell ref="K91:M91"/>
    <mergeCell ref="N91:O91"/>
    <mergeCell ref="V91:W91"/>
    <mergeCell ref="B84:AJ84"/>
    <mergeCell ref="C85:E85"/>
    <mergeCell ref="F85:J85"/>
    <mergeCell ref="K85:M85"/>
    <mergeCell ref="N85:O85"/>
    <mergeCell ref="S85:T85"/>
    <mergeCell ref="V85:W85"/>
    <mergeCell ref="AA85:AB85"/>
    <mergeCell ref="C82:E82"/>
    <mergeCell ref="F82:J82"/>
    <mergeCell ref="K82:M82"/>
    <mergeCell ref="N82:O82"/>
    <mergeCell ref="S82:T82"/>
    <mergeCell ref="V82:W82"/>
    <mergeCell ref="AA82:AB82"/>
    <mergeCell ref="C80:E80"/>
    <mergeCell ref="F80:J80"/>
    <mergeCell ref="V78:W78"/>
    <mergeCell ref="AA78:AB78"/>
    <mergeCell ref="C76:E76"/>
    <mergeCell ref="F76:J76"/>
    <mergeCell ref="K76:M76"/>
    <mergeCell ref="N76:O76"/>
    <mergeCell ref="S76:T76"/>
    <mergeCell ref="V76:W76"/>
    <mergeCell ref="K80:M80"/>
    <mergeCell ref="N80:O80"/>
    <mergeCell ref="S80:T80"/>
    <mergeCell ref="V80:W80"/>
    <mergeCell ref="AA76:AB76"/>
    <mergeCell ref="C78:E78"/>
    <mergeCell ref="F78:J78"/>
    <mergeCell ref="K78:M78"/>
    <mergeCell ref="N78:O78"/>
    <mergeCell ref="S78:T78"/>
    <mergeCell ref="AA80:AB80"/>
    <mergeCell ref="C72:E72"/>
    <mergeCell ref="F72:J72"/>
    <mergeCell ref="K72:M72"/>
    <mergeCell ref="N72:O72"/>
    <mergeCell ref="S72:T72"/>
    <mergeCell ref="V72:W72"/>
    <mergeCell ref="AA72:AB72"/>
    <mergeCell ref="C70:E70"/>
    <mergeCell ref="F70:J70"/>
    <mergeCell ref="AH72:AI72"/>
    <mergeCell ref="C74:E74"/>
    <mergeCell ref="F74:J74"/>
    <mergeCell ref="K74:M74"/>
    <mergeCell ref="N74:O74"/>
    <mergeCell ref="S74:T74"/>
    <mergeCell ref="V74:W74"/>
    <mergeCell ref="AA74:AB74"/>
    <mergeCell ref="AA68:AB68"/>
    <mergeCell ref="C66:E66"/>
    <mergeCell ref="F66:J66"/>
    <mergeCell ref="K66:M66"/>
    <mergeCell ref="N66:O66"/>
    <mergeCell ref="S66:T66"/>
    <mergeCell ref="V66:W66"/>
    <mergeCell ref="K70:M70"/>
    <mergeCell ref="N70:O70"/>
    <mergeCell ref="S70:T70"/>
    <mergeCell ref="V70:W70"/>
    <mergeCell ref="AA66:AB66"/>
    <mergeCell ref="C68:E68"/>
    <mergeCell ref="F68:J68"/>
    <mergeCell ref="K68:M68"/>
    <mergeCell ref="N68:O68"/>
    <mergeCell ref="V68:W68"/>
    <mergeCell ref="AA70:AB70"/>
    <mergeCell ref="K62:M62"/>
    <mergeCell ref="N62:O62"/>
    <mergeCell ref="S62:T62"/>
    <mergeCell ref="V62:W62"/>
    <mergeCell ref="AA58:AB58"/>
    <mergeCell ref="C60:E60"/>
    <mergeCell ref="F60:J60"/>
    <mergeCell ref="K60:M60"/>
    <mergeCell ref="N60:O60"/>
    <mergeCell ref="S60:T60"/>
    <mergeCell ref="AA62:AB62"/>
    <mergeCell ref="C64:E64"/>
    <mergeCell ref="F64:J64"/>
    <mergeCell ref="K64:M64"/>
    <mergeCell ref="N64:O64"/>
    <mergeCell ref="S64:T64"/>
    <mergeCell ref="V64:W64"/>
    <mergeCell ref="AA64:AB64"/>
    <mergeCell ref="C62:E62"/>
    <mergeCell ref="F62:J62"/>
    <mergeCell ref="C56:E56"/>
    <mergeCell ref="F56:J56"/>
    <mergeCell ref="K56:M56"/>
    <mergeCell ref="N56:O56"/>
    <mergeCell ref="S56:T56"/>
    <mergeCell ref="V56:W56"/>
    <mergeCell ref="AA56:AB56"/>
    <mergeCell ref="C54:E54"/>
    <mergeCell ref="F54:J54"/>
    <mergeCell ref="V60:W60"/>
    <mergeCell ref="AA60:AB60"/>
    <mergeCell ref="C58:E58"/>
    <mergeCell ref="F58:J58"/>
    <mergeCell ref="K58:M58"/>
    <mergeCell ref="N58:O58"/>
    <mergeCell ref="S58:T58"/>
    <mergeCell ref="V58:W58"/>
    <mergeCell ref="C47:E47"/>
    <mergeCell ref="F47:J47"/>
    <mergeCell ref="K47:M47"/>
    <mergeCell ref="N47:O47"/>
    <mergeCell ref="S47:T47"/>
    <mergeCell ref="V47:W47"/>
    <mergeCell ref="AA47:AB47"/>
    <mergeCell ref="C45:E45"/>
    <mergeCell ref="F45:J45"/>
    <mergeCell ref="AA52:AB52"/>
    <mergeCell ref="C49:E49"/>
    <mergeCell ref="F49:J49"/>
    <mergeCell ref="K49:M50"/>
    <mergeCell ref="N49:O49"/>
    <mergeCell ref="S49:T49"/>
    <mergeCell ref="V49:W49"/>
    <mergeCell ref="K54:M54"/>
    <mergeCell ref="N54:O54"/>
    <mergeCell ref="S54:T54"/>
    <mergeCell ref="V54:W54"/>
    <mergeCell ref="AA49:AB49"/>
    <mergeCell ref="C52:E52"/>
    <mergeCell ref="F52:J52"/>
    <mergeCell ref="K52:M52"/>
    <mergeCell ref="N52:O52"/>
    <mergeCell ref="V52:W52"/>
    <mergeCell ref="AA54:AB54"/>
    <mergeCell ref="V43:W43"/>
    <mergeCell ref="AA43:AB43"/>
    <mergeCell ref="C41:E41"/>
    <mergeCell ref="F41:J41"/>
    <mergeCell ref="K41:M41"/>
    <mergeCell ref="N41:O41"/>
    <mergeCell ref="S41:T41"/>
    <mergeCell ref="V41:W41"/>
    <mergeCell ref="K45:M45"/>
    <mergeCell ref="N45:O45"/>
    <mergeCell ref="S45:T45"/>
    <mergeCell ref="V45:W45"/>
    <mergeCell ref="AA41:AB41"/>
    <mergeCell ref="C43:E43"/>
    <mergeCell ref="F43:J43"/>
    <mergeCell ref="K43:M43"/>
    <mergeCell ref="N43:O43"/>
    <mergeCell ref="S43:T43"/>
    <mergeCell ref="AA45:AB45"/>
    <mergeCell ref="K37:M37"/>
    <mergeCell ref="N37:O37"/>
    <mergeCell ref="S37:T37"/>
    <mergeCell ref="V37:W37"/>
    <mergeCell ref="C35:E35"/>
    <mergeCell ref="F35:J35"/>
    <mergeCell ref="K35:M35"/>
    <mergeCell ref="N35:O35"/>
    <mergeCell ref="V35:W35"/>
    <mergeCell ref="AA37:AB37"/>
    <mergeCell ref="C39:E39"/>
    <mergeCell ref="F39:J39"/>
    <mergeCell ref="K39:M39"/>
    <mergeCell ref="N39:O39"/>
    <mergeCell ref="S39:T39"/>
    <mergeCell ref="V39:W39"/>
    <mergeCell ref="AA39:AB39"/>
    <mergeCell ref="C37:E37"/>
    <mergeCell ref="F37:J37"/>
    <mergeCell ref="AA29:AB29"/>
    <mergeCell ref="C27:E27"/>
    <mergeCell ref="F27:J27"/>
    <mergeCell ref="K27:M27"/>
    <mergeCell ref="N27:O27"/>
    <mergeCell ref="V27:W27"/>
    <mergeCell ref="AA27:AB27"/>
    <mergeCell ref="K31:M31"/>
    <mergeCell ref="N31:O31"/>
    <mergeCell ref="S31:T31"/>
    <mergeCell ref="V31:W31"/>
    <mergeCell ref="C29:E29"/>
    <mergeCell ref="F29:J29"/>
    <mergeCell ref="K29:M29"/>
    <mergeCell ref="N29:O29"/>
    <mergeCell ref="V29:W29"/>
    <mergeCell ref="AA35:AB35"/>
    <mergeCell ref="AA31:AB31"/>
    <mergeCell ref="C33:E33"/>
    <mergeCell ref="F33:J33"/>
    <mergeCell ref="K33:M33"/>
    <mergeCell ref="N33:O33"/>
    <mergeCell ref="V33:W33"/>
    <mergeCell ref="AA33:AB33"/>
    <mergeCell ref="C31:E31"/>
    <mergeCell ref="F31:J31"/>
    <mergeCell ref="K23:M23"/>
    <mergeCell ref="N23:O23"/>
    <mergeCell ref="S23:T23"/>
    <mergeCell ref="V23:W23"/>
    <mergeCell ref="AA19:AB19"/>
    <mergeCell ref="AH19:AI19"/>
    <mergeCell ref="AA21:AB21"/>
    <mergeCell ref="AA23:AB23"/>
    <mergeCell ref="C25:E25"/>
    <mergeCell ref="F25:J25"/>
    <mergeCell ref="K25:M25"/>
    <mergeCell ref="N25:O25"/>
    <mergeCell ref="S25:T25"/>
    <mergeCell ref="V25:W25"/>
    <mergeCell ref="AA25:AB25"/>
    <mergeCell ref="C23:E23"/>
    <mergeCell ref="F23:J23"/>
    <mergeCell ref="AH15:AI15"/>
    <mergeCell ref="C17:E17"/>
    <mergeCell ref="F17:J17"/>
    <mergeCell ref="K17:M17"/>
    <mergeCell ref="N17:O17"/>
    <mergeCell ref="S17:T17"/>
    <mergeCell ref="V17:W17"/>
    <mergeCell ref="AA17:AB17"/>
    <mergeCell ref="AH17:AI17"/>
    <mergeCell ref="C19:E19"/>
    <mergeCell ref="F19:J19"/>
    <mergeCell ref="K19:M19"/>
    <mergeCell ref="N19:O19"/>
    <mergeCell ref="S19:T19"/>
    <mergeCell ref="V19:W19"/>
    <mergeCell ref="C21:E21"/>
    <mergeCell ref="F21:J21"/>
    <mergeCell ref="K21:M21"/>
    <mergeCell ref="N21:O21"/>
    <mergeCell ref="S21:T21"/>
    <mergeCell ref="V21:W21"/>
    <mergeCell ref="C11:E11"/>
    <mergeCell ref="F11:J11"/>
    <mergeCell ref="K11:M11"/>
    <mergeCell ref="N11:O11"/>
    <mergeCell ref="S11:T11"/>
    <mergeCell ref="V11:W11"/>
    <mergeCell ref="K13:M13"/>
    <mergeCell ref="N13:O13"/>
    <mergeCell ref="S13:T13"/>
    <mergeCell ref="V13:W13"/>
    <mergeCell ref="V9:W9"/>
    <mergeCell ref="AA9:AB9"/>
    <mergeCell ref="AA11:AB11"/>
    <mergeCell ref="AA13:AB13"/>
    <mergeCell ref="C15:E15"/>
    <mergeCell ref="F15:J15"/>
    <mergeCell ref="K15:M15"/>
    <mergeCell ref="N15:O15"/>
    <mergeCell ref="S15:T15"/>
    <mergeCell ref="V15:W15"/>
    <mergeCell ref="AA15:AB15"/>
    <mergeCell ref="C13:E13"/>
    <mergeCell ref="F13:J13"/>
    <mergeCell ref="I2:AA2"/>
    <mergeCell ref="I3:AA3"/>
    <mergeCell ref="I4:AA4"/>
    <mergeCell ref="C6:E6"/>
    <mergeCell ref="F6:I6"/>
    <mergeCell ref="K6:L6"/>
    <mergeCell ref="M6:P6"/>
    <mergeCell ref="Q6:R6"/>
    <mergeCell ref="S6:T6"/>
    <mergeCell ref="V6:X6"/>
    <mergeCell ref="Y6:Z6"/>
    <mergeCell ref="AA6:AC6"/>
    <mergeCell ref="AD6:AF6"/>
    <mergeCell ref="AH6:AJ6"/>
    <mergeCell ref="B8:AJ8"/>
    <mergeCell ref="C9:E9"/>
    <mergeCell ref="F9:J9"/>
    <mergeCell ref="K9:M9"/>
    <mergeCell ref="N9:O9"/>
    <mergeCell ref="S9:T9"/>
  </mergeCells>
  <pageMargins left="0" right="0" top="0" bottom="0" header="0" footer="0"/>
  <pageSetup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RL_All_Scales</vt:lpstr>
      <vt:lpstr>RL_Community</vt:lpstr>
      <vt:lpstr>RL_Incorporated</vt:lpstr>
      <vt:lpstr>RL_Unincorporated</vt:lpstr>
      <vt:lpstr>RL_County</vt:lpstr>
      <vt:lpstr>RL_Region</vt:lpstr>
      <vt:lpstr>RL_State</vt:lpstr>
      <vt:lpstr>Metadata</vt:lpstr>
      <vt:lpstr>rloss_bcx</vt:lpstr>
      <vt:lpstr>rloss_bcx_Cleaned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Mittman,Tamara</dc:creator>
  <cp:lastModifiedBy>Behrang Bidadian </cp:lastModifiedBy>
  <dcterms:created xsi:type="dcterms:W3CDTF">2024-05-01T17:45:02Z</dcterms:created>
  <dcterms:modified xsi:type="dcterms:W3CDTF">2024-05-07T23:00:21Z</dcterms:modified>
</cp:coreProperties>
</file>