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onalds\Desktop\2021 RA Reports\Building Exposure\"/>
    </mc:Choice>
  </mc:AlternateContent>
  <bookViews>
    <workbookView xWindow="0" yWindow="0" windowWidth="22665" windowHeight="11580"/>
  </bookViews>
  <sheets>
    <sheet name="Population" sheetId="1" r:id="rId1"/>
    <sheet name="metadata" sheetId="2" r:id="rId2"/>
  </sheets>
  <definedNames>
    <definedName name="_xlnm._FilterDatabase" localSheetId="0" hidden="1">Population!$A$7:$AE$347</definedName>
  </definedNames>
  <calcPr calcId="162913"/>
</workbook>
</file>

<file path=xl/calcChain.xml><?xml version="1.0" encoding="utf-8"?>
<calcChain xmlns="http://schemas.openxmlformats.org/spreadsheetml/2006/main">
  <c r="AE347" i="1" l="1"/>
  <c r="AD347" i="1"/>
  <c r="AC347" i="1"/>
  <c r="AB347" i="1"/>
  <c r="AA347" i="1"/>
  <c r="Z347" i="1"/>
  <c r="Y347" i="1"/>
  <c r="AE346" i="1"/>
  <c r="AD346" i="1"/>
  <c r="AC346" i="1"/>
  <c r="AB346" i="1"/>
  <c r="AA346" i="1"/>
  <c r="Z346" i="1"/>
  <c r="Y346" i="1"/>
  <c r="AE345" i="1"/>
  <c r="AD345" i="1"/>
  <c r="AC345" i="1"/>
  <c r="AB345" i="1"/>
  <c r="AA345" i="1"/>
  <c r="Z345" i="1"/>
  <c r="Y345" i="1"/>
  <c r="AE344" i="1"/>
  <c r="AD344" i="1"/>
  <c r="AC344" i="1"/>
  <c r="AB344" i="1"/>
  <c r="AA344" i="1"/>
  <c r="Z344" i="1"/>
  <c r="Y344" i="1"/>
  <c r="AE343" i="1"/>
  <c r="AD343" i="1"/>
  <c r="AC343" i="1"/>
  <c r="AB343" i="1"/>
  <c r="AA343" i="1"/>
  <c r="Z343" i="1"/>
  <c r="Y343" i="1"/>
  <c r="AE342" i="1"/>
  <c r="AD342" i="1"/>
  <c r="AC342" i="1"/>
  <c r="AB342" i="1"/>
  <c r="AA342" i="1"/>
  <c r="Z342" i="1"/>
  <c r="Y342" i="1"/>
  <c r="AE341" i="1"/>
  <c r="AD341" i="1"/>
  <c r="AC341" i="1"/>
  <c r="AB341" i="1"/>
  <c r="AA341" i="1"/>
  <c r="Z341" i="1"/>
  <c r="Y341" i="1"/>
  <c r="AE340" i="1"/>
  <c r="AD340" i="1"/>
  <c r="AC340" i="1"/>
  <c r="AB340" i="1"/>
  <c r="AA340" i="1"/>
  <c r="Z340" i="1"/>
  <c r="Y340" i="1"/>
  <c r="AE338" i="1"/>
  <c r="AD338" i="1"/>
  <c r="AC338" i="1"/>
  <c r="AB338" i="1"/>
  <c r="AA338" i="1"/>
  <c r="Z338" i="1"/>
  <c r="Y338" i="1"/>
  <c r="AE337" i="1"/>
  <c r="AD337" i="1"/>
  <c r="AC337" i="1"/>
  <c r="AB337" i="1"/>
  <c r="AA337" i="1"/>
  <c r="Z337" i="1"/>
  <c r="Y337" i="1"/>
  <c r="AE336" i="1"/>
  <c r="AD336" i="1"/>
  <c r="AC336" i="1"/>
  <c r="AB336" i="1"/>
  <c r="AA336" i="1"/>
  <c r="Z336" i="1"/>
  <c r="Y336" i="1"/>
  <c r="AE335" i="1"/>
  <c r="AD335" i="1"/>
  <c r="AC335" i="1"/>
  <c r="AB335" i="1"/>
  <c r="AA335" i="1"/>
  <c r="Z335" i="1"/>
  <c r="Y335" i="1"/>
  <c r="AE334" i="1"/>
  <c r="AD334" i="1"/>
  <c r="AC334" i="1"/>
  <c r="AB334" i="1"/>
  <c r="AA334" i="1"/>
  <c r="Z334" i="1"/>
  <c r="Y334" i="1"/>
  <c r="AE333" i="1"/>
  <c r="AD333" i="1"/>
  <c r="AC333" i="1"/>
  <c r="AB333" i="1"/>
  <c r="AA333" i="1"/>
  <c r="Z333" i="1"/>
  <c r="Y333" i="1"/>
  <c r="AE332" i="1"/>
  <c r="AD332" i="1"/>
  <c r="AC332" i="1"/>
  <c r="AB332" i="1"/>
  <c r="AA332" i="1"/>
  <c r="Z332" i="1"/>
  <c r="Y332" i="1"/>
  <c r="AE331" i="1"/>
  <c r="AD331" i="1"/>
  <c r="AC331" i="1"/>
  <c r="AB331" i="1"/>
  <c r="AA331" i="1"/>
  <c r="Z331" i="1"/>
  <c r="Y331" i="1"/>
  <c r="AE330" i="1"/>
  <c r="AD330" i="1"/>
  <c r="AC330" i="1"/>
  <c r="AB330" i="1"/>
  <c r="AA330" i="1"/>
  <c r="Z330" i="1"/>
  <c r="Y330" i="1"/>
  <c r="AE329" i="1"/>
  <c r="AD329" i="1"/>
  <c r="AC329" i="1"/>
  <c r="AB329" i="1"/>
  <c r="AA329" i="1"/>
  <c r="Z329" i="1"/>
  <c r="Y329" i="1"/>
  <c r="AE328" i="1"/>
  <c r="AD328" i="1"/>
  <c r="AC328" i="1"/>
  <c r="AB328" i="1"/>
  <c r="AA328" i="1"/>
  <c r="Z328" i="1"/>
  <c r="Y328" i="1"/>
  <c r="AE327" i="1"/>
  <c r="AD327" i="1"/>
  <c r="AC327" i="1"/>
  <c r="AB327" i="1"/>
  <c r="AA327" i="1"/>
  <c r="Z327" i="1"/>
  <c r="Y327" i="1"/>
  <c r="AE326" i="1"/>
  <c r="AD326" i="1"/>
  <c r="AC326" i="1"/>
  <c r="AB326" i="1"/>
  <c r="AA326" i="1"/>
  <c r="Z326" i="1"/>
  <c r="Y326" i="1"/>
  <c r="AE325" i="1"/>
  <c r="AD325" i="1"/>
  <c r="AC325" i="1"/>
  <c r="AB325" i="1"/>
  <c r="AA325" i="1"/>
  <c r="Z325" i="1"/>
  <c r="Y325" i="1"/>
  <c r="AE324" i="1"/>
  <c r="AD324" i="1"/>
  <c r="AC324" i="1"/>
  <c r="AB324" i="1"/>
  <c r="AA324" i="1"/>
  <c r="Z324" i="1"/>
  <c r="Y324" i="1"/>
  <c r="AE323" i="1"/>
  <c r="AD323" i="1"/>
  <c r="AC323" i="1"/>
  <c r="AB323" i="1"/>
  <c r="AA323" i="1"/>
  <c r="Z323" i="1"/>
  <c r="Y323" i="1"/>
  <c r="AE322" i="1"/>
  <c r="AD322" i="1"/>
  <c r="AC322" i="1"/>
  <c r="AB322" i="1"/>
  <c r="AA322" i="1"/>
  <c r="Z322" i="1"/>
  <c r="Y322" i="1"/>
  <c r="AE321" i="1"/>
  <c r="AD321" i="1"/>
  <c r="AC321" i="1"/>
  <c r="AB321" i="1"/>
  <c r="AA321" i="1"/>
  <c r="Z321" i="1"/>
  <c r="Y321" i="1"/>
  <c r="AE320" i="1"/>
  <c r="AD320" i="1"/>
  <c r="AC320" i="1"/>
  <c r="AB320" i="1"/>
  <c r="AA320" i="1"/>
  <c r="Z320" i="1"/>
  <c r="Y320" i="1"/>
  <c r="AE319" i="1"/>
  <c r="AD319" i="1"/>
  <c r="AC319" i="1"/>
  <c r="AB319" i="1"/>
  <c r="AA319" i="1"/>
  <c r="Z319" i="1"/>
  <c r="Y319" i="1"/>
  <c r="AE318" i="1"/>
  <c r="AD318" i="1"/>
  <c r="AC318" i="1"/>
  <c r="AB318" i="1"/>
  <c r="AA318" i="1"/>
  <c r="Z318" i="1"/>
  <c r="Y318" i="1"/>
  <c r="AE317" i="1"/>
  <c r="AD317" i="1"/>
  <c r="AC317" i="1"/>
  <c r="AB317" i="1"/>
  <c r="AA317" i="1"/>
  <c r="Z317" i="1"/>
  <c r="Y317" i="1"/>
  <c r="AE316" i="1"/>
  <c r="AD316" i="1"/>
  <c r="AC316" i="1"/>
  <c r="AB316" i="1"/>
  <c r="AA316" i="1"/>
  <c r="Z316" i="1"/>
  <c r="Y316" i="1"/>
  <c r="AE315" i="1"/>
  <c r="AD315" i="1"/>
  <c r="AC315" i="1"/>
  <c r="AB315" i="1"/>
  <c r="AA315" i="1"/>
  <c r="Z315" i="1"/>
  <c r="Y315" i="1"/>
  <c r="AE314" i="1"/>
  <c r="AD314" i="1"/>
  <c r="AC314" i="1"/>
  <c r="AB314" i="1"/>
  <c r="AA314" i="1"/>
  <c r="Z314" i="1"/>
  <c r="Y314" i="1"/>
  <c r="AE313" i="1"/>
  <c r="AD313" i="1"/>
  <c r="AC313" i="1"/>
  <c r="AB313" i="1"/>
  <c r="AA313" i="1"/>
  <c r="Z313" i="1"/>
  <c r="Y313" i="1"/>
  <c r="AE312" i="1"/>
  <c r="AD312" i="1"/>
  <c r="AC312" i="1"/>
  <c r="AB312" i="1"/>
  <c r="AA312" i="1"/>
  <c r="Z312" i="1"/>
  <c r="Y312" i="1"/>
  <c r="AE311" i="1"/>
  <c r="AD311" i="1"/>
  <c r="AC311" i="1"/>
  <c r="AB311" i="1"/>
  <c r="AA311" i="1"/>
  <c r="Z311" i="1"/>
  <c r="Y311" i="1"/>
  <c r="AE310" i="1"/>
  <c r="AD310" i="1"/>
  <c r="AC310" i="1"/>
  <c r="AB310" i="1"/>
  <c r="AA310" i="1"/>
  <c r="Z310" i="1"/>
  <c r="Y310" i="1"/>
  <c r="AE309" i="1"/>
  <c r="AD309" i="1"/>
  <c r="AC309" i="1"/>
  <c r="AB309" i="1"/>
  <c r="AA309" i="1"/>
  <c r="Z309" i="1"/>
  <c r="Y309" i="1"/>
  <c r="AE308" i="1"/>
  <c r="AD308" i="1"/>
  <c r="AC308" i="1"/>
  <c r="AB308" i="1"/>
  <c r="AA308" i="1"/>
  <c r="Z308" i="1"/>
  <c r="Y308" i="1"/>
  <c r="AE307" i="1"/>
  <c r="AD307" i="1"/>
  <c r="AC307" i="1"/>
  <c r="AB307" i="1"/>
  <c r="AA307" i="1"/>
  <c r="Z307" i="1"/>
  <c r="Y307" i="1"/>
  <c r="AE306" i="1"/>
  <c r="AD306" i="1"/>
  <c r="AC306" i="1"/>
  <c r="AB306" i="1"/>
  <c r="AA306" i="1"/>
  <c r="Z306" i="1"/>
  <c r="Y306" i="1"/>
  <c r="AE305" i="1"/>
  <c r="AD305" i="1"/>
  <c r="AC305" i="1"/>
  <c r="AB305" i="1"/>
  <c r="AA305" i="1"/>
  <c r="Z305" i="1"/>
  <c r="Y305" i="1"/>
  <c r="AE304" i="1"/>
  <c r="AD304" i="1"/>
  <c r="AC304" i="1"/>
  <c r="AB304" i="1"/>
  <c r="AA304" i="1"/>
  <c r="Z304" i="1"/>
  <c r="Y304" i="1"/>
  <c r="AE303" i="1"/>
  <c r="AD303" i="1"/>
  <c r="AC303" i="1"/>
  <c r="AB303" i="1"/>
  <c r="AA303" i="1"/>
  <c r="Z303" i="1"/>
  <c r="Y303" i="1"/>
  <c r="AE302" i="1"/>
  <c r="AD302" i="1"/>
  <c r="AC302" i="1"/>
  <c r="AB302" i="1"/>
  <c r="AA302" i="1"/>
  <c r="Z302" i="1"/>
  <c r="Y302" i="1"/>
  <c r="AE301" i="1"/>
  <c r="AD301" i="1"/>
  <c r="AC301" i="1"/>
  <c r="AB301" i="1"/>
  <c r="AA301" i="1"/>
  <c r="Z301" i="1"/>
  <c r="Y301" i="1"/>
  <c r="AE300" i="1"/>
  <c r="AD300" i="1"/>
  <c r="AC300" i="1"/>
  <c r="AB300" i="1"/>
  <c r="AA300" i="1"/>
  <c r="Z300" i="1"/>
  <c r="Y300" i="1"/>
  <c r="AE299" i="1"/>
  <c r="AD299" i="1"/>
  <c r="AC299" i="1"/>
  <c r="AB299" i="1"/>
  <c r="AA299" i="1"/>
  <c r="Z299" i="1"/>
  <c r="Y299" i="1"/>
  <c r="AE298" i="1"/>
  <c r="AD298" i="1"/>
  <c r="AC298" i="1"/>
  <c r="AB298" i="1"/>
  <c r="AA298" i="1"/>
  <c r="Z298" i="1"/>
  <c r="Y298" i="1"/>
  <c r="AE297" i="1"/>
  <c r="AD297" i="1"/>
  <c r="AC297" i="1"/>
  <c r="AB297" i="1"/>
  <c r="AA297" i="1"/>
  <c r="Z297" i="1"/>
  <c r="Y297" i="1"/>
  <c r="AE296" i="1"/>
  <c r="AD296" i="1"/>
  <c r="AC296" i="1"/>
  <c r="AB296" i="1"/>
  <c r="AA296" i="1"/>
  <c r="Z296" i="1"/>
  <c r="Y296" i="1"/>
  <c r="AE295" i="1"/>
  <c r="AD295" i="1"/>
  <c r="AC295" i="1"/>
  <c r="AB295" i="1"/>
  <c r="AA295" i="1"/>
  <c r="Z295" i="1"/>
  <c r="Y295" i="1"/>
  <c r="AE294" i="1"/>
  <c r="AD294" i="1"/>
  <c r="AC294" i="1"/>
  <c r="AB294" i="1"/>
  <c r="AA294" i="1"/>
  <c r="Z294" i="1"/>
  <c r="Y294" i="1"/>
  <c r="AE293" i="1"/>
  <c r="AD293" i="1"/>
  <c r="AC293" i="1"/>
  <c r="AB293" i="1"/>
  <c r="AA293" i="1"/>
  <c r="Z293" i="1"/>
  <c r="Y293" i="1"/>
  <c r="AE292" i="1"/>
  <c r="AD292" i="1"/>
  <c r="AC292" i="1"/>
  <c r="AB292" i="1"/>
  <c r="AA292" i="1"/>
  <c r="Z292" i="1"/>
  <c r="Y292" i="1"/>
  <c r="AE291" i="1"/>
  <c r="AD291" i="1"/>
  <c r="AC291" i="1"/>
  <c r="AB291" i="1"/>
  <c r="AA291" i="1"/>
  <c r="Z291" i="1"/>
  <c r="Y291" i="1"/>
  <c r="AE290" i="1"/>
  <c r="AD290" i="1"/>
  <c r="AC290" i="1"/>
  <c r="AB290" i="1"/>
  <c r="AA290" i="1"/>
  <c r="Z290" i="1"/>
  <c r="Y290" i="1"/>
  <c r="AE289" i="1"/>
  <c r="AD289" i="1"/>
  <c r="AC289" i="1"/>
  <c r="AB289" i="1"/>
  <c r="AA289" i="1"/>
  <c r="Z289" i="1"/>
  <c r="Y289" i="1"/>
  <c r="AE288" i="1"/>
  <c r="AD288" i="1"/>
  <c r="AC288" i="1"/>
  <c r="AB288" i="1"/>
  <c r="AA288" i="1"/>
  <c r="Z288" i="1"/>
  <c r="Y288" i="1"/>
  <c r="AE287" i="1"/>
  <c r="AD287" i="1"/>
  <c r="AC287" i="1"/>
  <c r="AB287" i="1"/>
  <c r="AA287" i="1"/>
  <c r="Z287" i="1"/>
  <c r="Y287" i="1"/>
  <c r="AE286" i="1"/>
  <c r="AD286" i="1"/>
  <c r="AC286" i="1"/>
  <c r="AB286" i="1"/>
  <c r="AA286" i="1"/>
  <c r="Z286" i="1"/>
  <c r="Y286" i="1"/>
  <c r="AE285" i="1"/>
  <c r="AD285" i="1"/>
  <c r="AC285" i="1"/>
  <c r="AB285" i="1"/>
  <c r="AA285" i="1"/>
  <c r="Z285" i="1"/>
  <c r="Y285" i="1"/>
  <c r="AE284" i="1"/>
  <c r="AD284" i="1"/>
  <c r="AC284" i="1"/>
  <c r="AB284" i="1"/>
  <c r="AA284" i="1"/>
  <c r="Z284" i="1"/>
  <c r="Y284" i="1"/>
  <c r="AE283" i="1"/>
  <c r="AD283" i="1"/>
  <c r="AC283" i="1"/>
  <c r="AB283" i="1"/>
  <c r="AA283" i="1"/>
  <c r="Z283" i="1"/>
  <c r="Y283" i="1"/>
  <c r="AE282" i="1"/>
  <c r="AD282" i="1"/>
  <c r="AC282" i="1"/>
  <c r="AB282" i="1"/>
  <c r="AA282" i="1"/>
  <c r="Z282" i="1"/>
  <c r="Y282" i="1"/>
  <c r="AE281" i="1"/>
  <c r="AD281" i="1"/>
  <c r="AC281" i="1"/>
  <c r="AB281" i="1"/>
  <c r="AA281" i="1"/>
  <c r="Z281" i="1"/>
  <c r="Y281" i="1"/>
  <c r="AE280" i="1"/>
  <c r="AD280" i="1"/>
  <c r="AC280" i="1"/>
  <c r="AB280" i="1"/>
  <c r="AA280" i="1"/>
  <c r="Z280" i="1"/>
  <c r="Y280" i="1"/>
  <c r="AE279" i="1"/>
  <c r="AD279" i="1"/>
  <c r="AC279" i="1"/>
  <c r="AB279" i="1"/>
  <c r="AA279" i="1"/>
  <c r="Z279" i="1"/>
  <c r="Y279" i="1"/>
  <c r="AE278" i="1"/>
  <c r="AD278" i="1"/>
  <c r="AC278" i="1"/>
  <c r="AB278" i="1"/>
  <c r="AA278" i="1"/>
  <c r="Z278" i="1"/>
  <c r="Y278" i="1"/>
  <c r="AE277" i="1"/>
  <c r="AD277" i="1"/>
  <c r="AC277" i="1"/>
  <c r="AB277" i="1"/>
  <c r="AA277" i="1"/>
  <c r="Z277" i="1"/>
  <c r="Y277" i="1"/>
  <c r="AE276" i="1"/>
  <c r="AD276" i="1"/>
  <c r="AC276" i="1"/>
  <c r="AB276" i="1"/>
  <c r="AA276" i="1"/>
  <c r="Z276" i="1"/>
  <c r="Y276" i="1"/>
  <c r="AE275" i="1"/>
  <c r="AD275" i="1"/>
  <c r="AC275" i="1"/>
  <c r="AB275" i="1"/>
  <c r="AA275" i="1"/>
  <c r="Z275" i="1"/>
  <c r="Y275" i="1"/>
  <c r="AE274" i="1"/>
  <c r="AD274" i="1"/>
  <c r="AC274" i="1"/>
  <c r="AB274" i="1"/>
  <c r="AA274" i="1"/>
  <c r="Z274" i="1"/>
  <c r="Y274" i="1"/>
  <c r="AE273" i="1"/>
  <c r="AD273" i="1"/>
  <c r="AC273" i="1"/>
  <c r="AB273" i="1"/>
  <c r="AA273" i="1"/>
  <c r="Z273" i="1"/>
  <c r="Y273" i="1"/>
  <c r="AE272" i="1"/>
  <c r="AD272" i="1"/>
  <c r="AC272" i="1"/>
  <c r="AB272" i="1"/>
  <c r="AA272" i="1"/>
  <c r="Z272" i="1"/>
  <c r="Y272" i="1"/>
  <c r="AE271" i="1"/>
  <c r="AD271" i="1"/>
  <c r="AC271" i="1"/>
  <c r="AB271" i="1"/>
  <c r="AA271" i="1"/>
  <c r="Z271" i="1"/>
  <c r="Y271" i="1"/>
  <c r="AE270" i="1"/>
  <c r="AD270" i="1"/>
  <c r="AC270" i="1"/>
  <c r="AB270" i="1"/>
  <c r="AA270" i="1"/>
  <c r="Z270" i="1"/>
  <c r="Y270" i="1"/>
  <c r="AE269" i="1"/>
  <c r="AD269" i="1"/>
  <c r="AC269" i="1"/>
  <c r="AB269" i="1"/>
  <c r="AA269" i="1"/>
  <c r="Z269" i="1"/>
  <c r="Y269" i="1"/>
  <c r="AE268" i="1"/>
  <c r="AD268" i="1"/>
  <c r="AC268" i="1"/>
  <c r="AB268" i="1"/>
  <c r="AA268" i="1"/>
  <c r="Z268" i="1"/>
  <c r="Y268" i="1"/>
  <c r="AE267" i="1"/>
  <c r="AD267" i="1"/>
  <c r="AC267" i="1"/>
  <c r="AB267" i="1"/>
  <c r="AA267" i="1"/>
  <c r="Z267" i="1"/>
  <c r="Y267" i="1"/>
  <c r="AE266" i="1"/>
  <c r="AD266" i="1"/>
  <c r="AC266" i="1"/>
  <c r="AB266" i="1"/>
  <c r="AA266" i="1"/>
  <c r="Z266" i="1"/>
  <c r="Y266" i="1"/>
  <c r="AE265" i="1"/>
  <c r="AD265" i="1"/>
  <c r="AC265" i="1"/>
  <c r="AB265" i="1"/>
  <c r="AA265" i="1"/>
  <c r="Z265" i="1"/>
  <c r="Y265" i="1"/>
  <c r="AE264" i="1"/>
  <c r="AD264" i="1"/>
  <c r="AC264" i="1"/>
  <c r="AB264" i="1"/>
  <c r="AA264" i="1"/>
  <c r="Z264" i="1"/>
  <c r="Y264" i="1"/>
  <c r="AE263" i="1"/>
  <c r="AD263" i="1"/>
  <c r="AC263" i="1"/>
  <c r="AB263" i="1"/>
  <c r="AA263" i="1"/>
  <c r="Z263" i="1"/>
  <c r="Y263" i="1"/>
  <c r="AE262" i="1"/>
  <c r="AD262" i="1"/>
  <c r="AC262" i="1"/>
  <c r="AB262" i="1"/>
  <c r="AA262" i="1"/>
  <c r="Z262" i="1"/>
  <c r="Y262" i="1"/>
  <c r="AE261" i="1"/>
  <c r="AD261" i="1"/>
  <c r="AC261" i="1"/>
  <c r="AB261" i="1"/>
  <c r="AA261" i="1"/>
  <c r="Z261" i="1"/>
  <c r="Y261" i="1"/>
  <c r="AE260" i="1"/>
  <c r="AD260" i="1"/>
  <c r="AC260" i="1"/>
  <c r="AB260" i="1"/>
  <c r="AA260" i="1"/>
  <c r="Z260" i="1"/>
  <c r="Y260" i="1"/>
  <c r="AE259" i="1"/>
  <c r="AD259" i="1"/>
  <c r="AC259" i="1"/>
  <c r="AB259" i="1"/>
  <c r="AA259" i="1"/>
  <c r="Z259" i="1"/>
  <c r="Y259" i="1"/>
  <c r="AE258" i="1"/>
  <c r="AD258" i="1"/>
  <c r="AC258" i="1"/>
  <c r="AB258" i="1"/>
  <c r="AA258" i="1"/>
  <c r="Z258" i="1"/>
  <c r="Y258" i="1"/>
  <c r="AE257" i="1"/>
  <c r="AD257" i="1"/>
  <c r="AC257" i="1"/>
  <c r="AB257" i="1"/>
  <c r="AA257" i="1"/>
  <c r="Z257" i="1"/>
  <c r="Y257" i="1"/>
  <c r="AE256" i="1"/>
  <c r="AD256" i="1"/>
  <c r="AC256" i="1"/>
  <c r="AB256" i="1"/>
  <c r="AA256" i="1"/>
  <c r="Z256" i="1"/>
  <c r="Y256" i="1"/>
  <c r="AE255" i="1"/>
  <c r="AD255" i="1"/>
  <c r="AC255" i="1"/>
  <c r="AB255" i="1"/>
  <c r="AA255" i="1"/>
  <c r="Z255" i="1"/>
  <c r="Y255" i="1"/>
  <c r="AE254" i="1"/>
  <c r="AD254" i="1"/>
  <c r="AC254" i="1"/>
  <c r="AB254" i="1"/>
  <c r="AA254" i="1"/>
  <c r="Z254" i="1"/>
  <c r="Y254" i="1"/>
  <c r="AE253" i="1"/>
  <c r="AD253" i="1"/>
  <c r="AC253" i="1"/>
  <c r="AB253" i="1"/>
  <c r="AA253" i="1"/>
  <c r="Z253" i="1"/>
  <c r="Y253" i="1"/>
  <c r="AE252" i="1"/>
  <c r="AD252" i="1"/>
  <c r="AC252" i="1"/>
  <c r="AB252" i="1"/>
  <c r="AA252" i="1"/>
  <c r="Z252" i="1"/>
  <c r="Y252" i="1"/>
  <c r="AE251" i="1"/>
  <c r="AD251" i="1"/>
  <c r="AC251" i="1"/>
  <c r="AB251" i="1"/>
  <c r="AA251" i="1"/>
  <c r="Z251" i="1"/>
  <c r="Y251" i="1"/>
  <c r="AE250" i="1"/>
  <c r="AD250" i="1"/>
  <c r="AC250" i="1"/>
  <c r="AB250" i="1"/>
  <c r="AA250" i="1"/>
  <c r="Z250" i="1"/>
  <c r="Y250" i="1"/>
  <c r="AE249" i="1"/>
  <c r="AD249" i="1"/>
  <c r="AC249" i="1"/>
  <c r="AB249" i="1"/>
  <c r="AA249" i="1"/>
  <c r="Z249" i="1"/>
  <c r="Y249" i="1"/>
  <c r="AE248" i="1"/>
  <c r="AD248" i="1"/>
  <c r="AC248" i="1"/>
  <c r="AB248" i="1"/>
  <c r="AA248" i="1"/>
  <c r="Z248" i="1"/>
  <c r="Y248" i="1"/>
  <c r="AE247" i="1"/>
  <c r="AD247" i="1"/>
  <c r="AC247" i="1"/>
  <c r="AB247" i="1"/>
  <c r="AA247" i="1"/>
  <c r="Z247" i="1"/>
  <c r="Y247" i="1"/>
  <c r="AE246" i="1"/>
  <c r="AD246" i="1"/>
  <c r="AC246" i="1"/>
  <c r="AB246" i="1"/>
  <c r="AA246" i="1"/>
  <c r="Z246" i="1"/>
  <c r="Y246" i="1"/>
  <c r="AE245" i="1"/>
  <c r="AD245" i="1"/>
  <c r="AC245" i="1"/>
  <c r="AB245" i="1"/>
  <c r="AA245" i="1"/>
  <c r="Z245" i="1"/>
  <c r="Y245" i="1"/>
  <c r="AE244" i="1"/>
  <c r="AD244" i="1"/>
  <c r="AC244" i="1"/>
  <c r="AB244" i="1"/>
  <c r="AA244" i="1"/>
  <c r="Z244" i="1"/>
  <c r="Y244" i="1"/>
  <c r="AE243" i="1"/>
  <c r="AD243" i="1"/>
  <c r="AC243" i="1"/>
  <c r="AB243" i="1"/>
  <c r="AA243" i="1"/>
  <c r="Z243" i="1"/>
  <c r="Y243" i="1"/>
  <c r="AE242" i="1"/>
  <c r="AD242" i="1"/>
  <c r="AC242" i="1"/>
  <c r="AB242" i="1"/>
  <c r="AA242" i="1"/>
  <c r="Z242" i="1"/>
  <c r="Y242" i="1"/>
  <c r="AE241" i="1"/>
  <c r="AD241" i="1"/>
  <c r="AC241" i="1"/>
  <c r="AB241" i="1"/>
  <c r="AA241" i="1"/>
  <c r="Z241" i="1"/>
  <c r="Y241" i="1"/>
  <c r="AE240" i="1"/>
  <c r="AD240" i="1"/>
  <c r="AC240" i="1"/>
  <c r="AB240" i="1"/>
  <c r="AA240" i="1"/>
  <c r="Z240" i="1"/>
  <c r="Y240" i="1"/>
  <c r="AE239" i="1"/>
  <c r="AD239" i="1"/>
  <c r="AC239" i="1"/>
  <c r="AB239" i="1"/>
  <c r="AA239" i="1"/>
  <c r="Z239" i="1"/>
  <c r="Y239" i="1"/>
  <c r="AE238" i="1"/>
  <c r="AD238" i="1"/>
  <c r="AC238" i="1"/>
  <c r="AB238" i="1"/>
  <c r="AA238" i="1"/>
  <c r="Z238" i="1"/>
  <c r="Y238" i="1"/>
  <c r="AE237" i="1"/>
  <c r="AD237" i="1"/>
  <c r="AC237" i="1"/>
  <c r="AB237" i="1"/>
  <c r="AA237" i="1"/>
  <c r="Z237" i="1"/>
  <c r="Y237" i="1"/>
  <c r="AE236" i="1"/>
  <c r="AD236" i="1"/>
  <c r="AC236" i="1"/>
  <c r="AB236" i="1"/>
  <c r="AA236" i="1"/>
  <c r="Z236" i="1"/>
  <c r="Y236" i="1"/>
  <c r="AE235" i="1"/>
  <c r="AD235" i="1"/>
  <c r="AC235" i="1"/>
  <c r="AB235" i="1"/>
  <c r="AA235" i="1"/>
  <c r="Z235" i="1"/>
  <c r="Y235" i="1"/>
  <c r="AE234" i="1"/>
  <c r="AD234" i="1"/>
  <c r="AC234" i="1"/>
  <c r="AB234" i="1"/>
  <c r="AA234" i="1"/>
  <c r="Z234" i="1"/>
  <c r="Y234" i="1"/>
  <c r="AE233" i="1"/>
  <c r="AD233" i="1"/>
  <c r="AC233" i="1"/>
  <c r="AB233" i="1"/>
  <c r="AA233" i="1"/>
  <c r="Z233" i="1"/>
  <c r="Y233" i="1"/>
  <c r="AE232" i="1"/>
  <c r="AD232" i="1"/>
  <c r="AC232" i="1"/>
  <c r="AB232" i="1"/>
  <c r="AA232" i="1"/>
  <c r="Z232" i="1"/>
  <c r="Y232" i="1"/>
  <c r="AE231" i="1"/>
  <c r="AD231" i="1"/>
  <c r="AC231" i="1"/>
  <c r="AB231" i="1"/>
  <c r="AA231" i="1"/>
  <c r="Z231" i="1"/>
  <c r="Y231" i="1"/>
  <c r="AE230" i="1"/>
  <c r="AD230" i="1"/>
  <c r="AC230" i="1"/>
  <c r="AB230" i="1"/>
  <c r="AA230" i="1"/>
  <c r="Z230" i="1"/>
  <c r="Y230" i="1"/>
  <c r="AE229" i="1"/>
  <c r="AD229" i="1"/>
  <c r="AC229" i="1"/>
  <c r="AB229" i="1"/>
  <c r="AA229" i="1"/>
  <c r="Z229" i="1"/>
  <c r="Y229" i="1"/>
  <c r="AE228" i="1"/>
  <c r="AD228" i="1"/>
  <c r="AC228" i="1"/>
  <c r="AB228" i="1"/>
  <c r="AA228" i="1"/>
  <c r="Z228" i="1"/>
  <c r="Y228" i="1"/>
  <c r="AE227" i="1"/>
  <c r="AD227" i="1"/>
  <c r="AC227" i="1"/>
  <c r="AB227" i="1"/>
  <c r="AA227" i="1"/>
  <c r="Z227" i="1"/>
  <c r="Y227" i="1"/>
  <c r="AE226" i="1"/>
  <c r="AD226" i="1"/>
  <c r="AC226" i="1"/>
  <c r="AB226" i="1"/>
  <c r="AA226" i="1"/>
  <c r="Z226" i="1"/>
  <c r="Y226" i="1"/>
  <c r="AE225" i="1"/>
  <c r="AD225" i="1"/>
  <c r="AC225" i="1"/>
  <c r="AB225" i="1"/>
  <c r="AA225" i="1"/>
  <c r="Z225" i="1"/>
  <c r="Y225" i="1"/>
  <c r="AE224" i="1"/>
  <c r="AD224" i="1"/>
  <c r="AC224" i="1"/>
  <c r="AB224" i="1"/>
  <c r="AA224" i="1"/>
  <c r="Z224" i="1"/>
  <c r="Y224" i="1"/>
  <c r="AE223" i="1"/>
  <c r="AD223" i="1"/>
  <c r="AC223" i="1"/>
  <c r="AB223" i="1"/>
  <c r="AA223" i="1"/>
  <c r="Z223" i="1"/>
  <c r="Y223" i="1"/>
  <c r="AE222" i="1"/>
  <c r="AD222" i="1"/>
  <c r="AC222" i="1"/>
  <c r="AB222" i="1"/>
  <c r="AA222" i="1"/>
  <c r="Z222" i="1"/>
  <c r="Y222" i="1"/>
  <c r="AE221" i="1"/>
  <c r="AD221" i="1"/>
  <c r="AC221" i="1"/>
  <c r="AB221" i="1"/>
  <c r="AA221" i="1"/>
  <c r="Z221" i="1"/>
  <c r="Y221" i="1"/>
  <c r="AE220" i="1"/>
  <c r="AD220" i="1"/>
  <c r="AC220" i="1"/>
  <c r="AB220" i="1"/>
  <c r="AA220" i="1"/>
  <c r="Z220" i="1"/>
  <c r="Y220" i="1"/>
  <c r="AE219" i="1"/>
  <c r="AD219" i="1"/>
  <c r="AC219" i="1"/>
  <c r="AB219" i="1"/>
  <c r="AA219" i="1"/>
  <c r="Z219" i="1"/>
  <c r="Y219" i="1"/>
  <c r="AE218" i="1"/>
  <c r="AD218" i="1"/>
  <c r="AC218" i="1"/>
  <c r="AB218" i="1"/>
  <c r="AA218" i="1"/>
  <c r="Z218" i="1"/>
  <c r="Y218" i="1"/>
  <c r="AE217" i="1"/>
  <c r="AD217" i="1"/>
  <c r="AC217" i="1"/>
  <c r="AB217" i="1"/>
  <c r="AA217" i="1"/>
  <c r="Z217" i="1"/>
  <c r="Y217" i="1"/>
  <c r="AE216" i="1"/>
  <c r="AD216" i="1"/>
  <c r="AC216" i="1"/>
  <c r="AB216" i="1"/>
  <c r="AA216" i="1"/>
  <c r="Z216" i="1"/>
  <c r="Y216" i="1"/>
  <c r="AE215" i="1"/>
  <c r="AD215" i="1"/>
  <c r="AC215" i="1"/>
  <c r="AB215" i="1"/>
  <c r="AA215" i="1"/>
  <c r="Z215" i="1"/>
  <c r="Y215" i="1"/>
  <c r="AE214" i="1"/>
  <c r="AD214" i="1"/>
  <c r="AC214" i="1"/>
  <c r="AB214" i="1"/>
  <c r="AA214" i="1"/>
  <c r="Z214" i="1"/>
  <c r="Y214" i="1"/>
  <c r="AE213" i="1"/>
  <c r="AD213" i="1"/>
  <c r="AC213" i="1"/>
  <c r="AB213" i="1"/>
  <c r="AA213" i="1"/>
  <c r="Z213" i="1"/>
  <c r="Y213" i="1"/>
  <c r="AE212" i="1"/>
  <c r="AD212" i="1"/>
  <c r="AC212" i="1"/>
  <c r="AB212" i="1"/>
  <c r="AA212" i="1"/>
  <c r="Z212" i="1"/>
  <c r="Y212" i="1"/>
  <c r="AE211" i="1"/>
  <c r="AD211" i="1"/>
  <c r="AC211" i="1"/>
  <c r="AB211" i="1"/>
  <c r="AA211" i="1"/>
  <c r="Z211" i="1"/>
  <c r="Y211" i="1"/>
  <c r="AE210" i="1"/>
  <c r="AD210" i="1"/>
  <c r="AC210" i="1"/>
  <c r="AB210" i="1"/>
  <c r="AA210" i="1"/>
  <c r="Z210" i="1"/>
  <c r="Y210" i="1"/>
  <c r="AE209" i="1"/>
  <c r="AD209" i="1"/>
  <c r="AC209" i="1"/>
  <c r="AB209" i="1"/>
  <c r="AA209" i="1"/>
  <c r="Z209" i="1"/>
  <c r="Y209" i="1"/>
  <c r="AE208" i="1"/>
  <c r="AD208" i="1"/>
  <c r="AC208" i="1"/>
  <c r="AB208" i="1"/>
  <c r="AA208" i="1"/>
  <c r="Z208" i="1"/>
  <c r="Y208" i="1"/>
  <c r="AE207" i="1"/>
  <c r="AD207" i="1"/>
  <c r="AC207" i="1"/>
  <c r="AB207" i="1"/>
  <c r="AA207" i="1"/>
  <c r="Z207" i="1"/>
  <c r="Y207" i="1"/>
  <c r="AE206" i="1"/>
  <c r="AD206" i="1"/>
  <c r="AC206" i="1"/>
  <c r="AB206" i="1"/>
  <c r="AA206" i="1"/>
  <c r="Z206" i="1"/>
  <c r="Y206" i="1"/>
  <c r="AE205" i="1"/>
  <c r="AD205" i="1"/>
  <c r="AC205" i="1"/>
  <c r="AB205" i="1"/>
  <c r="AA205" i="1"/>
  <c r="Z205" i="1"/>
  <c r="Y205" i="1"/>
  <c r="AE204" i="1"/>
  <c r="AD204" i="1"/>
  <c r="AC204" i="1"/>
  <c r="AB204" i="1"/>
  <c r="AA204" i="1"/>
  <c r="Z204" i="1"/>
  <c r="Y204" i="1"/>
  <c r="AE203" i="1"/>
  <c r="AD203" i="1"/>
  <c r="AC203" i="1"/>
  <c r="AB203" i="1"/>
  <c r="AA203" i="1"/>
  <c r="Z203" i="1"/>
  <c r="Y203" i="1"/>
  <c r="AE202" i="1"/>
  <c r="AD202" i="1"/>
  <c r="AC202" i="1"/>
  <c r="AB202" i="1"/>
  <c r="AA202" i="1"/>
  <c r="Z202" i="1"/>
  <c r="Y202" i="1"/>
  <c r="AE201" i="1"/>
  <c r="AD201" i="1"/>
  <c r="AC201" i="1"/>
  <c r="AB201" i="1"/>
  <c r="AA201" i="1"/>
  <c r="Z201" i="1"/>
  <c r="Y201" i="1"/>
  <c r="AE200" i="1"/>
  <c r="AD200" i="1"/>
  <c r="AC200" i="1"/>
  <c r="AB200" i="1"/>
  <c r="AA200" i="1"/>
  <c r="Z200" i="1"/>
  <c r="Y200" i="1"/>
  <c r="AE199" i="1"/>
  <c r="AD199" i="1"/>
  <c r="AC199" i="1"/>
  <c r="AB199" i="1"/>
  <c r="AA199" i="1"/>
  <c r="Z199" i="1"/>
  <c r="Y199" i="1"/>
  <c r="AE198" i="1"/>
  <c r="AD198" i="1"/>
  <c r="AC198" i="1"/>
  <c r="AB198" i="1"/>
  <c r="AA198" i="1"/>
  <c r="Z198" i="1"/>
  <c r="Y198" i="1"/>
  <c r="AE197" i="1"/>
  <c r="AD197" i="1"/>
  <c r="AC197" i="1"/>
  <c r="AB197" i="1"/>
  <c r="AA197" i="1"/>
  <c r="Z197" i="1"/>
  <c r="Y197" i="1"/>
  <c r="AE196" i="1"/>
  <c r="AD196" i="1"/>
  <c r="AC196" i="1"/>
  <c r="AB196" i="1"/>
  <c r="AA196" i="1"/>
  <c r="Z196" i="1"/>
  <c r="Y196" i="1"/>
  <c r="AE195" i="1"/>
  <c r="AD195" i="1"/>
  <c r="AC195" i="1"/>
  <c r="AB195" i="1"/>
  <c r="AA195" i="1"/>
  <c r="Z195" i="1"/>
  <c r="Y195" i="1"/>
  <c r="AE194" i="1"/>
  <c r="AD194" i="1"/>
  <c r="AC194" i="1"/>
  <c r="AB194" i="1"/>
  <c r="AA194" i="1"/>
  <c r="Z194" i="1"/>
  <c r="Y194" i="1"/>
  <c r="AE193" i="1"/>
  <c r="AD193" i="1"/>
  <c r="AC193" i="1"/>
  <c r="AB193" i="1"/>
  <c r="AA193" i="1"/>
  <c r="Z193" i="1"/>
  <c r="Y193" i="1"/>
  <c r="AE192" i="1"/>
  <c r="AD192" i="1"/>
  <c r="AC192" i="1"/>
  <c r="AB192" i="1"/>
  <c r="AA192" i="1"/>
  <c r="Z192" i="1"/>
  <c r="Y192" i="1"/>
  <c r="AE191" i="1"/>
  <c r="AD191" i="1"/>
  <c r="AC191" i="1"/>
  <c r="AB191" i="1"/>
  <c r="AA191" i="1"/>
  <c r="Z191" i="1"/>
  <c r="Y191" i="1"/>
  <c r="AE190" i="1"/>
  <c r="AD190" i="1"/>
  <c r="AC190" i="1"/>
  <c r="AB190" i="1"/>
  <c r="AA190" i="1"/>
  <c r="Z190" i="1"/>
  <c r="Y190" i="1"/>
  <c r="AE189" i="1"/>
  <c r="AD189" i="1"/>
  <c r="AC189" i="1"/>
  <c r="AB189" i="1"/>
  <c r="AA189" i="1"/>
  <c r="Z189" i="1"/>
  <c r="Y189" i="1"/>
  <c r="AE188" i="1"/>
  <c r="AD188" i="1"/>
  <c r="AC188" i="1"/>
  <c r="AB188" i="1"/>
  <c r="AA188" i="1"/>
  <c r="Z188" i="1"/>
  <c r="Y188" i="1"/>
  <c r="AE187" i="1"/>
  <c r="AD187" i="1"/>
  <c r="AC187" i="1"/>
  <c r="AB187" i="1"/>
  <c r="AA187" i="1"/>
  <c r="Z187" i="1"/>
  <c r="Y187" i="1"/>
  <c r="AE186" i="1"/>
  <c r="AD186" i="1"/>
  <c r="AC186" i="1"/>
  <c r="AB186" i="1"/>
  <c r="AA186" i="1"/>
  <c r="Z186" i="1"/>
  <c r="Y186" i="1"/>
  <c r="AE185" i="1"/>
  <c r="AD185" i="1"/>
  <c r="AC185" i="1"/>
  <c r="AB185" i="1"/>
  <c r="AA185" i="1"/>
  <c r="Z185" i="1"/>
  <c r="Y185" i="1"/>
  <c r="AE184" i="1"/>
  <c r="AD184" i="1"/>
  <c r="AC184" i="1"/>
  <c r="AB184" i="1"/>
  <c r="AA184" i="1"/>
  <c r="Z184" i="1"/>
  <c r="Y184" i="1"/>
  <c r="AE183" i="1"/>
  <c r="AD183" i="1"/>
  <c r="AC183" i="1"/>
  <c r="AB183" i="1"/>
  <c r="AA183" i="1"/>
  <c r="Z183" i="1"/>
  <c r="Y183" i="1"/>
  <c r="AE182" i="1"/>
  <c r="AD182" i="1"/>
  <c r="AC182" i="1"/>
  <c r="AB182" i="1"/>
  <c r="AA182" i="1"/>
  <c r="Z182" i="1"/>
  <c r="Y182" i="1"/>
  <c r="AE181" i="1"/>
  <c r="AD181" i="1"/>
  <c r="AC181" i="1"/>
  <c r="AB181" i="1"/>
  <c r="AA181" i="1"/>
  <c r="Z181" i="1"/>
  <c r="Y181" i="1"/>
  <c r="AE180" i="1"/>
  <c r="AD180" i="1"/>
  <c r="AC180" i="1"/>
  <c r="AB180" i="1"/>
  <c r="AA180" i="1"/>
  <c r="Z180" i="1"/>
  <c r="Y180" i="1"/>
  <c r="AE179" i="1"/>
  <c r="AD179" i="1"/>
  <c r="AC179" i="1"/>
  <c r="AB179" i="1"/>
  <c r="AA179" i="1"/>
  <c r="Z179" i="1"/>
  <c r="Y179" i="1"/>
  <c r="AE178" i="1"/>
  <c r="AD178" i="1"/>
  <c r="AC178" i="1"/>
  <c r="AB178" i="1"/>
  <c r="AA178" i="1"/>
  <c r="Z178" i="1"/>
  <c r="Y178" i="1"/>
  <c r="AE177" i="1"/>
  <c r="AD177" i="1"/>
  <c r="AC177" i="1"/>
  <c r="AB177" i="1"/>
  <c r="AA177" i="1"/>
  <c r="Z177" i="1"/>
  <c r="Y177" i="1"/>
  <c r="AE176" i="1"/>
  <c r="AD176" i="1"/>
  <c r="AC176" i="1"/>
  <c r="AB176" i="1"/>
  <c r="AA176" i="1"/>
  <c r="Z176" i="1"/>
  <c r="Y176" i="1"/>
  <c r="AE175" i="1"/>
  <c r="AD175" i="1"/>
  <c r="AC175" i="1"/>
  <c r="AB175" i="1"/>
  <c r="AA175" i="1"/>
  <c r="Z175" i="1"/>
  <c r="Y175" i="1"/>
  <c r="AE174" i="1"/>
  <c r="AD174" i="1"/>
  <c r="AC174" i="1"/>
  <c r="AB174" i="1"/>
  <c r="AA174" i="1"/>
  <c r="Z174" i="1"/>
  <c r="Y174" i="1"/>
  <c r="AE173" i="1"/>
  <c r="AD173" i="1"/>
  <c r="AC173" i="1"/>
  <c r="AB173" i="1"/>
  <c r="AA173" i="1"/>
  <c r="Z173" i="1"/>
  <c r="Y173" i="1"/>
  <c r="AE172" i="1"/>
  <c r="AD172" i="1"/>
  <c r="AC172" i="1"/>
  <c r="AB172" i="1"/>
  <c r="AA172" i="1"/>
  <c r="Z172" i="1"/>
  <c r="Y172" i="1"/>
  <c r="AE171" i="1"/>
  <c r="AD171" i="1"/>
  <c r="AC171" i="1"/>
  <c r="AB171" i="1"/>
  <c r="AA171" i="1"/>
  <c r="Z171" i="1"/>
  <c r="Y171" i="1"/>
  <c r="AE170" i="1"/>
  <c r="AD170" i="1"/>
  <c r="AC170" i="1"/>
  <c r="AB170" i="1"/>
  <c r="AA170" i="1"/>
  <c r="Z170" i="1"/>
  <c r="Y170" i="1"/>
  <c r="AE169" i="1"/>
  <c r="AD169" i="1"/>
  <c r="AC169" i="1"/>
  <c r="AB169" i="1"/>
  <c r="AA169" i="1"/>
  <c r="Z169" i="1"/>
  <c r="Y169" i="1"/>
  <c r="AE168" i="1"/>
  <c r="AD168" i="1"/>
  <c r="AC168" i="1"/>
  <c r="AB168" i="1"/>
  <c r="AA168" i="1"/>
  <c r="Z168" i="1"/>
  <c r="Y168" i="1"/>
  <c r="AE167" i="1"/>
  <c r="AD167" i="1"/>
  <c r="AC167" i="1"/>
  <c r="AB167" i="1"/>
  <c r="AA167" i="1"/>
  <c r="Z167" i="1"/>
  <c r="Y167" i="1"/>
  <c r="AE166" i="1"/>
  <c r="AD166" i="1"/>
  <c r="AC166" i="1"/>
  <c r="AB166" i="1"/>
  <c r="AA166" i="1"/>
  <c r="Z166" i="1"/>
  <c r="Y166" i="1"/>
  <c r="AE165" i="1"/>
  <c r="AD165" i="1"/>
  <c r="AC165" i="1"/>
  <c r="AB165" i="1"/>
  <c r="AA165" i="1"/>
  <c r="Z165" i="1"/>
  <c r="Y165" i="1"/>
  <c r="AE164" i="1"/>
  <c r="AD164" i="1"/>
  <c r="AC164" i="1"/>
  <c r="AB164" i="1"/>
  <c r="AA164" i="1"/>
  <c r="Z164" i="1"/>
  <c r="Y164" i="1"/>
  <c r="AE163" i="1"/>
  <c r="AD163" i="1"/>
  <c r="AC163" i="1"/>
  <c r="AB163" i="1"/>
  <c r="AA163" i="1"/>
  <c r="Z163" i="1"/>
  <c r="Y163" i="1"/>
  <c r="AE162" i="1"/>
  <c r="AD162" i="1"/>
  <c r="AC162" i="1"/>
  <c r="AB162" i="1"/>
  <c r="AA162" i="1"/>
  <c r="Z162" i="1"/>
  <c r="Y162" i="1"/>
  <c r="AE161" i="1"/>
  <c r="AD161" i="1"/>
  <c r="AC161" i="1"/>
  <c r="AB161" i="1"/>
  <c r="AA161" i="1"/>
  <c r="Z161" i="1"/>
  <c r="Y161" i="1"/>
  <c r="AE160" i="1"/>
  <c r="AD160" i="1"/>
  <c r="AC160" i="1"/>
  <c r="AB160" i="1"/>
  <c r="AA160" i="1"/>
  <c r="Z160" i="1"/>
  <c r="Y160" i="1"/>
  <c r="AE159" i="1"/>
  <c r="AD159" i="1"/>
  <c r="AC159" i="1"/>
  <c r="AB159" i="1"/>
  <c r="AA159" i="1"/>
  <c r="Z159" i="1"/>
  <c r="Y159" i="1"/>
  <c r="AE158" i="1"/>
  <c r="AD158" i="1"/>
  <c r="AC158" i="1"/>
  <c r="AB158" i="1"/>
  <c r="AA158" i="1"/>
  <c r="Z158" i="1"/>
  <c r="Y158" i="1"/>
  <c r="AE157" i="1"/>
  <c r="AD157" i="1"/>
  <c r="AC157" i="1"/>
  <c r="AB157" i="1"/>
  <c r="AA157" i="1"/>
  <c r="Z157" i="1"/>
  <c r="Y157" i="1"/>
  <c r="AE156" i="1"/>
  <c r="AD156" i="1"/>
  <c r="AC156" i="1"/>
  <c r="AB156" i="1"/>
  <c r="AA156" i="1"/>
  <c r="Z156" i="1"/>
  <c r="Y156" i="1"/>
  <c r="AE155" i="1"/>
  <c r="AD155" i="1"/>
  <c r="AC155" i="1"/>
  <c r="AB155" i="1"/>
  <c r="AA155" i="1"/>
  <c r="Z155" i="1"/>
  <c r="Y155" i="1"/>
  <c r="AE154" i="1"/>
  <c r="AD154" i="1"/>
  <c r="AC154" i="1"/>
  <c r="AB154" i="1"/>
  <c r="AA154" i="1"/>
  <c r="Z154" i="1"/>
  <c r="Y154" i="1"/>
  <c r="AE153" i="1"/>
  <c r="AD153" i="1"/>
  <c r="AC153" i="1"/>
  <c r="AB153" i="1"/>
  <c r="AA153" i="1"/>
  <c r="Z153" i="1"/>
  <c r="Y153" i="1"/>
  <c r="AE152" i="1"/>
  <c r="AD152" i="1"/>
  <c r="AC152" i="1"/>
  <c r="AB152" i="1"/>
  <c r="AA152" i="1"/>
  <c r="Z152" i="1"/>
  <c r="Y152" i="1"/>
  <c r="AE151" i="1"/>
  <c r="AD151" i="1"/>
  <c r="AC151" i="1"/>
  <c r="AB151" i="1"/>
  <c r="AA151" i="1"/>
  <c r="Z151" i="1"/>
  <c r="Y151" i="1"/>
  <c r="AE150" i="1"/>
  <c r="AD150" i="1"/>
  <c r="AC150" i="1"/>
  <c r="AB150" i="1"/>
  <c r="AA150" i="1"/>
  <c r="Z150" i="1"/>
  <c r="Y150" i="1"/>
  <c r="AE149" i="1"/>
  <c r="AD149" i="1"/>
  <c r="AC149" i="1"/>
  <c r="AB149" i="1"/>
  <c r="AA149" i="1"/>
  <c r="Z149" i="1"/>
  <c r="Y149" i="1"/>
  <c r="AE148" i="1"/>
  <c r="AD148" i="1"/>
  <c r="AC148" i="1"/>
  <c r="AB148" i="1"/>
  <c r="AA148" i="1"/>
  <c r="Z148" i="1"/>
  <c r="Y148" i="1"/>
  <c r="AE147" i="1"/>
  <c r="AD147" i="1"/>
  <c r="AC147" i="1"/>
  <c r="AB147" i="1"/>
  <c r="AA147" i="1"/>
  <c r="Z147" i="1"/>
  <c r="Y147" i="1"/>
  <c r="AE146" i="1"/>
  <c r="AD146" i="1"/>
  <c r="AC146" i="1"/>
  <c r="AB146" i="1"/>
  <c r="AA146" i="1"/>
  <c r="Z146" i="1"/>
  <c r="Y146" i="1"/>
  <c r="AE145" i="1"/>
  <c r="AD145" i="1"/>
  <c r="AC145" i="1"/>
  <c r="AB145" i="1"/>
  <c r="AA145" i="1"/>
  <c r="Z145" i="1"/>
  <c r="Y145" i="1"/>
  <c r="AE144" i="1"/>
  <c r="AD144" i="1"/>
  <c r="AC144" i="1"/>
  <c r="AB144" i="1"/>
  <c r="AA144" i="1"/>
  <c r="Z144" i="1"/>
  <c r="Y144" i="1"/>
  <c r="AE143" i="1"/>
  <c r="AD143" i="1"/>
  <c r="AC143" i="1"/>
  <c r="AB143" i="1"/>
  <c r="AA143" i="1"/>
  <c r="Z143" i="1"/>
  <c r="Y143" i="1"/>
  <c r="AE142" i="1"/>
  <c r="AD142" i="1"/>
  <c r="AC142" i="1"/>
  <c r="AB142" i="1"/>
  <c r="AA142" i="1"/>
  <c r="Z142" i="1"/>
  <c r="Y142" i="1"/>
  <c r="AE141" i="1"/>
  <c r="AD141" i="1"/>
  <c r="AC141" i="1"/>
  <c r="AB141" i="1"/>
  <c r="AA141" i="1"/>
  <c r="Z141" i="1"/>
  <c r="Y141" i="1"/>
  <c r="AE140" i="1"/>
  <c r="AD140" i="1"/>
  <c r="AC140" i="1"/>
  <c r="AB140" i="1"/>
  <c r="AA140" i="1"/>
  <c r="Z140" i="1"/>
  <c r="Y140" i="1"/>
  <c r="AE139" i="1"/>
  <c r="AD139" i="1"/>
  <c r="AC139" i="1"/>
  <c r="AB139" i="1"/>
  <c r="AA139" i="1"/>
  <c r="Z139" i="1"/>
  <c r="Y139" i="1"/>
  <c r="AE138" i="1"/>
  <c r="AD138" i="1"/>
  <c r="AC138" i="1"/>
  <c r="AB138" i="1"/>
  <c r="AA138" i="1"/>
  <c r="Z138" i="1"/>
  <c r="Y138" i="1"/>
  <c r="AE137" i="1"/>
  <c r="AD137" i="1"/>
  <c r="AC137" i="1"/>
  <c r="AB137" i="1"/>
  <c r="AA137" i="1"/>
  <c r="Z137" i="1"/>
  <c r="Y137" i="1"/>
  <c r="AE136" i="1"/>
  <c r="AD136" i="1"/>
  <c r="AC136" i="1"/>
  <c r="AB136" i="1"/>
  <c r="AA136" i="1"/>
  <c r="Z136" i="1"/>
  <c r="Y136" i="1"/>
  <c r="AE135" i="1"/>
  <c r="AD135" i="1"/>
  <c r="AC135" i="1"/>
  <c r="AB135" i="1"/>
  <c r="AA135" i="1"/>
  <c r="Z135" i="1"/>
  <c r="Y135" i="1"/>
  <c r="AE134" i="1"/>
  <c r="AD134" i="1"/>
  <c r="AC134" i="1"/>
  <c r="AB134" i="1"/>
  <c r="AA134" i="1"/>
  <c r="Z134" i="1"/>
  <c r="Y134" i="1"/>
  <c r="AE133" i="1"/>
  <c r="AD133" i="1"/>
  <c r="AC133" i="1"/>
  <c r="AB133" i="1"/>
  <c r="AA133" i="1"/>
  <c r="Z133" i="1"/>
  <c r="Y133" i="1"/>
  <c r="AE132" i="1"/>
  <c r="AD132" i="1"/>
  <c r="AC132" i="1"/>
  <c r="AB132" i="1"/>
  <c r="AA132" i="1"/>
  <c r="Z132" i="1"/>
  <c r="Y132" i="1"/>
  <c r="AE131" i="1"/>
  <c r="AD131" i="1"/>
  <c r="AC131" i="1"/>
  <c r="AB131" i="1"/>
  <c r="AA131" i="1"/>
  <c r="Z131" i="1"/>
  <c r="Y131" i="1"/>
  <c r="AE130" i="1"/>
  <c r="AD130" i="1"/>
  <c r="AC130" i="1"/>
  <c r="AB130" i="1"/>
  <c r="AA130" i="1"/>
  <c r="Z130" i="1"/>
  <c r="Y130" i="1"/>
  <c r="AE129" i="1"/>
  <c r="AD129" i="1"/>
  <c r="AC129" i="1"/>
  <c r="AB129" i="1"/>
  <c r="AA129" i="1"/>
  <c r="Z129" i="1"/>
  <c r="Y129" i="1"/>
  <c r="AE128" i="1"/>
  <c r="AD128" i="1"/>
  <c r="AC128" i="1"/>
  <c r="AB128" i="1"/>
  <c r="AA128" i="1"/>
  <c r="Z128" i="1"/>
  <c r="Y128" i="1"/>
  <c r="AE127" i="1"/>
  <c r="AD127" i="1"/>
  <c r="AC127" i="1"/>
  <c r="AB127" i="1"/>
  <c r="AA127" i="1"/>
  <c r="Z127" i="1"/>
  <c r="Y127" i="1"/>
  <c r="AE126" i="1"/>
  <c r="AD126" i="1"/>
  <c r="AC126" i="1"/>
  <c r="AB126" i="1"/>
  <c r="AA126" i="1"/>
  <c r="Z126" i="1"/>
  <c r="Y126" i="1"/>
  <c r="AE125" i="1"/>
  <c r="AD125" i="1"/>
  <c r="AC125" i="1"/>
  <c r="AB125" i="1"/>
  <c r="AA125" i="1"/>
  <c r="Z125" i="1"/>
  <c r="Y125" i="1"/>
  <c r="AE124" i="1"/>
  <c r="AD124" i="1"/>
  <c r="AC124" i="1"/>
  <c r="AB124" i="1"/>
  <c r="AA124" i="1"/>
  <c r="Z124" i="1"/>
  <c r="Y124" i="1"/>
  <c r="AE123" i="1"/>
  <c r="AD123" i="1"/>
  <c r="AC123" i="1"/>
  <c r="AB123" i="1"/>
  <c r="AA123" i="1"/>
  <c r="Z123" i="1"/>
  <c r="Y123" i="1"/>
  <c r="AE122" i="1"/>
  <c r="AD122" i="1"/>
  <c r="AC122" i="1"/>
  <c r="AB122" i="1"/>
  <c r="AA122" i="1"/>
  <c r="Z122" i="1"/>
  <c r="Y122" i="1"/>
  <c r="AE121" i="1"/>
  <c r="AD121" i="1"/>
  <c r="AC121" i="1"/>
  <c r="AB121" i="1"/>
  <c r="AA121" i="1"/>
  <c r="Z121" i="1"/>
  <c r="Y121" i="1"/>
  <c r="AE120" i="1"/>
  <c r="AD120" i="1"/>
  <c r="AC120" i="1"/>
  <c r="AB120" i="1"/>
  <c r="AA120" i="1"/>
  <c r="Z120" i="1"/>
  <c r="Y120" i="1"/>
  <c r="AE119" i="1"/>
  <c r="AD119" i="1"/>
  <c r="AC119" i="1"/>
  <c r="AB119" i="1"/>
  <c r="AA119" i="1"/>
  <c r="Z119" i="1"/>
  <c r="Y119" i="1"/>
  <c r="AE118" i="1"/>
  <c r="AD118" i="1"/>
  <c r="AC118" i="1"/>
  <c r="AB118" i="1"/>
  <c r="AA118" i="1"/>
  <c r="Z118" i="1"/>
  <c r="Y118" i="1"/>
  <c r="AE117" i="1"/>
  <c r="AD117" i="1"/>
  <c r="AC117" i="1"/>
  <c r="AB117" i="1"/>
  <c r="AA117" i="1"/>
  <c r="Z117" i="1"/>
  <c r="Y117" i="1"/>
  <c r="AE116" i="1"/>
  <c r="AD116" i="1"/>
  <c r="AC116" i="1"/>
  <c r="AB116" i="1"/>
  <c r="AA116" i="1"/>
  <c r="Z116" i="1"/>
  <c r="Y116" i="1"/>
  <c r="AE115" i="1"/>
  <c r="AD115" i="1"/>
  <c r="AC115" i="1"/>
  <c r="AB115" i="1"/>
  <c r="AA115" i="1"/>
  <c r="Z115" i="1"/>
  <c r="Y115" i="1"/>
  <c r="AE114" i="1"/>
  <c r="AD114" i="1"/>
  <c r="AC114" i="1"/>
  <c r="AB114" i="1"/>
  <c r="AA114" i="1"/>
  <c r="Z114" i="1"/>
  <c r="Y114" i="1"/>
  <c r="AE113" i="1"/>
  <c r="AD113" i="1"/>
  <c r="AC113" i="1"/>
  <c r="AB113" i="1"/>
  <c r="AA113" i="1"/>
  <c r="Z113" i="1"/>
  <c r="Y113" i="1"/>
  <c r="AE112" i="1"/>
  <c r="AD112" i="1"/>
  <c r="AC112" i="1"/>
  <c r="AB112" i="1"/>
  <c r="AA112" i="1"/>
  <c r="Z112" i="1"/>
  <c r="Y112" i="1"/>
  <c r="AE111" i="1"/>
  <c r="AD111" i="1"/>
  <c r="AC111" i="1"/>
  <c r="AB111" i="1"/>
  <c r="AA111" i="1"/>
  <c r="Z111" i="1"/>
  <c r="Y111" i="1"/>
  <c r="AE110" i="1"/>
  <c r="AD110" i="1"/>
  <c r="AC110" i="1"/>
  <c r="AB110" i="1"/>
  <c r="AA110" i="1"/>
  <c r="Z110" i="1"/>
  <c r="Y110" i="1"/>
  <c r="AE109" i="1"/>
  <c r="AD109" i="1"/>
  <c r="AC109" i="1"/>
  <c r="AB109" i="1"/>
  <c r="AA109" i="1"/>
  <c r="Z109" i="1"/>
  <c r="Y109" i="1"/>
  <c r="AE108" i="1"/>
  <c r="AD108" i="1"/>
  <c r="AC108" i="1"/>
  <c r="AB108" i="1"/>
  <c r="AA108" i="1"/>
  <c r="Z108" i="1"/>
  <c r="Y108" i="1"/>
  <c r="AE107" i="1"/>
  <c r="AD107" i="1"/>
  <c r="AC107" i="1"/>
  <c r="AB107" i="1"/>
  <c r="AA107" i="1"/>
  <c r="Z107" i="1"/>
  <c r="Y107" i="1"/>
  <c r="AE106" i="1"/>
  <c r="AD106" i="1"/>
  <c r="AC106" i="1"/>
  <c r="AB106" i="1"/>
  <c r="AA106" i="1"/>
  <c r="Z106" i="1"/>
  <c r="Y106" i="1"/>
  <c r="AE105" i="1"/>
  <c r="AD105" i="1"/>
  <c r="AC105" i="1"/>
  <c r="AB105" i="1"/>
  <c r="AA105" i="1"/>
  <c r="Z105" i="1"/>
  <c r="Y105" i="1"/>
  <c r="AE104" i="1"/>
  <c r="AD104" i="1"/>
  <c r="AC104" i="1"/>
  <c r="AB104" i="1"/>
  <c r="AA104" i="1"/>
  <c r="Z104" i="1"/>
  <c r="Y104" i="1"/>
  <c r="AE103" i="1"/>
  <c r="AD103" i="1"/>
  <c r="AC103" i="1"/>
  <c r="AB103" i="1"/>
  <c r="AA103" i="1"/>
  <c r="Z103" i="1"/>
  <c r="Y103" i="1"/>
  <c r="AE102" i="1"/>
  <c r="AD102" i="1"/>
  <c r="AC102" i="1"/>
  <c r="AB102" i="1"/>
  <c r="AA102" i="1"/>
  <c r="Z102" i="1"/>
  <c r="Y102" i="1"/>
  <c r="AE101" i="1"/>
  <c r="AD101" i="1"/>
  <c r="AC101" i="1"/>
  <c r="AB101" i="1"/>
  <c r="AA101" i="1"/>
  <c r="Z101" i="1"/>
  <c r="Y101" i="1"/>
  <c r="AE100" i="1"/>
  <c r="AD100" i="1"/>
  <c r="AC100" i="1"/>
  <c r="AB100" i="1"/>
  <c r="AA100" i="1"/>
  <c r="Z100" i="1"/>
  <c r="Y100" i="1"/>
  <c r="AE99" i="1"/>
  <c r="AD99" i="1"/>
  <c r="AC99" i="1"/>
  <c r="AB99" i="1"/>
  <c r="AA99" i="1"/>
  <c r="Z99" i="1"/>
  <c r="Y99" i="1"/>
  <c r="AE98" i="1"/>
  <c r="AD98" i="1"/>
  <c r="AC98" i="1"/>
  <c r="AB98" i="1"/>
  <c r="AA98" i="1"/>
  <c r="Z98" i="1"/>
  <c r="Y98" i="1"/>
  <c r="AE97" i="1"/>
  <c r="AD97" i="1"/>
  <c r="AC97" i="1"/>
  <c r="AB97" i="1"/>
  <c r="AA97" i="1"/>
  <c r="Z97" i="1"/>
  <c r="Y97" i="1"/>
  <c r="AE96" i="1"/>
  <c r="AD96" i="1"/>
  <c r="AC96" i="1"/>
  <c r="AB96" i="1"/>
  <c r="AA96" i="1"/>
  <c r="Z96" i="1"/>
  <c r="Y96" i="1"/>
  <c r="AE95" i="1"/>
  <c r="AD95" i="1"/>
  <c r="AC95" i="1"/>
  <c r="AB95" i="1"/>
  <c r="AA95" i="1"/>
  <c r="Z95" i="1"/>
  <c r="Y95" i="1"/>
  <c r="AE94" i="1"/>
  <c r="AD94" i="1"/>
  <c r="AC94" i="1"/>
  <c r="AB94" i="1"/>
  <c r="AA94" i="1"/>
  <c r="Z94" i="1"/>
  <c r="Y94" i="1"/>
  <c r="AE93" i="1"/>
  <c r="AD93" i="1"/>
  <c r="AC93" i="1"/>
  <c r="AB93" i="1"/>
  <c r="AA93" i="1"/>
  <c r="Z93" i="1"/>
  <c r="Y93" i="1"/>
  <c r="AE92" i="1"/>
  <c r="AD92" i="1"/>
  <c r="AC92" i="1"/>
  <c r="AB92" i="1"/>
  <c r="AA92" i="1"/>
  <c r="Z92" i="1"/>
  <c r="Y92" i="1"/>
  <c r="AE91" i="1"/>
  <c r="AD91" i="1"/>
  <c r="AC91" i="1"/>
  <c r="AB91" i="1"/>
  <c r="AA91" i="1"/>
  <c r="Z91" i="1"/>
  <c r="Y91" i="1"/>
  <c r="AE90" i="1"/>
  <c r="AD90" i="1"/>
  <c r="AC90" i="1"/>
  <c r="AB90" i="1"/>
  <c r="AA90" i="1"/>
  <c r="Z90" i="1"/>
  <c r="Y90" i="1"/>
  <c r="AE89" i="1"/>
  <c r="AD89" i="1"/>
  <c r="AC89" i="1"/>
  <c r="AB89" i="1"/>
  <c r="AA89" i="1"/>
  <c r="Z89" i="1"/>
  <c r="Y89" i="1"/>
  <c r="AE88" i="1"/>
  <c r="AD88" i="1"/>
  <c r="AC88" i="1"/>
  <c r="AB88" i="1"/>
  <c r="AA88" i="1"/>
  <c r="Z88" i="1"/>
  <c r="Y88" i="1"/>
  <c r="AE87" i="1"/>
  <c r="AD87" i="1"/>
  <c r="AC87" i="1"/>
  <c r="AB87" i="1"/>
  <c r="AA87" i="1"/>
  <c r="Z87" i="1"/>
  <c r="Y87" i="1"/>
  <c r="AE86" i="1"/>
  <c r="AD86" i="1"/>
  <c r="AC86" i="1"/>
  <c r="AB86" i="1"/>
  <c r="AA86" i="1"/>
  <c r="Z86" i="1"/>
  <c r="Y86" i="1"/>
  <c r="AE85" i="1"/>
  <c r="AD85" i="1"/>
  <c r="AC85" i="1"/>
  <c r="AB85" i="1"/>
  <c r="AA85" i="1"/>
  <c r="Z85" i="1"/>
  <c r="Y85" i="1"/>
  <c r="AE84" i="1"/>
  <c r="AD84" i="1"/>
  <c r="AC84" i="1"/>
  <c r="AB84" i="1"/>
  <c r="AA84" i="1"/>
  <c r="Z84" i="1"/>
  <c r="Y84" i="1"/>
  <c r="AE83" i="1"/>
  <c r="AD83" i="1"/>
  <c r="AC83" i="1"/>
  <c r="AB83" i="1"/>
  <c r="AA83" i="1"/>
  <c r="Z83" i="1"/>
  <c r="Y83" i="1"/>
  <c r="AE82" i="1"/>
  <c r="AD82" i="1"/>
  <c r="AC82" i="1"/>
  <c r="AB82" i="1"/>
  <c r="AA82" i="1"/>
  <c r="Z82" i="1"/>
  <c r="Y82" i="1"/>
  <c r="AE81" i="1"/>
  <c r="AD81" i="1"/>
  <c r="AC81" i="1"/>
  <c r="AB81" i="1"/>
  <c r="AA81" i="1"/>
  <c r="Z81" i="1"/>
  <c r="Y81" i="1"/>
  <c r="AE80" i="1"/>
  <c r="AD80" i="1"/>
  <c r="AC80" i="1"/>
  <c r="AB80" i="1"/>
  <c r="AA80" i="1"/>
  <c r="Z80" i="1"/>
  <c r="Y80" i="1"/>
  <c r="AE79" i="1"/>
  <c r="AD79" i="1"/>
  <c r="AC79" i="1"/>
  <c r="AB79" i="1"/>
  <c r="AA79" i="1"/>
  <c r="Z79" i="1"/>
  <c r="Y79" i="1"/>
  <c r="AE78" i="1"/>
  <c r="AD78" i="1"/>
  <c r="AC78" i="1"/>
  <c r="AB78" i="1"/>
  <c r="AA78" i="1"/>
  <c r="Z78" i="1"/>
  <c r="Y78" i="1"/>
  <c r="AE77" i="1"/>
  <c r="AD77" i="1"/>
  <c r="AC77" i="1"/>
  <c r="AB77" i="1"/>
  <c r="AA77" i="1"/>
  <c r="Z77" i="1"/>
  <c r="Y77" i="1"/>
  <c r="AE76" i="1"/>
  <c r="AD76" i="1"/>
  <c r="AC76" i="1"/>
  <c r="AB76" i="1"/>
  <c r="AA76" i="1"/>
  <c r="Z76" i="1"/>
  <c r="Y76" i="1"/>
  <c r="AE75" i="1"/>
  <c r="AD75" i="1"/>
  <c r="AC75" i="1"/>
  <c r="AB75" i="1"/>
  <c r="AA75" i="1"/>
  <c r="Z75" i="1"/>
  <c r="Y75" i="1"/>
  <c r="AE74" i="1"/>
  <c r="AD74" i="1"/>
  <c r="AC74" i="1"/>
  <c r="AB74" i="1"/>
  <c r="AA74" i="1"/>
  <c r="Z74" i="1"/>
  <c r="Y74" i="1"/>
  <c r="AE73" i="1"/>
  <c r="AD73" i="1"/>
  <c r="AC73" i="1"/>
  <c r="AB73" i="1"/>
  <c r="AA73" i="1"/>
  <c r="Z73" i="1"/>
  <c r="Y73" i="1"/>
  <c r="AE72" i="1"/>
  <c r="AD72" i="1"/>
  <c r="AC72" i="1"/>
  <c r="AB72" i="1"/>
  <c r="AA72" i="1"/>
  <c r="Z72" i="1"/>
  <c r="Y72" i="1"/>
  <c r="AE71" i="1"/>
  <c r="AD71" i="1"/>
  <c r="AC71" i="1"/>
  <c r="AB71" i="1"/>
  <c r="AA71" i="1"/>
  <c r="Z71" i="1"/>
  <c r="Y71" i="1"/>
  <c r="AE70" i="1"/>
  <c r="AD70" i="1"/>
  <c r="AC70" i="1"/>
  <c r="AB70" i="1"/>
  <c r="AA70" i="1"/>
  <c r="Z70" i="1"/>
  <c r="Y70" i="1"/>
  <c r="AE69" i="1"/>
  <c r="AD69" i="1"/>
  <c r="AC69" i="1"/>
  <c r="AB69" i="1"/>
  <c r="AA69" i="1"/>
  <c r="Z69" i="1"/>
  <c r="Y69" i="1"/>
  <c r="AE68" i="1"/>
  <c r="AD68" i="1"/>
  <c r="AC68" i="1"/>
  <c r="AB68" i="1"/>
  <c r="AA68" i="1"/>
  <c r="Z68" i="1"/>
  <c r="Y68" i="1"/>
  <c r="AE67" i="1"/>
  <c r="AD67" i="1"/>
  <c r="AC67" i="1"/>
  <c r="AB67" i="1"/>
  <c r="AA67" i="1"/>
  <c r="Z67" i="1"/>
  <c r="Y67" i="1"/>
  <c r="AE66" i="1"/>
  <c r="AD66" i="1"/>
  <c r="AC66" i="1"/>
  <c r="AB66" i="1"/>
  <c r="AA66" i="1"/>
  <c r="Z66" i="1"/>
  <c r="Y66" i="1"/>
  <c r="AE65" i="1"/>
  <c r="AD65" i="1"/>
  <c r="AC65" i="1"/>
  <c r="AB65" i="1"/>
  <c r="AA65" i="1"/>
  <c r="Z65" i="1"/>
  <c r="Y65" i="1"/>
  <c r="AE64" i="1"/>
  <c r="AD64" i="1"/>
  <c r="AC64" i="1"/>
  <c r="AB64" i="1"/>
  <c r="AA64" i="1"/>
  <c r="Z64" i="1"/>
  <c r="Y64" i="1"/>
  <c r="AE63" i="1"/>
  <c r="AD63" i="1"/>
  <c r="AC63" i="1"/>
  <c r="AB63" i="1"/>
  <c r="AA63" i="1"/>
  <c r="Z63" i="1"/>
  <c r="Y63" i="1"/>
  <c r="AE62" i="1"/>
  <c r="AD62" i="1"/>
  <c r="AC62" i="1"/>
  <c r="AB62" i="1"/>
  <c r="AA62" i="1"/>
  <c r="Z62" i="1"/>
  <c r="Y62" i="1"/>
  <c r="AE61" i="1"/>
  <c r="AD61" i="1"/>
  <c r="AC61" i="1"/>
  <c r="AB61" i="1"/>
  <c r="AA61" i="1"/>
  <c r="Z61" i="1"/>
  <c r="Y61" i="1"/>
  <c r="AE60" i="1"/>
  <c r="AD60" i="1"/>
  <c r="AC60" i="1"/>
  <c r="AB60" i="1"/>
  <c r="AA60" i="1"/>
  <c r="Z60" i="1"/>
  <c r="Y60" i="1"/>
  <c r="AE59" i="1"/>
  <c r="AD59" i="1"/>
  <c r="AC59" i="1"/>
  <c r="AB59" i="1"/>
  <c r="AA59" i="1"/>
  <c r="Z59" i="1"/>
  <c r="Y59" i="1"/>
  <c r="AE58" i="1"/>
  <c r="AD58" i="1"/>
  <c r="AC58" i="1"/>
  <c r="AB58" i="1"/>
  <c r="AA58" i="1"/>
  <c r="Z58" i="1"/>
  <c r="Y58" i="1"/>
  <c r="AE57" i="1"/>
  <c r="AD57" i="1"/>
  <c r="AC57" i="1"/>
  <c r="AB57" i="1"/>
  <c r="AA57" i="1"/>
  <c r="Z57" i="1"/>
  <c r="Y57" i="1"/>
  <c r="AE56" i="1"/>
  <c r="AD56" i="1"/>
  <c r="AC56" i="1"/>
  <c r="AB56" i="1"/>
  <c r="AA56" i="1"/>
  <c r="Z56" i="1"/>
  <c r="Y56" i="1"/>
  <c r="AE55" i="1"/>
  <c r="AD55" i="1"/>
  <c r="AC55" i="1"/>
  <c r="AB55" i="1"/>
  <c r="AA55" i="1"/>
  <c r="Z55" i="1"/>
  <c r="Y55" i="1"/>
  <c r="AE54" i="1"/>
  <c r="AD54" i="1"/>
  <c r="AC54" i="1"/>
  <c r="AB54" i="1"/>
  <c r="AA54" i="1"/>
  <c r="Z54" i="1"/>
  <c r="Y54" i="1"/>
  <c r="AE53" i="1"/>
  <c r="AD53" i="1"/>
  <c r="AC53" i="1"/>
  <c r="AB53" i="1"/>
  <c r="AA53" i="1"/>
  <c r="Z53" i="1"/>
  <c r="Y53" i="1"/>
  <c r="AE52" i="1"/>
  <c r="AD52" i="1"/>
  <c r="AC52" i="1"/>
  <c r="AB52" i="1"/>
  <c r="AA52" i="1"/>
  <c r="Z52" i="1"/>
  <c r="Y52" i="1"/>
  <c r="AE51" i="1"/>
  <c r="AD51" i="1"/>
  <c r="AC51" i="1"/>
  <c r="AB51" i="1"/>
  <c r="AA51" i="1"/>
  <c r="Z51" i="1"/>
  <c r="Y51" i="1"/>
  <c r="AE50" i="1"/>
  <c r="AD50" i="1"/>
  <c r="AC50" i="1"/>
  <c r="AB50" i="1"/>
  <c r="AA50" i="1"/>
  <c r="Z50" i="1"/>
  <c r="Y50" i="1"/>
  <c r="AE49" i="1"/>
  <c r="AD49" i="1"/>
  <c r="AC49" i="1"/>
  <c r="AB49" i="1"/>
  <c r="AA49" i="1"/>
  <c r="Z49" i="1"/>
  <c r="Y49" i="1"/>
  <c r="AE48" i="1"/>
  <c r="AD48" i="1"/>
  <c r="AC48" i="1"/>
  <c r="AB48" i="1"/>
  <c r="AA48" i="1"/>
  <c r="Z48" i="1"/>
  <c r="Y48" i="1"/>
  <c r="AE47" i="1"/>
  <c r="AD47" i="1"/>
  <c r="AC47" i="1"/>
  <c r="AB47" i="1"/>
  <c r="AA47" i="1"/>
  <c r="Z47" i="1"/>
  <c r="Y47" i="1"/>
  <c r="AE46" i="1"/>
  <c r="AD46" i="1"/>
  <c r="AC46" i="1"/>
  <c r="AB46" i="1"/>
  <c r="AA46" i="1"/>
  <c r="Z46" i="1"/>
  <c r="Y46" i="1"/>
  <c r="AE45" i="1"/>
  <c r="AD45" i="1"/>
  <c r="AC45" i="1"/>
  <c r="AB45" i="1"/>
  <c r="AA45" i="1"/>
  <c r="Z45" i="1"/>
  <c r="Y45" i="1"/>
  <c r="AE44" i="1"/>
  <c r="AD44" i="1"/>
  <c r="AC44" i="1"/>
  <c r="AB44" i="1"/>
  <c r="AA44" i="1"/>
  <c r="Z44" i="1"/>
  <c r="Y44" i="1"/>
  <c r="AE43" i="1"/>
  <c r="AD43" i="1"/>
  <c r="AC43" i="1"/>
  <c r="AB43" i="1"/>
  <c r="AA43" i="1"/>
  <c r="Z43" i="1"/>
  <c r="Y43" i="1"/>
  <c r="AE42" i="1"/>
  <c r="AD42" i="1"/>
  <c r="AC42" i="1"/>
  <c r="AB42" i="1"/>
  <c r="AA42" i="1"/>
  <c r="Z42" i="1"/>
  <c r="Y42" i="1"/>
  <c r="AE41" i="1"/>
  <c r="AD41" i="1"/>
  <c r="AC41" i="1"/>
  <c r="AB41" i="1"/>
  <c r="AA41" i="1"/>
  <c r="Z41" i="1"/>
  <c r="Y41" i="1"/>
  <c r="AE40" i="1"/>
  <c r="AD40" i="1"/>
  <c r="AC40" i="1"/>
  <c r="AB40" i="1"/>
  <c r="AA40" i="1"/>
  <c r="Z40" i="1"/>
  <c r="Y40" i="1"/>
  <c r="AE39" i="1"/>
  <c r="AD39" i="1"/>
  <c r="AC39" i="1"/>
  <c r="AB39" i="1"/>
  <c r="AA39" i="1"/>
  <c r="Z39" i="1"/>
  <c r="Y39" i="1"/>
  <c r="AE38" i="1"/>
  <c r="AD38" i="1"/>
  <c r="AC38" i="1"/>
  <c r="AB38" i="1"/>
  <c r="AA38" i="1"/>
  <c r="Z38" i="1"/>
  <c r="Y38" i="1"/>
  <c r="AE37" i="1"/>
  <c r="AD37" i="1"/>
  <c r="AC37" i="1"/>
  <c r="AB37" i="1"/>
  <c r="AA37" i="1"/>
  <c r="Z37" i="1"/>
  <c r="Y37" i="1"/>
  <c r="AE36" i="1"/>
  <c r="AD36" i="1"/>
  <c r="AC36" i="1"/>
  <c r="AB36" i="1"/>
  <c r="AA36" i="1"/>
  <c r="Z36" i="1"/>
  <c r="Y36" i="1"/>
  <c r="AE35" i="1"/>
  <c r="AD35" i="1"/>
  <c r="AC35" i="1"/>
  <c r="AB35" i="1"/>
  <c r="AA35" i="1"/>
  <c r="Z35" i="1"/>
  <c r="Y35" i="1"/>
  <c r="AE34" i="1"/>
  <c r="AD34" i="1"/>
  <c r="AC34" i="1"/>
  <c r="AB34" i="1"/>
  <c r="AA34" i="1"/>
  <c r="Z34" i="1"/>
  <c r="Y34" i="1"/>
  <c r="AE33" i="1"/>
  <c r="AD33" i="1"/>
  <c r="AC33" i="1"/>
  <c r="AB33" i="1"/>
  <c r="AA33" i="1"/>
  <c r="Z33" i="1"/>
  <c r="Y33" i="1"/>
  <c r="AE32" i="1"/>
  <c r="AD32" i="1"/>
  <c r="AC32" i="1"/>
  <c r="AB32" i="1"/>
  <c r="AA32" i="1"/>
  <c r="Z32" i="1"/>
  <c r="Y32" i="1"/>
  <c r="AE31" i="1"/>
  <c r="AD31" i="1"/>
  <c r="AC31" i="1"/>
  <c r="AB31" i="1"/>
  <c r="AA31" i="1"/>
  <c r="Z31" i="1"/>
  <c r="Y31" i="1"/>
  <c r="AE30" i="1"/>
  <c r="AD30" i="1"/>
  <c r="AC30" i="1"/>
  <c r="AB30" i="1"/>
  <c r="AA30" i="1"/>
  <c r="Z30" i="1"/>
  <c r="Y30" i="1"/>
  <c r="AE29" i="1"/>
  <c r="AD29" i="1"/>
  <c r="AC29" i="1"/>
  <c r="AB29" i="1"/>
  <c r="AA29" i="1"/>
  <c r="Z29" i="1"/>
  <c r="Y29" i="1"/>
  <c r="AE28" i="1"/>
  <c r="AD28" i="1"/>
  <c r="AC28" i="1"/>
  <c r="AB28" i="1"/>
  <c r="AA28" i="1"/>
  <c r="Z28" i="1"/>
  <c r="Y28" i="1"/>
  <c r="AE27" i="1"/>
  <c r="AD27" i="1"/>
  <c r="AC27" i="1"/>
  <c r="AB27" i="1"/>
  <c r="AA27" i="1"/>
  <c r="Z27" i="1"/>
  <c r="Y27" i="1"/>
  <c r="AE26" i="1"/>
  <c r="AD26" i="1"/>
  <c r="AC26" i="1"/>
  <c r="AB26" i="1"/>
  <c r="AA26" i="1"/>
  <c r="Z26" i="1"/>
  <c r="Y26" i="1"/>
  <c r="AE25" i="1"/>
  <c r="AD25" i="1"/>
  <c r="AC25" i="1"/>
  <c r="AB25" i="1"/>
  <c r="AA25" i="1"/>
  <c r="Z25" i="1"/>
  <c r="Y25" i="1"/>
  <c r="AE24" i="1"/>
  <c r="AD24" i="1"/>
  <c r="AC24" i="1"/>
  <c r="AB24" i="1"/>
  <c r="AA24" i="1"/>
  <c r="Z24" i="1"/>
  <c r="Y24" i="1"/>
  <c r="AE23" i="1"/>
  <c r="AD23" i="1"/>
  <c r="AC23" i="1"/>
  <c r="AB23" i="1"/>
  <c r="AA23" i="1"/>
  <c r="Z23" i="1"/>
  <c r="Y23" i="1"/>
  <c r="AE22" i="1"/>
  <c r="AD22" i="1"/>
  <c r="AC22" i="1"/>
  <c r="AB22" i="1"/>
  <c r="AA22" i="1"/>
  <c r="Z22" i="1"/>
  <c r="Y22" i="1"/>
  <c r="AE21" i="1"/>
  <c r="AD21" i="1"/>
  <c r="AC21" i="1"/>
  <c r="AB21" i="1"/>
  <c r="AA21" i="1"/>
  <c r="Z21" i="1"/>
  <c r="Y21" i="1"/>
  <c r="AE20" i="1"/>
  <c r="AD20" i="1"/>
  <c r="AC20" i="1"/>
  <c r="AB20" i="1"/>
  <c r="AA20" i="1"/>
  <c r="Z20" i="1"/>
  <c r="Y20" i="1"/>
  <c r="AE19" i="1"/>
  <c r="AD19" i="1"/>
  <c r="AC19" i="1"/>
  <c r="AB19" i="1"/>
  <c r="AA19" i="1"/>
  <c r="Z19" i="1"/>
  <c r="Y19" i="1"/>
  <c r="AE18" i="1"/>
  <c r="AD18" i="1"/>
  <c r="AC18" i="1"/>
  <c r="AB18" i="1"/>
  <c r="AA18" i="1"/>
  <c r="Z18" i="1"/>
  <c r="Y18" i="1"/>
  <c r="AE17" i="1"/>
  <c r="AD17" i="1"/>
  <c r="AC17" i="1"/>
  <c r="AB17" i="1"/>
  <c r="AA17" i="1"/>
  <c r="Z17" i="1"/>
  <c r="Y17" i="1"/>
  <c r="AE16" i="1"/>
  <c r="AD16" i="1"/>
  <c r="AC16" i="1"/>
  <c r="AB16" i="1"/>
  <c r="AA16" i="1"/>
  <c r="Z16" i="1"/>
  <c r="Y16" i="1"/>
  <c r="AE15" i="1"/>
  <c r="AD15" i="1"/>
  <c r="AC15" i="1"/>
  <c r="AB15" i="1"/>
  <c r="AA15" i="1"/>
  <c r="Z15" i="1"/>
  <c r="Y15" i="1"/>
  <c r="AE14" i="1"/>
  <c r="AD14" i="1"/>
  <c r="AC14" i="1"/>
  <c r="AB14" i="1"/>
  <c r="AA14" i="1"/>
  <c r="Z14" i="1"/>
  <c r="Y14" i="1"/>
  <c r="AE13" i="1"/>
  <c r="AD13" i="1"/>
  <c r="AC13" i="1"/>
  <c r="AB13" i="1"/>
  <c r="AA13" i="1"/>
  <c r="Z13" i="1"/>
  <c r="Y13" i="1"/>
  <c r="AE12" i="1"/>
  <c r="AD12" i="1"/>
  <c r="AC12" i="1"/>
  <c r="AB12" i="1"/>
  <c r="AA12" i="1"/>
  <c r="Z12" i="1"/>
  <c r="Y12" i="1"/>
  <c r="AE11" i="1"/>
  <c r="AD11" i="1"/>
  <c r="AC11" i="1"/>
  <c r="AB11" i="1"/>
  <c r="AA11" i="1"/>
  <c r="Z11" i="1"/>
  <c r="Y11" i="1"/>
  <c r="AE10" i="1"/>
  <c r="AD10" i="1"/>
  <c r="AC10" i="1"/>
  <c r="AB10" i="1"/>
  <c r="AA10" i="1"/>
  <c r="Z10" i="1"/>
  <c r="Y10" i="1"/>
  <c r="AE9" i="1"/>
  <c r="AD9" i="1"/>
  <c r="AC9" i="1"/>
  <c r="AB9" i="1"/>
  <c r="AA9" i="1"/>
  <c r="Z9" i="1"/>
  <c r="Y9" i="1"/>
  <c r="AE8" i="1"/>
  <c r="AD8" i="1"/>
  <c r="AC8" i="1"/>
  <c r="AB8" i="1"/>
  <c r="AA8" i="1"/>
  <c r="Z8" i="1"/>
  <c r="Y8" i="1"/>
</calcChain>
</file>

<file path=xl/sharedStrings.xml><?xml version="1.0" encoding="utf-8"?>
<sst xmlns="http://schemas.openxmlformats.org/spreadsheetml/2006/main" count="2591" uniqueCount="435">
  <si>
    <t>CID</t>
  </si>
  <si>
    <t>Community Name</t>
  </si>
  <si>
    <t>County</t>
  </si>
  <si>
    <t>Incorporated/Unincorporated</t>
  </si>
  <si>
    <t>WV RPDC Region</t>
  </si>
  <si>
    <t>Total Community Population</t>
  </si>
  <si>
    <t>Average Residential Household Size</t>
  </si>
  <si>
    <t>Population Residing in High Risk Flood Zone</t>
  </si>
  <si>
    <t>Percentage of Population Residing in High Risk Flood Zone</t>
  </si>
  <si>
    <t>Displaced Population</t>
  </si>
  <si>
    <t>Percentage of Population in Flood Zones Displaced</t>
  </si>
  <si>
    <t>Number of Households with innundation water depth &gt;= 1 foot</t>
  </si>
  <si>
    <t>Estimated Population in Need of Short Term Shelter</t>
  </si>
  <si>
    <t>Percentage of Population in Flood Zones in Need of Shelter</t>
  </si>
  <si>
    <t>Companion Dogs Shelter Need</t>
  </si>
  <si>
    <t>Companion Cats Shelter Need</t>
  </si>
  <si>
    <t>Percentage of Owner-Occupied Homes</t>
  </si>
  <si>
    <t>Count Residential</t>
  </si>
  <si>
    <t>Value Residential</t>
  </si>
  <si>
    <t>Count Commercial</t>
  </si>
  <si>
    <t>Value Commercial</t>
  </si>
  <si>
    <t>Count Other</t>
  </si>
  <si>
    <t>Value Other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</si>
  <si>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</si>
  <si>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</si>
  <si>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</si>
  <si>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</si>
  <si>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</si>
  <si>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</si>
  <si>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</si>
  <si>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</si>
  <si>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</si>
  <si>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</si>
  <si>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</si>
  <si>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</si>
  <si>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</si>
  <si>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</si>
  <si>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</si>
  <si>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</si>
  <si>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</si>
  <si>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</si>
  <si>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</si>
  <si>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</si>
  <si>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</si>
  <si>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</si>
  <si>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</si>
  <si>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</si>
  <si>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</si>
  <si>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</si>
  <si>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</si>
  <si>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</si>
  <si>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</si>
  <si>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N/A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</si>
  <si>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</si>
  <si>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</si>
  <si>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</si>
  <si>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</si>
  <si>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</si>
  <si>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</si>
  <si>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</si>
  <si>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</si>
  <si>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</si>
  <si>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</si>
  <si>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</si>
  <si>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</si>
  <si>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</si>
  <si>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</si>
  <si>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</si>
  <si>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</si>
  <si>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</si>
  <si>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</si>
  <si>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</si>
  <si>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</si>
  <si>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</si>
  <si>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</si>
  <si>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</si>
  <si>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</si>
  <si>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</si>
  <si>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</si>
  <si>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</si>
  <si>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</si>
  <si>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</si>
  <si>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</si>
  <si>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</si>
  <si>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</si>
  <si>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</si>
  <si>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</si>
  <si>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</si>
  <si>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</si>
  <si>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</si>
  <si>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</si>
  <si>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</si>
  <si>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</si>
  <si>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</si>
  <si>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</si>
  <si>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</si>
  <si>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</si>
  <si>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</si>
  <si>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</si>
  <si>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</si>
  <si>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</si>
  <si>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</si>
  <si>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</si>
  <si>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</si>
  <si>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</si>
  <si>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</si>
  <si>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</si>
  <si>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</si>
  <si>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</si>
  <si>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</si>
  <si>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</si>
  <si>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</si>
  <si>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</si>
  <si>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</si>
  <si>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</si>
  <si>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</si>
  <si>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</si>
  <si>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</si>
  <si>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</si>
  <si>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</si>
  <si>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</si>
  <si>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</si>
  <si>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</si>
  <si>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</si>
  <si>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</si>
  <si>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Ferry, Town Of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</si>
  <si>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</si>
  <si>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</si>
  <si>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</si>
  <si>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</si>
  <si>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</si>
  <si>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</si>
  <si>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</si>
  <si>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</si>
  <si>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</si>
  <si>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</si>
  <si>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</si>
  <si>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</si>
  <si>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</si>
  <si>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</si>
  <si>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</si>
  <si>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</si>
  <si>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</si>
  <si>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</si>
  <si>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</si>
  <si>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</si>
  <si>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</si>
  <si>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</si>
  <si>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</si>
  <si>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</si>
  <si>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</si>
  <si>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</si>
  <si>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</si>
  <si>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</si>
  <si>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</si>
  <si>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</si>
  <si>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</si>
  <si>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</si>
  <si>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</si>
  <si>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</si>
  <si>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</si>
  <si>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</si>
  <si>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</si>
  <si>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</si>
  <si>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</si>
  <si>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</si>
  <si>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</si>
  <si>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</si>
  <si>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</si>
  <si>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</si>
  <si>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</si>
  <si>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</si>
  <si>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</si>
  <si>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</si>
  <si>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</si>
  <si>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</si>
  <si>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</si>
  <si>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</si>
  <si>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</si>
  <si>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</si>
  <si>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</si>
  <si>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</si>
  <si>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</si>
  <si>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</si>
  <si>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</si>
  <si>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</si>
  <si>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</si>
  <si>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</si>
  <si>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</si>
  <si>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</si>
  <si>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</si>
  <si>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</si>
  <si>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</si>
  <si>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</si>
  <si>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</si>
  <si>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</si>
  <si>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</si>
  <si>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</si>
  <si>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</si>
  <si>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</si>
  <si>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</si>
  <si>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</si>
  <si>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</si>
  <si>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</si>
  <si>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Bluefield</t>
  </si>
  <si>
    <t>Mineral County*</t>
  </si>
  <si>
    <t>MINERAL</t>
  </si>
  <si>
    <t>Keyser</t>
  </si>
  <si>
    <t>Piedmont</t>
  </si>
  <si>
    <t>Ridgeley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</si>
  <si>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</si>
  <si>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</si>
  <si>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</si>
  <si>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</si>
  <si>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</si>
  <si>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</si>
  <si>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</si>
  <si>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</si>
  <si>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</si>
  <si>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</si>
  <si>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</si>
  <si>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</si>
  <si>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</si>
  <si>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</si>
  <si>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</si>
  <si>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</si>
  <si>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</si>
  <si>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</si>
  <si>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</si>
  <si>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</si>
  <si>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</si>
  <si>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</si>
  <si>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</si>
  <si>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</si>
  <si>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</si>
  <si>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</si>
  <si>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</si>
  <si>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West Liberty</t>
  </si>
  <si>
    <t>Triadelphia</t>
  </si>
  <si>
    <t>Valley Grove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</si>
  <si>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</si>
  <si>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</si>
  <si>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</si>
  <si>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</si>
  <si>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</si>
  <si>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</si>
  <si>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</si>
  <si>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</si>
  <si>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</si>
  <si>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</si>
  <si>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</si>
  <si>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Preston County*</t>
  </si>
  <si>
    <t>PRESTON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</si>
  <si>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</si>
  <si>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</si>
  <si>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</si>
  <si>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</si>
  <si>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</si>
  <si>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</si>
  <si>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</si>
  <si>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</si>
  <si>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</si>
  <si>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</si>
  <si>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</si>
  <si>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</si>
  <si>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</si>
  <si>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</si>
  <si>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</si>
  <si>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</si>
  <si>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</si>
  <si>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</si>
  <si>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</si>
  <si>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</si>
  <si>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</si>
  <si>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</si>
  <si>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</si>
  <si>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</si>
  <si>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</si>
  <si>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Harman, Town Of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</si>
  <si>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</si>
  <si>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</si>
  <si>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</si>
  <si>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</si>
  <si>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</si>
  <si>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</si>
  <si>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</si>
  <si>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</si>
  <si>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</si>
  <si>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</si>
  <si>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</si>
  <si>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</si>
  <si>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</si>
  <si>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</si>
  <si>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</si>
  <si>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</si>
  <si>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</si>
  <si>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</si>
  <si>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</si>
  <si>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</si>
  <si>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</si>
  <si>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</si>
  <si>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</si>
  <si>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</si>
  <si>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</si>
  <si>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</si>
  <si>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</si>
  <si>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</si>
  <si>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</si>
  <si>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</si>
  <si>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</si>
  <si>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</si>
  <si>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</si>
  <si>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</si>
  <si>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</si>
  <si>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</si>
  <si>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</si>
  <si>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</si>
  <si>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</si>
  <si>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</si>
  <si>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</si>
  <si>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</si>
  <si>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</si>
  <si>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</si>
  <si>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</si>
  <si>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</si>
  <si>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</si>
  <si>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</si>
  <si>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</si>
  <si>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</si>
  <si>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</si>
  <si>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</si>
  <si>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</si>
  <si>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</si>
  <si>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</si>
  <si>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</si>
  <si>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</si>
  <si>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</si>
  <si>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</si>
  <si>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</si>
  <si>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</si>
  <si>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</si>
  <si>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</si>
  <si>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</si>
  <si>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</si>
  <si>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</si>
  <si>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</si>
  <si>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</si>
  <si>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</si>
  <si>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</si>
  <si>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</si>
  <si>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</si>
  <si>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</si>
  <si>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</si>
  <si>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</si>
  <si>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</si>
  <si>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</si>
  <si>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</si>
  <si>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</si>
  <si>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</si>
  <si>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</si>
  <si>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</si>
  <si>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</si>
  <si>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</si>
  <si>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</si>
  <si>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</si>
  <si>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High-Risk Floodplain Exposure (WV Flood Tool Classification)</t>
  </si>
  <si>
    <t>Group Ranking</t>
  </si>
  <si>
    <t>Community Identification</t>
  </si>
  <si>
    <t>Census Population</t>
  </si>
  <si>
    <t>Floodplain Population and Households</t>
  </si>
  <si>
    <t>Short-Term Shelter Needs</t>
  </si>
  <si>
    <t>Owner Occupied</t>
  </si>
  <si>
    <t>Residential</t>
  </si>
  <si>
    <t>Commerical</t>
  </si>
  <si>
    <t>Other</t>
  </si>
  <si>
    <t>Rank H</t>
  </si>
  <si>
    <t>Rank I</t>
  </si>
  <si>
    <t>Rank J</t>
  </si>
  <si>
    <t>Rank K</t>
  </si>
  <si>
    <t>Rank M</t>
  </si>
  <si>
    <t>Rank N</t>
  </si>
  <si>
    <t>Rank Q</t>
  </si>
  <si>
    <t>Population Floodplain Exposure, Displaced Population, Short-Term Sheltering Needs, Owner Occupied, Floodplain Occupancy Class Exposure</t>
  </si>
  <si>
    <t xml:space="preserve">COMMUNITY TYPE:  </t>
  </si>
  <si>
    <t>Uninc.</t>
  </si>
  <si>
    <t>Incorp.</t>
  </si>
  <si>
    <t>Split Community</t>
  </si>
  <si>
    <t>DATA FIELD NAME</t>
  </si>
  <si>
    <t>DESCRIPTION</t>
  </si>
  <si>
    <t>SOURCE</t>
  </si>
  <si>
    <t>REFERENCE</t>
  </si>
  <si>
    <t>PROPERTY IDENTIFICATION</t>
  </si>
  <si>
    <t>FEMA Community Identifier Number</t>
  </si>
  <si>
    <t>FEMA Community Name</t>
  </si>
  <si>
    <t>County Name</t>
  </si>
  <si>
    <t>Community Type</t>
  </si>
  <si>
    <t>Regional Planning and Development Council (RPDC) Region Number</t>
  </si>
  <si>
    <t>CENSUS POPULATION OF COMMUNITY</t>
  </si>
  <si>
    <t xml:space="preserve">Total Community Population </t>
  </si>
  <si>
    <t xml:space="preserve">Census 2013-2017 American Community Survey 5-Year Estimates </t>
  </si>
  <si>
    <t>U.S. Census Bureau. (2019). American Fact Finder. Retrieved from https://factfinder.census.gov/faces/nav/jsf/pages/community_facts.xhtml</t>
  </si>
  <si>
    <t>Average Residential Household Size of Community</t>
  </si>
  <si>
    <t>POPULATION IN HIGH-RISK FLOODPLAIN</t>
  </si>
  <si>
    <r>
      <t xml:space="preserve">Computed by multiplying Hazus </t>
    </r>
    <r>
      <rPr>
        <i/>
        <sz val="11"/>
        <color theme="1"/>
        <rFont val="Calibri"/>
        <family val="2"/>
        <scheme val="minor"/>
      </rPr>
      <t xml:space="preserve">Residential </t>
    </r>
    <r>
      <rPr>
        <sz val="11"/>
        <color theme="1"/>
        <rFont val="Calibri"/>
        <family val="2"/>
        <scheme val="minor"/>
      </rPr>
      <t>Specific Occupancy Class Units by Census Average Household Size</t>
    </r>
  </si>
  <si>
    <t>Computed</t>
  </si>
  <si>
    <t xml:space="preserve">Community Population / Floodplain Population x 100.  For certain communities, the Percentage of Population Residing in the High-Risk Flood Zones are inflated.  This may be because the Census community population is underrepresented, Census household size is overestimated, or there are a considerable number of dilapidated/vacant structures not occupied by residents.   </t>
  </si>
  <si>
    <t>McDowell County low response rate:  https://www.weirtondailytimes.com/news/local-news/2020/04/state-raises-alarm-about-census-response/</t>
  </si>
  <si>
    <t>POPULATION DISPLACEMENT</t>
  </si>
  <si>
    <t>Estimated Displaced Population (Inundation &gt;= 1 foot) for a 1%-Annual-Chance Flood</t>
  </si>
  <si>
    <t>High-Risk Floodplain Population displaced (1% Flood)</t>
  </si>
  <si>
    <t>Number of Households with inundation water depth &gt;= 1 foot</t>
  </si>
  <si>
    <t>Number of households with inundation water depth &gt;= 1 foot (1% Flood)</t>
  </si>
  <si>
    <t>SHORT-TERM SHELTERING</t>
  </si>
  <si>
    <t>Estimated Population in Need of Short-Term Shelter</t>
  </si>
  <si>
    <t>Estimated Population in Need of Short-Term.  Computed using Hazus methodology with Age and Income factors adjusted for inflation.</t>
  </si>
  <si>
    <t>Hazus®-MH technical manual: Multi-hazard loss estimation methodology, flood model. Washington, D.C.: FEMA. Retrieved from https://www.fema.gov/media-library/assets/documents/24609</t>
  </si>
  <si>
    <t>Flood Zone Population / Short-Term Shelters X 100</t>
  </si>
  <si>
    <t>2017-2018 U.S. Pet Ownership &amp; Demographics Sourcebook https://www.avma.org/resources-tools/reports-statistics/us-pet-ownership-statistics</t>
  </si>
  <si>
    <t>OWNER-OCCUPIED HOMES</t>
  </si>
  <si>
    <t>Assessment Tax Class = 2</t>
  </si>
  <si>
    <t xml:space="preserve">WV Integrated Assessment System (IAS) </t>
  </si>
  <si>
    <t>FLOODPLAIN OCCUPANCY CLASS EXPOSURE</t>
  </si>
  <si>
    <r>
      <t>Residential building count.   (</t>
    </r>
    <r>
      <rPr>
        <b/>
        <sz val="11"/>
        <color theme="1"/>
        <rFont val="Calibri"/>
        <family val="2"/>
        <scheme val="minor"/>
      </rPr>
      <t>Residential</t>
    </r>
    <r>
      <rPr>
        <sz val="11"/>
        <color theme="1"/>
        <rFont val="Calibri"/>
        <family val="2"/>
        <scheme val="minor"/>
      </rPr>
      <t xml:space="preserve"> = Single Family, Multi-Family, Apartments, Group Housing (nursing homes, dormitories, etc.)</t>
    </r>
  </si>
  <si>
    <t>Building Inventory</t>
  </si>
  <si>
    <t>WV Property Tax Database 2021</t>
  </si>
  <si>
    <t>Residential building dollar value</t>
  </si>
  <si>
    <r>
      <t>Commercial building count.  (</t>
    </r>
    <r>
      <rPr>
        <b/>
        <sz val="11"/>
        <color theme="1"/>
        <rFont val="Calibri"/>
        <family val="2"/>
        <scheme val="minor"/>
      </rPr>
      <t>Commercial</t>
    </r>
    <r>
      <rPr>
        <sz val="11"/>
        <color theme="1"/>
        <rFont val="Calibri"/>
        <family val="2"/>
        <scheme val="minor"/>
      </rPr>
      <t xml:space="preserve"> = Commercial and Industrial Properties).  Non-Residential properties.</t>
    </r>
  </si>
  <si>
    <t>Commercial building dollar value</t>
  </si>
  <si>
    <r>
      <t>Other Land Use building count  (</t>
    </r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Land Use Type = Government, Education, Religious/Nonprofit, Agriculture). Non-Residential properties. </t>
    </r>
  </si>
  <si>
    <t>Other Land Use building dollar value</t>
  </si>
  <si>
    <t>WV Property Tax Database 2020</t>
  </si>
  <si>
    <t>* Floodplains:  High-Risk Effective &amp; Advisory Floodplains</t>
  </si>
  <si>
    <t>** Red Text - Group Rankings</t>
  </si>
  <si>
    <t>38.4% of households displaced</t>
  </si>
  <si>
    <t>25.4% of households displaced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</si>
</sst>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"/>
    <numFmt numFmtId="165" formatCode="&quot;$&quot;#,##0,\K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/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9" fontId="5" fillId="0" borderId="0" xfId="2" applyNumberFormat="1" applyFont="1" applyAlignment="1">
      <alignment horizontal="center"/>
    </xf>
    <xf numFmtId="1" fontId="5" fillId="0" borderId="0" xfId="0" applyNumberFormat="1" applyFont="1"/>
    <xf numFmtId="9" fontId="6" fillId="9" borderId="11" xfId="2" applyNumberFormat="1" applyFont="1" applyFill="1" applyBorder="1" applyAlignment="1">
      <alignment horizontal="center" wrapText="1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/>
    <xf numFmtId="0" fontId="5" fillId="12" borderId="0" xfId="0" applyFont="1" applyFill="1" applyAlignment="1">
      <alignment horizontal="left"/>
    </xf>
    <xf numFmtId="0" fontId="5" fillId="14" borderId="0" xfId="0" applyFont="1" applyFill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/>
    <xf numFmtId="0" fontId="5" fillId="14" borderId="4" xfId="0" applyFont="1" applyFill="1" applyBorder="1" applyAlignment="1">
      <alignment horizontal="center"/>
    </xf>
    <xf numFmtId="0" fontId="5" fillId="14" borderId="4" xfId="0" applyFont="1" applyFill="1" applyBorder="1"/>
    <xf numFmtId="0" fontId="5" fillId="0" borderId="17" xfId="0" applyFont="1" applyBorder="1"/>
    <xf numFmtId="0" fontId="5" fillId="0" borderId="16" xfId="0" applyFont="1" applyBorder="1"/>
    <xf numFmtId="165" fontId="5" fillId="0" borderId="4" xfId="0" applyNumberFormat="1" applyFont="1" applyBorder="1"/>
    <xf numFmtId="0" fontId="5" fillId="13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5" fillId="14" borderId="14" xfId="0" applyFont="1" applyFill="1" applyBorder="1" applyAlignment="1">
      <alignment horizontal="center"/>
    </xf>
    <xf numFmtId="0" fontId="5" fillId="14" borderId="14" xfId="0" applyFont="1" applyFill="1" applyBorder="1"/>
    <xf numFmtId="0" fontId="5" fillId="0" borderId="0" xfId="0" applyFont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1" fontId="10" fillId="10" borderId="4" xfId="0" applyNumberFormat="1" applyFont="1" applyFill="1" applyBorder="1" applyAlignment="1">
      <alignment horizontal="center" wrapText="1"/>
    </xf>
    <xf numFmtId="9" fontId="10" fillId="10" borderId="4" xfId="0" applyNumberFormat="1" applyFont="1" applyFill="1" applyBorder="1" applyAlignment="1">
      <alignment horizontal="center" wrapText="1"/>
    </xf>
    <xf numFmtId="0" fontId="10" fillId="10" borderId="4" xfId="0" applyFont="1" applyFill="1" applyBorder="1" applyAlignment="1">
      <alignment wrapText="1"/>
    </xf>
    <xf numFmtId="1" fontId="10" fillId="10" borderId="4" xfId="0" applyNumberFormat="1" applyFont="1" applyFill="1" applyBorder="1" applyAlignment="1">
      <alignment wrapText="1"/>
    </xf>
    <xf numFmtId="0" fontId="5" fillId="13" borderId="4" xfId="0" applyFont="1" applyFill="1" applyBorder="1"/>
    <xf numFmtId="0" fontId="1" fillId="0" borderId="0" xfId="0" applyFont="1" applyAlignment="1">
      <alignment horizontal="left"/>
    </xf>
    <xf numFmtId="9" fontId="5" fillId="13" borderId="4" xfId="0" applyNumberFormat="1" applyFont="1" applyFill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6" fillId="2" borderId="4" xfId="0" applyNumberFormat="1" applyFont="1" applyFill="1" applyBorder="1" applyAlignment="1">
      <alignment horizontal="center"/>
    </xf>
    <xf numFmtId="9" fontId="5" fillId="14" borderId="4" xfId="0" applyNumberFormat="1" applyFont="1" applyFill="1" applyBorder="1" applyAlignment="1">
      <alignment horizontal="center"/>
    </xf>
    <xf numFmtId="9" fontId="5" fillId="14" borderId="14" xfId="0" applyNumberFormat="1" applyFont="1" applyFill="1" applyBorder="1" applyAlignment="1">
      <alignment horizontal="center"/>
    </xf>
    <xf numFmtId="165" fontId="5" fillId="0" borderId="0" xfId="0" applyNumberFormat="1" applyFont="1"/>
    <xf numFmtId="165" fontId="5" fillId="13" borderId="4" xfId="0" applyNumberFormat="1" applyFont="1" applyFill="1" applyBorder="1"/>
    <xf numFmtId="165" fontId="6" fillId="2" borderId="4" xfId="0" applyNumberFormat="1" applyFont="1" applyFill="1" applyBorder="1"/>
    <xf numFmtId="165" fontId="5" fillId="0" borderId="0" xfId="0" applyNumberFormat="1" applyFont="1" applyBorder="1"/>
    <xf numFmtId="165" fontId="5" fillId="14" borderId="4" xfId="0" applyNumberFormat="1" applyFont="1" applyFill="1" applyBorder="1"/>
    <xf numFmtId="165" fontId="5" fillId="14" borderId="14" xfId="0" applyNumberFormat="1" applyFont="1" applyFill="1" applyBorder="1"/>
    <xf numFmtId="165" fontId="5" fillId="14" borderId="0" xfId="0" applyNumberFormat="1" applyFont="1" applyFill="1" applyAlignment="1">
      <alignment horizontal="left"/>
    </xf>
    <xf numFmtId="165" fontId="5" fillId="13" borderId="0" xfId="0" applyNumberFormat="1" applyFont="1" applyFill="1" applyAlignment="1">
      <alignment horizontal="left"/>
    </xf>
    <xf numFmtId="0" fontId="5" fillId="0" borderId="14" xfId="0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1" fontId="7" fillId="4" borderId="4" xfId="0" applyNumberFormat="1" applyFont="1" applyFill="1" applyBorder="1" applyAlignment="1">
      <alignment horizontal="center" vertical="top" wrapText="1"/>
    </xf>
    <xf numFmtId="9" fontId="7" fillId="4" borderId="4" xfId="0" applyNumberFormat="1" applyFont="1" applyFill="1" applyBorder="1" applyAlignment="1">
      <alignment horizontal="center" vertical="top" wrapText="1"/>
    </xf>
    <xf numFmtId="9" fontId="7" fillId="11" borderId="4" xfId="0" applyNumberFormat="1" applyFont="1" applyFill="1" applyBorder="1" applyAlignment="1">
      <alignment horizontal="center" vertical="top" wrapText="1"/>
    </xf>
    <xf numFmtId="9" fontId="7" fillId="0" borderId="4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8" fillId="0" borderId="4" xfId="0" applyFont="1" applyBorder="1" applyAlignment="1">
      <alignment horizontal="center" vertical="top"/>
    </xf>
    <xf numFmtId="0" fontId="3" fillId="15" borderId="5" xfId="0" applyFont="1" applyFill="1" applyBorder="1" applyAlignment="1">
      <alignment horizontal="center" vertical="top" wrapText="1"/>
    </xf>
    <xf numFmtId="0" fontId="3" fillId="15" borderId="6" xfId="0" applyFont="1" applyFill="1" applyBorder="1" applyAlignment="1">
      <alignment horizontal="center" vertical="top" wrapText="1"/>
    </xf>
    <xf numFmtId="0" fontId="3" fillId="15" borderId="6" xfId="0" applyFont="1" applyFill="1" applyBorder="1" applyAlignment="1">
      <alignment horizontal="center" vertical="top"/>
    </xf>
    <xf numFmtId="0" fontId="3" fillId="15" borderId="7" xfId="0" applyFont="1" applyFill="1" applyBorder="1" applyAlignment="1">
      <alignment horizontal="center" vertical="top"/>
    </xf>
    <xf numFmtId="0" fontId="1" fillId="0" borderId="18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13" borderId="20" xfId="0" applyFont="1" applyFill="1" applyBorder="1" applyAlignment="1">
      <alignment horizontal="left" vertical="top" wrapText="1"/>
    </xf>
    <xf numFmtId="0" fontId="0" fillId="13" borderId="0" xfId="0" applyFill="1" applyBorder="1" applyAlignment="1">
      <alignment wrapText="1"/>
    </xf>
    <xf numFmtId="0" fontId="1" fillId="13" borderId="4" xfId="0" applyFont="1" applyFill="1" applyBorder="1" applyAlignment="1">
      <alignment horizontal="center" vertical="top"/>
    </xf>
    <xf numFmtId="0" fontId="1" fillId="13" borderId="21" xfId="0" applyFont="1" applyFill="1" applyBorder="1" applyAlignment="1">
      <alignment horizontal="center" vertical="top"/>
    </xf>
    <xf numFmtId="0" fontId="0" fillId="13" borderId="20" xfId="0" applyFill="1" applyBorder="1" applyAlignment="1">
      <alignment horizontal="left" vertical="top" wrapText="1"/>
    </xf>
    <xf numFmtId="0" fontId="0" fillId="13" borderId="4" xfId="0" applyFill="1" applyBorder="1" applyAlignment="1">
      <alignment horizontal="left" vertical="top" wrapText="1"/>
    </xf>
    <xf numFmtId="0" fontId="0" fillId="13" borderId="4" xfId="0" applyFill="1" applyBorder="1" applyAlignment="1">
      <alignment horizontal="left" vertical="top"/>
    </xf>
    <xf numFmtId="0" fontId="0" fillId="13" borderId="21" xfId="0" applyFill="1" applyBorder="1" applyAlignment="1">
      <alignment horizontal="left" vertical="top"/>
    </xf>
    <xf numFmtId="0" fontId="0" fillId="16" borderId="20" xfId="0" applyFill="1" applyBorder="1" applyAlignment="1">
      <alignment horizontal="left" vertical="top" wrapText="1"/>
    </xf>
    <xf numFmtId="0" fontId="0" fillId="16" borderId="4" xfId="0" applyFill="1" applyBorder="1" applyAlignment="1">
      <alignment horizontal="left" vertical="top" wrapText="1"/>
    </xf>
    <xf numFmtId="0" fontId="0" fillId="16" borderId="4" xfId="0" applyFill="1" applyBorder="1" applyAlignment="1">
      <alignment horizontal="left" vertical="top"/>
    </xf>
    <xf numFmtId="0" fontId="0" fillId="16" borderId="21" xfId="0" applyFill="1" applyBorder="1" applyAlignment="1">
      <alignment horizontal="left" vertical="top"/>
    </xf>
    <xf numFmtId="0" fontId="1" fillId="17" borderId="20" xfId="0" applyFont="1" applyFill="1" applyBorder="1" applyAlignment="1">
      <alignment horizontal="left" vertical="top" wrapText="1"/>
    </xf>
    <xf numFmtId="0" fontId="0" fillId="17" borderId="0" xfId="0" applyFill="1" applyBorder="1" applyAlignment="1">
      <alignment wrapText="1"/>
    </xf>
    <xf numFmtId="0" fontId="0" fillId="17" borderId="4" xfId="0" applyFill="1" applyBorder="1" applyAlignment="1">
      <alignment horizontal="left" vertical="top"/>
    </xf>
    <xf numFmtId="0" fontId="0" fillId="17" borderId="21" xfId="0" applyFill="1" applyBorder="1" applyAlignment="1">
      <alignment horizontal="left" vertical="top"/>
    </xf>
    <xf numFmtId="0" fontId="0" fillId="17" borderId="20" xfId="0" applyFill="1" applyBorder="1" applyAlignment="1">
      <alignment horizontal="left" vertical="top" wrapText="1"/>
    </xf>
    <xf numFmtId="0" fontId="0" fillId="17" borderId="4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1" fillId="13" borderId="22" xfId="0" applyFont="1" applyFill="1" applyBorder="1" applyAlignment="1">
      <alignment wrapText="1"/>
    </xf>
    <xf numFmtId="0" fontId="4" fillId="13" borderId="20" xfId="0" applyFont="1" applyFill="1" applyBorder="1" applyAlignment="1">
      <alignment horizontal="left" vertical="top" wrapText="1"/>
    </xf>
    <xf numFmtId="0" fontId="4" fillId="17" borderId="20" xfId="0" applyFont="1" applyFill="1" applyBorder="1" applyAlignment="1">
      <alignment horizontal="left" vertical="top" wrapText="1"/>
    </xf>
    <xf numFmtId="0" fontId="0" fillId="13" borderId="21" xfId="0" applyFill="1" applyBorder="1" applyAlignment="1">
      <alignment horizontal="left" vertical="top" wrapText="1"/>
    </xf>
    <xf numFmtId="0" fontId="0" fillId="13" borderId="4" xfId="0" applyFill="1" applyBorder="1" applyAlignment="1">
      <alignment vertical="top" wrapText="1"/>
    </xf>
    <xf numFmtId="0" fontId="0" fillId="13" borderId="23" xfId="0" applyFill="1" applyBorder="1" applyAlignment="1">
      <alignment horizontal="left" vertical="top" wrapText="1"/>
    </xf>
    <xf numFmtId="0" fontId="0" fillId="13" borderId="24" xfId="0" applyFill="1" applyBorder="1" applyAlignment="1">
      <alignment horizontal="left" vertical="top" wrapText="1"/>
    </xf>
    <xf numFmtId="0" fontId="0" fillId="13" borderId="24" xfId="0" applyFill="1" applyBorder="1" applyAlignment="1">
      <alignment horizontal="left" vertical="top"/>
    </xf>
    <xf numFmtId="0" fontId="0" fillId="13" borderId="25" xfId="0" applyFill="1" applyBorder="1" applyAlignment="1">
      <alignment horizontal="left" vertical="top"/>
    </xf>
    <xf numFmtId="0" fontId="4" fillId="0" borderId="0" xfId="0" applyFont="1" applyAlignment="1">
      <alignment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7" fillId="11" borderId="4" xfId="0" applyFont="1" applyFill="1" applyBorder="1" applyAlignment="1">
      <alignment horizontal="center" vertical="top" wrapText="1"/>
    </xf>
    <xf numFmtId="1" fontId="5" fillId="0" borderId="4" xfId="0" applyNumberFormat="1" applyFont="1" applyBorder="1" applyAlignment="1">
      <alignment horizontal="center" vertical="top" wrapText="1"/>
    </xf>
    <xf numFmtId="1" fontId="7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65" fontId="5" fillId="0" borderId="4" xfId="1" applyNumberFormat="1" applyFont="1" applyBorder="1" applyAlignment="1">
      <alignment horizontal="center" vertical="top" wrapText="1"/>
    </xf>
    <xf numFmtId="165" fontId="5" fillId="0" borderId="4" xfId="0" applyNumberFormat="1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1" fontId="6" fillId="6" borderId="10" xfId="0" applyNumberFormat="1" applyFont="1" applyFill="1" applyBorder="1" applyAlignment="1">
      <alignment horizontal="center" wrapText="1"/>
    </xf>
    <xf numFmtId="1" fontId="6" fillId="6" borderId="9" xfId="0" applyNumberFormat="1" applyFont="1" applyFill="1" applyBorder="1" applyAlignment="1">
      <alignment horizontal="center" wrapText="1"/>
    </xf>
    <xf numFmtId="0" fontId="6" fillId="7" borderId="10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1" fontId="6" fillId="8" borderId="10" xfId="0" applyNumberFormat="1" applyFont="1" applyFill="1" applyBorder="1" applyAlignment="1">
      <alignment horizontal="center"/>
    </xf>
    <xf numFmtId="1" fontId="6" fillId="8" borderId="8" xfId="0" applyNumberFormat="1" applyFont="1" applyFill="1" applyBorder="1" applyAlignment="1">
      <alignment horizontal="center"/>
    </xf>
    <xf numFmtId="1" fontId="6" fillId="8" borderId="9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7"/>
  <sheetViews>
    <sheetView tabSelected="1" zoomScale="91" zoomScaleNormal="91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Z15" sqref="Z15"/>
    </sheetView>
  </sheetViews>
  <sheetFormatPr defaultRowHeight="12" x14ac:dyDescent="0.2"/>
  <cols>
    <col min="1" max="1" width="9.42578125" style="5" bestFit="1" customWidth="1"/>
    <col min="2" max="4" width="9.140625" style="2"/>
    <col min="5" max="5" width="9.28515625" style="5" bestFit="1" customWidth="1"/>
    <col min="6" max="8" width="9.28515625" style="2" bestFit="1" customWidth="1"/>
    <col min="9" max="9" width="9.28515625" style="5" bestFit="1" customWidth="1"/>
    <col min="10" max="10" width="9.28515625" style="2" bestFit="1" customWidth="1"/>
    <col min="11" max="11" width="9.28515625" style="5" bestFit="1" customWidth="1"/>
    <col min="12" max="13" width="9.28515625" style="2" bestFit="1" customWidth="1"/>
    <col min="14" max="14" width="9.28515625" style="5" bestFit="1" customWidth="1"/>
    <col min="15" max="16" width="9.28515625" style="2" bestFit="1" customWidth="1"/>
    <col min="17" max="17" width="9.28515625" style="5" bestFit="1" customWidth="1"/>
    <col min="18" max="18" width="9.28515625" style="2" bestFit="1" customWidth="1"/>
    <col min="19" max="19" width="10" style="43" bestFit="1" customWidth="1"/>
    <col min="20" max="20" width="9.28515625" style="2" bestFit="1" customWidth="1"/>
    <col min="21" max="21" width="10" style="43" bestFit="1" customWidth="1"/>
    <col min="22" max="22" width="9.28515625" style="2" bestFit="1" customWidth="1"/>
    <col min="23" max="23" width="10" style="43" bestFit="1" customWidth="1"/>
    <col min="24" max="16384" width="9.140625" style="2"/>
  </cols>
  <sheetData>
    <row r="1" spans="1:31" ht="15" x14ac:dyDescent="0.25">
      <c r="A1" s="37" t="s">
        <v>382</v>
      </c>
      <c r="R1" s="13" t="s">
        <v>383</v>
      </c>
      <c r="T1" s="14" t="s">
        <v>2</v>
      </c>
      <c r="U1" s="50" t="s">
        <v>384</v>
      </c>
      <c r="V1" s="4" t="s">
        <v>385</v>
      </c>
      <c r="W1" s="49" t="s">
        <v>386</v>
      </c>
      <c r="X1" s="15"/>
    </row>
    <row r="2" spans="1:31" x14ac:dyDescent="0.2">
      <c r="A2" s="12">
        <v>44428</v>
      </c>
    </row>
    <row r="3" spans="1:31" ht="12.75" thickBot="1" x14ac:dyDescent="0.25"/>
    <row r="4" spans="1:31" ht="12.75" thickBot="1" x14ac:dyDescent="0.25">
      <c r="E4" s="26"/>
      <c r="G4" s="7"/>
      <c r="H4" s="8"/>
      <c r="I4" s="9"/>
      <c r="K4" s="9"/>
      <c r="L4" s="10"/>
      <c r="M4" s="10"/>
      <c r="N4" s="9"/>
      <c r="O4" s="10"/>
      <c r="P4" s="10"/>
      <c r="Q4" s="9"/>
      <c r="R4" s="107" t="s">
        <v>365</v>
      </c>
      <c r="S4" s="108"/>
      <c r="T4" s="108"/>
      <c r="U4" s="108"/>
      <c r="V4" s="108"/>
      <c r="W4" s="109"/>
      <c r="Y4" s="110" t="s">
        <v>366</v>
      </c>
      <c r="Z4" s="110"/>
      <c r="AA4" s="110"/>
      <c r="AB4" s="110"/>
      <c r="AC4" s="110"/>
      <c r="AD4" s="110"/>
      <c r="AE4" s="110"/>
    </row>
    <row r="5" spans="1:31" ht="96.75" thickBot="1" x14ac:dyDescent="0.25">
      <c r="A5" s="111" t="s">
        <v>367</v>
      </c>
      <c r="B5" s="112"/>
      <c r="C5" s="112"/>
      <c r="D5" s="112"/>
      <c r="E5" s="113"/>
      <c r="F5" s="114" t="s">
        <v>368</v>
      </c>
      <c r="G5" s="115"/>
      <c r="H5" s="116" t="s">
        <v>369</v>
      </c>
      <c r="I5" s="117"/>
      <c r="J5" s="118" t="s">
        <v>9</v>
      </c>
      <c r="K5" s="119"/>
      <c r="L5" s="120"/>
      <c r="M5" s="121" t="s">
        <v>370</v>
      </c>
      <c r="N5" s="122"/>
      <c r="O5" s="122"/>
      <c r="P5" s="123"/>
      <c r="Q5" s="11" t="s">
        <v>371</v>
      </c>
      <c r="R5" s="124" t="s">
        <v>372</v>
      </c>
      <c r="S5" s="125"/>
      <c r="T5" s="126" t="s">
        <v>373</v>
      </c>
      <c r="U5" s="125"/>
      <c r="V5" s="126" t="s">
        <v>374</v>
      </c>
      <c r="W5" s="127"/>
      <c r="Y5" s="32" t="s">
        <v>7</v>
      </c>
      <c r="Z5" s="33" t="s">
        <v>8</v>
      </c>
      <c r="AA5" s="34" t="s">
        <v>9</v>
      </c>
      <c r="AB5" s="33" t="s">
        <v>10</v>
      </c>
      <c r="AC5" s="35" t="s">
        <v>12</v>
      </c>
      <c r="AD5" s="33" t="s">
        <v>13</v>
      </c>
      <c r="AE5" s="33" t="s">
        <v>16</v>
      </c>
    </row>
    <row r="6" spans="1:31" s="57" customFormat="1" ht="84" x14ac:dyDescent="0.25">
      <c r="A6" s="51" t="s">
        <v>0</v>
      </c>
      <c r="B6" s="51" t="s">
        <v>1</v>
      </c>
      <c r="C6" s="51" t="s">
        <v>2</v>
      </c>
      <c r="D6" s="99" t="s">
        <v>395</v>
      </c>
      <c r="E6" s="51" t="s">
        <v>4</v>
      </c>
      <c r="F6" s="100" t="s">
        <v>5</v>
      </c>
      <c r="G6" s="52" t="s">
        <v>6</v>
      </c>
      <c r="H6" s="53" t="s">
        <v>7</v>
      </c>
      <c r="I6" s="54" t="s">
        <v>8</v>
      </c>
      <c r="J6" s="101" t="s">
        <v>9</v>
      </c>
      <c r="K6" s="55" t="s">
        <v>10</v>
      </c>
      <c r="L6" s="102" t="s">
        <v>11</v>
      </c>
      <c r="M6" s="103" t="s">
        <v>12</v>
      </c>
      <c r="N6" s="56" t="s">
        <v>13</v>
      </c>
      <c r="O6" s="102" t="s">
        <v>14</v>
      </c>
      <c r="P6" s="102" t="s">
        <v>15</v>
      </c>
      <c r="Q6" s="56" t="s">
        <v>16</v>
      </c>
      <c r="R6" s="104" t="s">
        <v>17</v>
      </c>
      <c r="S6" s="105" t="s">
        <v>18</v>
      </c>
      <c r="T6" s="104" t="s">
        <v>19</v>
      </c>
      <c r="U6" s="106" t="s">
        <v>20</v>
      </c>
      <c r="V6" s="104" t="s">
        <v>21</v>
      </c>
      <c r="W6" s="106" t="s">
        <v>22</v>
      </c>
      <c r="Y6" s="58" t="s">
        <v>375</v>
      </c>
      <c r="Z6" s="58" t="s">
        <v>376</v>
      </c>
      <c r="AA6" s="58" t="s">
        <v>377</v>
      </c>
      <c r="AB6" s="58" t="s">
        <v>378</v>
      </c>
      <c r="AC6" s="58" t="s">
        <v>379</v>
      </c>
      <c r="AD6" s="58" t="s">
        <v>380</v>
      </c>
      <c r="AE6" s="58" t="s">
        <v>381</v>
      </c>
    </row>
    <row r="7" spans="1:31" customFormat="1" ht="15" x14ac:dyDescent="0.25">
      <c r="A7" s="16" t="s">
        <v>0</v>
      </c>
      <c r="B7" s="17" t="s">
        <v>1</v>
      </c>
      <c r="C7" s="17" t="s">
        <v>2</v>
      </c>
      <c r="D7" s="22" t="s">
        <v>3</v>
      </c>
      <c r="E7" s="16" t="s">
        <v>4</v>
      </c>
      <c r="F7" s="23" t="s">
        <v>5</v>
      </c>
      <c r="G7" s="17" t="s">
        <v>6</v>
      </c>
      <c r="H7" s="17" t="s">
        <v>7</v>
      </c>
      <c r="I7" s="16" t="s">
        <v>8</v>
      </c>
      <c r="J7" s="17" t="s">
        <v>9</v>
      </c>
      <c r="K7" s="16" t="s">
        <v>10</v>
      </c>
      <c r="L7" s="17" t="s">
        <v>11</v>
      </c>
      <c r="M7" s="17" t="s">
        <v>12</v>
      </c>
      <c r="N7" s="16" t="s">
        <v>13</v>
      </c>
      <c r="O7" s="17" t="s">
        <v>14</v>
      </c>
      <c r="P7" s="17" t="s">
        <v>15</v>
      </c>
      <c r="Q7" s="16" t="s">
        <v>16</v>
      </c>
      <c r="R7" s="17" t="s">
        <v>17</v>
      </c>
      <c r="S7" s="24" t="s">
        <v>18</v>
      </c>
      <c r="T7" s="17" t="s">
        <v>19</v>
      </c>
      <c r="U7" s="24" t="s">
        <v>20</v>
      </c>
      <c r="V7" s="17" t="s">
        <v>21</v>
      </c>
      <c r="W7" s="24" t="s">
        <v>22</v>
      </c>
      <c r="Y7" s="3" t="s">
        <v>375</v>
      </c>
      <c r="Z7" s="3" t="s">
        <v>376</v>
      </c>
      <c r="AA7" s="3" t="s">
        <v>377</v>
      </c>
      <c r="AB7" s="3" t="s">
        <v>378</v>
      </c>
      <c r="AC7" s="3" t="s">
        <v>379</v>
      </c>
      <c r="AD7" s="3" t="s">
        <v>380</v>
      </c>
      <c r="AE7" s="3" t="s">
        <v>381</v>
      </c>
    </row>
    <row r="8" spans="1:31" x14ac:dyDescent="0.2">
      <c r="A8" s="25">
        <v>540001</v>
      </c>
      <c r="B8" s="36" t="s">
        <v>23</v>
      </c>
      <c r="C8" s="36" t="s">
        <v>24</v>
      </c>
      <c r="D8" s="36" t="s">
        <v>25</v>
      </c>
      <c r="E8" s="25">
        <v>7</v>
      </c>
      <c r="F8" s="36">
        <v>10925</v>
      </c>
      <c r="G8" s="36">
        <v>2.7</v>
      </c>
      <c r="H8" s="36">
        <v>1044.9000000000001</v>
      </c>
      <c r="I8" s="38">
        <v>9.6000000000000002E-2</v>
      </c>
      <c r="J8" s="36">
        <v>538</v>
      </c>
      <c r="K8" s="38">
        <v>0.51500000000000001</v>
      </c>
      <c r="L8" s="36">
        <v>199</v>
      </c>
      <c r="M8" s="36">
        <v>104</v>
      </c>
      <c r="N8" s="38">
        <v>0.1</v>
      </c>
      <c r="O8" s="36">
        <v>15</v>
      </c>
      <c r="P8" s="36">
        <v>10</v>
      </c>
      <c r="Q8" s="38">
        <v>0.77300000000000002</v>
      </c>
      <c r="R8" s="36">
        <v>388</v>
      </c>
      <c r="S8" s="44">
        <v>18398580</v>
      </c>
      <c r="T8" s="36">
        <v>7</v>
      </c>
      <c r="U8" s="44">
        <v>221120</v>
      </c>
      <c r="V8" s="36">
        <v>15</v>
      </c>
      <c r="W8" s="44">
        <v>1528215</v>
      </c>
      <c r="Y8" s="25">
        <f>IF($D8 = "SPLIT", "",COUNTIFS($D$8:$D$347,$D8,H$8:H$347,"&gt;"&amp;H8)+1)</f>
        <v>44</v>
      </c>
      <c r="Z8" s="25">
        <f>IF($D8 = "SPLIT", "",COUNTIFS($D$8:$D$347,$D8,I$8:I$347,"&gt;"&amp;I8)+1)</f>
        <v>37</v>
      </c>
      <c r="AA8" s="25">
        <f>IF($D8 = "SPLIT", "",COUNTIFS($D$8:$D$347,$D8,J$8:J$347,"&gt;"&amp;J8)+1)</f>
        <v>35</v>
      </c>
      <c r="AB8" s="25">
        <f>IF($D8 = "SPLIT", "",COUNTIFS($D$8:$D$347,$D8,K$8:K$347,"&gt;"&amp;K8)+1)</f>
        <v>18</v>
      </c>
      <c r="AC8" s="25">
        <f>IF($D8 = "SPLIT", "",COUNTIFS($D$8:$D$347,$D8,M$8:M$347,"&gt;"&amp;M8)+1)</f>
        <v>33</v>
      </c>
      <c r="AD8" s="25">
        <f>IF($D8 = "SPLIT", "",COUNTIFS($D$8:$D$347,$D8,N$8:N$347,"&gt;"&amp;N8)+1)</f>
        <v>16</v>
      </c>
      <c r="AE8" s="25">
        <f>IF($D8 = "SPLIT", "",COUNTIFS($D$8:$D$347,$D8,Q$8:Q$347,"&gt;"&amp;Q8)+1)</f>
        <v>21</v>
      </c>
    </row>
    <row r="9" spans="1:31" x14ac:dyDescent="0.2">
      <c r="A9" s="16">
        <v>540002</v>
      </c>
      <c r="B9" s="17" t="s">
        <v>26</v>
      </c>
      <c r="C9" s="17" t="s">
        <v>24</v>
      </c>
      <c r="D9" s="17" t="s">
        <v>27</v>
      </c>
      <c r="E9" s="16">
        <v>7</v>
      </c>
      <c r="F9" s="17">
        <v>2031</v>
      </c>
      <c r="G9" s="17">
        <v>2.8</v>
      </c>
      <c r="H9" s="17">
        <v>182</v>
      </c>
      <c r="I9" s="39">
        <v>0.09</v>
      </c>
      <c r="J9" s="17">
        <v>14</v>
      </c>
      <c r="K9" s="39">
        <v>7.6999999999999999E-2</v>
      </c>
      <c r="L9" s="17">
        <v>5</v>
      </c>
      <c r="M9" s="17">
        <v>4</v>
      </c>
      <c r="N9" s="39">
        <v>2.1999999999999999E-2</v>
      </c>
      <c r="O9" s="17">
        <v>1</v>
      </c>
      <c r="P9" s="17">
        <v>1</v>
      </c>
      <c r="Q9" s="39">
        <v>0.6</v>
      </c>
      <c r="R9" s="17">
        <v>60</v>
      </c>
      <c r="S9" s="24">
        <v>2907290</v>
      </c>
      <c r="T9" s="17">
        <v>33</v>
      </c>
      <c r="U9" s="24">
        <v>4283270</v>
      </c>
      <c r="V9" s="17">
        <v>10</v>
      </c>
      <c r="W9" s="24">
        <v>1645700</v>
      </c>
      <c r="Y9" s="31">
        <f>IF($D9 = "SPLIT", "",COUNTIFS($D$8:$D$347,$D9,H$8:H$347,"&gt;"&amp;H9)+1)</f>
        <v>86</v>
      </c>
      <c r="Z9" s="31">
        <f>IF($D9 = "SPLIT", "",COUNTIFS($D$8:$D$347,$D9,I$8:I$347,"&gt;"&amp;I9)+1)</f>
        <v>128</v>
      </c>
      <c r="AA9" s="31">
        <f>IF($D9 = "SPLIT", "",COUNTIFS($D$8:$D$347,$D9,J$8:J$347,"&gt;"&amp;J9)+1)</f>
        <v>153</v>
      </c>
      <c r="AB9" s="31">
        <f>IF($D9 = "SPLIT", "",COUNTIFS($D$8:$D$347,$D9,K$8:K$347,"&gt;"&amp;K9)+1)</f>
        <v>181</v>
      </c>
      <c r="AC9" s="31">
        <f>IF($D9 = "SPLIT", "",COUNTIFS($D$8:$D$347,$D9,M$8:M$347,"&gt;"&amp;M9)+1)</f>
        <v>145</v>
      </c>
      <c r="AD9" s="31">
        <f>IF($D9 = "SPLIT", "",COUNTIFS($D$8:$D$347,$D9,N$8:N$347,"&gt;"&amp;N9)+1)</f>
        <v>181</v>
      </c>
      <c r="AE9" s="31">
        <f>IF($D9 = "SPLIT", "",COUNTIFS($D$8:$D$347,$D9,Q$8:Q$347,"&gt;"&amp;Q9)+1)</f>
        <v>135</v>
      </c>
    </row>
    <row r="10" spans="1:31" x14ac:dyDescent="0.2">
      <c r="A10" s="16">
        <v>540003</v>
      </c>
      <c r="B10" s="17" t="s">
        <v>28</v>
      </c>
      <c r="C10" s="17" t="s">
        <v>24</v>
      </c>
      <c r="D10" s="17" t="s">
        <v>27</v>
      </c>
      <c r="E10" s="16">
        <v>7</v>
      </c>
      <c r="F10" s="17">
        <v>427</v>
      </c>
      <c r="G10" s="17">
        <v>2.7</v>
      </c>
      <c r="H10" s="17">
        <v>45.900000000000013</v>
      </c>
      <c r="I10" s="39">
        <v>0.107</v>
      </c>
      <c r="J10" s="17">
        <v>30</v>
      </c>
      <c r="K10" s="39">
        <v>0.65400000000000003</v>
      </c>
      <c r="L10" s="17">
        <v>11</v>
      </c>
      <c r="M10" s="17">
        <v>8</v>
      </c>
      <c r="N10" s="39">
        <v>0.17399999999999999</v>
      </c>
      <c r="O10" s="17">
        <v>2</v>
      </c>
      <c r="P10" s="17">
        <v>1</v>
      </c>
      <c r="Q10" s="39">
        <v>0.52900000000000003</v>
      </c>
      <c r="R10" s="17">
        <v>17</v>
      </c>
      <c r="S10" s="24">
        <v>440530</v>
      </c>
      <c r="T10" s="17">
        <v>0</v>
      </c>
      <c r="U10" s="24">
        <v>0</v>
      </c>
      <c r="V10" s="17">
        <v>1</v>
      </c>
      <c r="W10" s="24">
        <v>631100</v>
      </c>
      <c r="Y10" s="31">
        <f>IF($D10 = "SPLIT", "",COUNTIFS($D$8:$D$347,$D10,H$8:H$347,"&gt;"&amp;H10)+1)</f>
        <v>165</v>
      </c>
      <c r="Z10" s="31">
        <f>IF($D10 = "SPLIT", "",COUNTIFS($D$8:$D$347,$D10,I$8:I$347,"&gt;"&amp;I10)+1)</f>
        <v>120</v>
      </c>
      <c r="AA10" s="31">
        <f>IF($D10 = "SPLIT", "",COUNTIFS($D$8:$D$347,$D10,J$8:J$347,"&gt;"&amp;J10)+1)</f>
        <v>126</v>
      </c>
      <c r="AB10" s="31">
        <f>IF($D10 = "SPLIT", "",COUNTIFS($D$8:$D$347,$D10,K$8:K$347,"&gt;"&amp;K10)+1)</f>
        <v>74</v>
      </c>
      <c r="AC10" s="31">
        <f>IF($D10 = "SPLIT", "",COUNTIFS($D$8:$D$347,$D10,M$8:M$347,"&gt;"&amp;M10)+1)</f>
        <v>118</v>
      </c>
      <c r="AD10" s="31">
        <f>IF($D10 = "SPLIT", "",COUNTIFS($D$8:$D$347,$D10,N$8:N$347,"&gt;"&amp;N10)+1)</f>
        <v>41</v>
      </c>
      <c r="AE10" s="31">
        <f>IF($D10 = "SPLIT", "",COUNTIFS($D$8:$D$347,$D10,Q$8:Q$347,"&gt;"&amp;Q10)+1)</f>
        <v>155</v>
      </c>
    </row>
    <row r="11" spans="1:31" x14ac:dyDescent="0.2">
      <c r="A11" s="16">
        <v>540004</v>
      </c>
      <c r="B11" s="17" t="s">
        <v>29</v>
      </c>
      <c r="C11" s="17" t="s">
        <v>24</v>
      </c>
      <c r="D11" s="17" t="s">
        <v>27</v>
      </c>
      <c r="E11" s="16">
        <v>7</v>
      </c>
      <c r="F11" s="17">
        <v>3407</v>
      </c>
      <c r="G11" s="17">
        <v>2</v>
      </c>
      <c r="H11" s="17">
        <v>662</v>
      </c>
      <c r="I11" s="39">
        <v>0.19400000000000001</v>
      </c>
      <c r="J11" s="17">
        <v>316</v>
      </c>
      <c r="K11" s="39">
        <v>0.47699999999999998</v>
      </c>
      <c r="L11" s="17">
        <v>158</v>
      </c>
      <c r="M11" s="17">
        <v>81</v>
      </c>
      <c r="N11" s="39">
        <v>0.122</v>
      </c>
      <c r="O11" s="17">
        <v>16</v>
      </c>
      <c r="P11" s="17">
        <v>11</v>
      </c>
      <c r="Q11" s="39">
        <v>0.47799999999999998</v>
      </c>
      <c r="R11" s="17">
        <v>224</v>
      </c>
      <c r="S11" s="24">
        <v>13674690</v>
      </c>
      <c r="T11" s="17">
        <v>75</v>
      </c>
      <c r="U11" s="24">
        <v>12963345</v>
      </c>
      <c r="V11" s="17">
        <v>12</v>
      </c>
      <c r="W11" s="24">
        <v>6263260</v>
      </c>
      <c r="Y11" s="31">
        <f>IF($D11 = "SPLIT", "",COUNTIFS($D$8:$D$347,$D11,H$8:H$347,"&gt;"&amp;H11)+1)</f>
        <v>22</v>
      </c>
      <c r="Z11" s="31">
        <f>IF($D11 = "SPLIT", "",COUNTIFS($D$8:$D$347,$D11,I$8:I$347,"&gt;"&amp;I11)+1)</f>
        <v>93</v>
      </c>
      <c r="AA11" s="31">
        <f>IF($D11 = "SPLIT", "",COUNTIFS($D$8:$D$347,$D11,J$8:J$347,"&gt;"&amp;J11)+1)</f>
        <v>29</v>
      </c>
      <c r="AB11" s="31">
        <f>IF($D11 = "SPLIT", "",COUNTIFS($D$8:$D$347,$D11,K$8:K$347,"&gt;"&amp;K11)+1)</f>
        <v>107</v>
      </c>
      <c r="AC11" s="31">
        <f>IF($D11 = "SPLIT", "",COUNTIFS($D$8:$D$347,$D11,M$8:M$347,"&gt;"&amp;M11)+1)</f>
        <v>24</v>
      </c>
      <c r="AD11" s="31">
        <f>IF($D11 = "SPLIT", "",COUNTIFS($D$8:$D$347,$D11,N$8:N$347,"&gt;"&amp;N11)+1)</f>
        <v>96</v>
      </c>
      <c r="AE11" s="31">
        <f>IF($D11 = "SPLIT", "",COUNTIFS($D$8:$D$347,$D11,Q$8:Q$347,"&gt;"&amp;Q11)+1)</f>
        <v>171</v>
      </c>
    </row>
    <row r="12" spans="1:31" x14ac:dyDescent="0.2">
      <c r="A12" s="18"/>
      <c r="B12" s="19"/>
      <c r="C12" s="19" t="s">
        <v>24</v>
      </c>
      <c r="D12" s="19" t="s">
        <v>2</v>
      </c>
      <c r="E12" s="18">
        <v>7</v>
      </c>
      <c r="F12" s="19">
        <v>16790</v>
      </c>
      <c r="G12" s="19">
        <v>2.6680000000000001</v>
      </c>
      <c r="H12" s="19">
        <v>1934.8</v>
      </c>
      <c r="I12" s="40">
        <v>0.115</v>
      </c>
      <c r="J12" s="19">
        <v>898</v>
      </c>
      <c r="K12" s="40">
        <v>0.46400000000000002</v>
      </c>
      <c r="L12" s="19">
        <v>373</v>
      </c>
      <c r="M12" s="19">
        <v>197</v>
      </c>
      <c r="N12" s="40">
        <v>0.10199999999999999</v>
      </c>
      <c r="O12" s="19">
        <v>34</v>
      </c>
      <c r="P12" s="19">
        <v>23</v>
      </c>
      <c r="Q12" s="40">
        <v>0.65600000000000003</v>
      </c>
      <c r="R12" s="19">
        <v>689</v>
      </c>
      <c r="S12" s="45">
        <v>35421090</v>
      </c>
      <c r="T12" s="19">
        <v>115</v>
      </c>
      <c r="U12" s="45">
        <v>17467735</v>
      </c>
      <c r="V12" s="19">
        <v>38</v>
      </c>
      <c r="W12" s="45">
        <v>10068275</v>
      </c>
      <c r="Y12" s="128">
        <f>IF($D12 = "SPLIT", "",COUNTIFS($D$8:$D$347,$D12,H$8:H$347,"&gt;"&amp;H12)+1)</f>
        <v>38</v>
      </c>
      <c r="Z12" s="128">
        <f>IF($D12 = "SPLIT", "",COUNTIFS($D$8:$D$347,$D12,I$8:I$347,"&gt;"&amp;I12)+1)</f>
        <v>31</v>
      </c>
      <c r="AA12" s="128">
        <f>IF($D12 = "SPLIT", "",COUNTIFS($D$8:$D$347,$D12,J$8:J$347,"&gt;"&amp;J12)+1)</f>
        <v>32</v>
      </c>
      <c r="AB12" s="128">
        <f>IF($D12 = "SPLIT", "",COUNTIFS($D$8:$D$347,$D12,K$8:K$347,"&gt;"&amp;K12)+1)</f>
        <v>27</v>
      </c>
      <c r="AC12" s="128">
        <f>IF($D12 = "SPLIT", "",COUNTIFS($D$8:$D$347,$D12,M$8:M$347,"&gt;"&amp;M12)+1)</f>
        <v>31</v>
      </c>
      <c r="AD12" s="128">
        <f>IF($D12 = "SPLIT", "",COUNTIFS($D$8:$D$347,$D12,N$8:N$347,"&gt;"&amp;N12)+1)</f>
        <v>21</v>
      </c>
      <c r="AE12" s="128">
        <f>IF($D12 = "SPLIT", "",COUNTIFS($D$8:$D$347,$D12,Q$8:Q$347,"&gt;"&amp;Q12)+1)</f>
        <v>45</v>
      </c>
    </row>
    <row r="13" spans="1:31" x14ac:dyDescent="0.2">
      <c r="A13" s="25">
        <v>540282</v>
      </c>
      <c r="B13" s="36" t="s">
        <v>30</v>
      </c>
      <c r="C13" s="36" t="s">
        <v>31</v>
      </c>
      <c r="D13" s="36" t="s">
        <v>25</v>
      </c>
      <c r="E13" s="25">
        <v>9</v>
      </c>
      <c r="F13" s="36">
        <v>93834</v>
      </c>
      <c r="G13" s="36">
        <v>2.7</v>
      </c>
      <c r="H13" s="36">
        <v>1719.9</v>
      </c>
      <c r="I13" s="38">
        <v>1.7999999999999999E-2</v>
      </c>
      <c r="J13" s="36">
        <v>716</v>
      </c>
      <c r="K13" s="38">
        <v>0.41599999999999998</v>
      </c>
      <c r="L13" s="36">
        <v>265</v>
      </c>
      <c r="M13" s="36">
        <v>106</v>
      </c>
      <c r="N13" s="38">
        <v>6.2E-2</v>
      </c>
      <c r="O13" s="36">
        <v>15</v>
      </c>
      <c r="P13" s="36">
        <v>10</v>
      </c>
      <c r="Q13" s="38">
        <v>0.745</v>
      </c>
      <c r="R13" s="36">
        <v>619</v>
      </c>
      <c r="S13" s="44">
        <v>50593020</v>
      </c>
      <c r="T13" s="36">
        <v>12</v>
      </c>
      <c r="U13" s="44">
        <v>1964900</v>
      </c>
      <c r="V13" s="36">
        <v>4</v>
      </c>
      <c r="W13" s="44">
        <v>372920</v>
      </c>
      <c r="Y13" s="25">
        <f>IF($D13 = "SPLIT", "",COUNTIFS($D$8:$D$347,$D13,H$8:H$347,"&gt;"&amp;H13)+1)</f>
        <v>30</v>
      </c>
      <c r="Z13" s="25">
        <f>IF($D13 = "SPLIT", "",COUNTIFS($D$8:$D$347,$D13,I$8:I$347,"&gt;"&amp;I13)+1)</f>
        <v>55</v>
      </c>
      <c r="AA13" s="25">
        <f>IF($D13 = "SPLIT", "",COUNTIFS($D$8:$D$347,$D13,J$8:J$347,"&gt;"&amp;J13)+1)</f>
        <v>25</v>
      </c>
      <c r="AB13" s="25">
        <f>IF($D13 = "SPLIT", "",COUNTIFS($D$8:$D$347,$D13,K$8:K$347,"&gt;"&amp;K13)+1)</f>
        <v>27</v>
      </c>
      <c r="AC13" s="25">
        <f>IF($D13 = "SPLIT", "",COUNTIFS($D$8:$D$347,$D13,M$8:M$347,"&gt;"&amp;M13)+1)</f>
        <v>32</v>
      </c>
      <c r="AD13" s="25">
        <f>IF($D13 = "SPLIT", "",COUNTIFS($D$8:$D$347,$D13,N$8:N$347,"&gt;"&amp;N13)+1)</f>
        <v>40</v>
      </c>
      <c r="AE13" s="25">
        <f>IF($D13 = "SPLIT", "",COUNTIFS($D$8:$D$347,$D13,Q$8:Q$347,"&gt;"&amp;Q13)+1)</f>
        <v>26</v>
      </c>
    </row>
    <row r="14" spans="1:31" x14ac:dyDescent="0.2">
      <c r="A14" s="16">
        <v>540006</v>
      </c>
      <c r="B14" s="17" t="s">
        <v>32</v>
      </c>
      <c r="C14" s="17" t="s">
        <v>31</v>
      </c>
      <c r="D14" s="17" t="s">
        <v>27</v>
      </c>
      <c r="E14" s="16">
        <v>9</v>
      </c>
      <c r="F14" s="17">
        <v>17451</v>
      </c>
      <c r="G14" s="17">
        <v>2.4</v>
      </c>
      <c r="H14" s="17">
        <v>211.2</v>
      </c>
      <c r="I14" s="39">
        <v>1.2E-2</v>
      </c>
      <c r="J14" s="17">
        <v>87</v>
      </c>
      <c r="K14" s="39">
        <v>0.41199999999999998</v>
      </c>
      <c r="L14" s="17">
        <v>36</v>
      </c>
      <c r="M14" s="17">
        <v>18</v>
      </c>
      <c r="N14" s="39">
        <v>8.5000000000000006E-2</v>
      </c>
      <c r="O14" s="17">
        <v>3</v>
      </c>
      <c r="P14" s="17">
        <v>2</v>
      </c>
      <c r="Q14" s="39">
        <v>0.64700000000000002</v>
      </c>
      <c r="R14" s="17">
        <v>51</v>
      </c>
      <c r="S14" s="24">
        <v>6124055</v>
      </c>
      <c r="T14" s="17">
        <v>21</v>
      </c>
      <c r="U14" s="24">
        <v>55165600</v>
      </c>
      <c r="V14" s="17">
        <v>3</v>
      </c>
      <c r="W14" s="24">
        <v>1034700</v>
      </c>
      <c r="Y14" s="31">
        <f>IF($D14 = "SPLIT", "",COUNTIFS($D$8:$D$347,$D14,H$8:H$347,"&gt;"&amp;H14)+1)</f>
        <v>71</v>
      </c>
      <c r="Z14" s="31">
        <f>IF($D14 = "SPLIT", "",COUNTIFS($D$8:$D$347,$D14,I$8:I$347,"&gt;"&amp;I14)+1)</f>
        <v>186</v>
      </c>
      <c r="AA14" s="31">
        <f>IF($D14 = "SPLIT", "",COUNTIFS($D$8:$D$347,$D14,J$8:J$347,"&gt;"&amp;J14)+1)</f>
        <v>85</v>
      </c>
      <c r="AB14" s="31">
        <f>IF($D14 = "SPLIT", "",COUNTIFS($D$8:$D$347,$D14,K$8:K$347,"&gt;"&amp;K14)+1)</f>
        <v>120</v>
      </c>
      <c r="AC14" s="31">
        <f>IF($D14 = "SPLIT", "",COUNTIFS($D$8:$D$347,$D14,M$8:M$347,"&gt;"&amp;M14)+1)</f>
        <v>89</v>
      </c>
      <c r="AD14" s="31">
        <f>IF($D14 = "SPLIT", "",COUNTIFS($D$8:$D$347,$D14,N$8:N$347,"&gt;"&amp;N14)+1)</f>
        <v>125</v>
      </c>
      <c r="AE14" s="31">
        <f>IF($D14 = "SPLIT", "",COUNTIFS($D$8:$D$347,$D14,Q$8:Q$347,"&gt;"&amp;Q14)+1)</f>
        <v>106</v>
      </c>
    </row>
    <row r="15" spans="1:31" x14ac:dyDescent="0.2">
      <c r="A15" s="18"/>
      <c r="B15" s="19"/>
      <c r="C15" s="19" t="s">
        <v>31</v>
      </c>
      <c r="D15" s="19" t="s">
        <v>2</v>
      </c>
      <c r="E15" s="18">
        <v>9</v>
      </c>
      <c r="F15" s="19">
        <v>111285</v>
      </c>
      <c r="G15" s="19">
        <v>2.6280000000000001</v>
      </c>
      <c r="H15" s="19">
        <v>1931.1</v>
      </c>
      <c r="I15" s="40">
        <v>1.7000000000000001E-2</v>
      </c>
      <c r="J15" s="19">
        <v>803</v>
      </c>
      <c r="K15" s="40">
        <v>0.41599999999999998</v>
      </c>
      <c r="L15" s="19">
        <v>301</v>
      </c>
      <c r="M15" s="19">
        <v>124</v>
      </c>
      <c r="N15" s="40">
        <v>6.4000000000000001E-2</v>
      </c>
      <c r="O15" s="19">
        <v>18</v>
      </c>
      <c r="P15" s="19">
        <v>12</v>
      </c>
      <c r="Q15" s="40">
        <v>0.73699999999999999</v>
      </c>
      <c r="R15" s="19">
        <v>670</v>
      </c>
      <c r="S15" s="45">
        <v>56717075</v>
      </c>
      <c r="T15" s="19">
        <v>33</v>
      </c>
      <c r="U15" s="45">
        <v>57130500</v>
      </c>
      <c r="V15" s="19">
        <v>7</v>
      </c>
      <c r="W15" s="45">
        <v>1407620</v>
      </c>
      <c r="Y15" s="27">
        <f>IF($D15 = "SPLIT", "",COUNTIFS($D$8:$D$347,$D15,H$8:H$347,"&gt;"&amp;H15)+1)</f>
        <v>39</v>
      </c>
      <c r="Z15" s="27">
        <f>IF($D15 = "SPLIT", "",COUNTIFS($D$8:$D$347,$D15,I$8:I$347,"&gt;"&amp;I15)+1)</f>
        <v>55</v>
      </c>
      <c r="AA15" s="27">
        <f>IF($D15 = "SPLIT", "",COUNTIFS($D$8:$D$347,$D15,J$8:J$347,"&gt;"&amp;J15)+1)</f>
        <v>34</v>
      </c>
      <c r="AB15" s="27">
        <f>IF($D15 = "SPLIT", "",COUNTIFS($D$8:$D$347,$D15,K$8:K$347,"&gt;"&amp;K15)+1)</f>
        <v>32</v>
      </c>
      <c r="AC15" s="27">
        <f>IF($D15 = "SPLIT", "",COUNTIFS($D$8:$D$347,$D15,M$8:M$347,"&gt;"&amp;M15)+1)</f>
        <v>40</v>
      </c>
      <c r="AD15" s="27">
        <f>IF($D15 = "SPLIT", "",COUNTIFS($D$8:$D$347,$D15,N$8:N$347,"&gt;"&amp;N15)+1)</f>
        <v>45</v>
      </c>
      <c r="AE15" s="27">
        <f>IF($D15 = "SPLIT", "",COUNTIFS($D$8:$D$347,$D15,Q$8:Q$347,"&gt;"&amp;Q15)+1)</f>
        <v>21</v>
      </c>
    </row>
    <row r="16" spans="1:31" x14ac:dyDescent="0.2">
      <c r="A16" s="25">
        <v>540007</v>
      </c>
      <c r="B16" s="36" t="s">
        <v>33</v>
      </c>
      <c r="C16" s="36" t="s">
        <v>34</v>
      </c>
      <c r="D16" s="36" t="s">
        <v>25</v>
      </c>
      <c r="E16" s="25">
        <v>3</v>
      </c>
      <c r="F16" s="36">
        <v>18784</v>
      </c>
      <c r="G16" s="36">
        <v>2.5</v>
      </c>
      <c r="H16" s="36">
        <v>7905</v>
      </c>
      <c r="I16" s="38">
        <v>0.42099999999999999</v>
      </c>
      <c r="J16" s="36">
        <v>4490</v>
      </c>
      <c r="K16" s="38">
        <v>0.56799999999999995</v>
      </c>
      <c r="L16" s="36">
        <v>1796</v>
      </c>
      <c r="M16" s="36">
        <v>939</v>
      </c>
      <c r="N16" s="38">
        <v>0.11899999999999999</v>
      </c>
      <c r="O16" s="36">
        <v>143</v>
      </c>
      <c r="P16" s="36">
        <v>94</v>
      </c>
      <c r="Q16" s="38">
        <v>0.65200000000000002</v>
      </c>
      <c r="R16" s="36">
        <v>3120</v>
      </c>
      <c r="S16" s="44">
        <v>125029944</v>
      </c>
      <c r="T16" s="36">
        <v>112</v>
      </c>
      <c r="U16" s="44">
        <v>17868304</v>
      </c>
      <c r="V16" s="36">
        <v>81</v>
      </c>
      <c r="W16" s="44">
        <v>31262644</v>
      </c>
      <c r="Y16" s="25">
        <f>IF($D16 = "SPLIT", "",COUNTIFS($D$8:$D$347,$D16,H$8:H$347,"&gt;"&amp;H16)+1)</f>
        <v>3</v>
      </c>
      <c r="Z16" s="25">
        <f>IF($D16 = "SPLIT", "",COUNTIFS($D$8:$D$347,$D16,I$8:I$347,"&gt;"&amp;I16)+1)</f>
        <v>1</v>
      </c>
      <c r="AA16" s="25">
        <f>IF($D16 = "SPLIT", "",COUNTIFS($D$8:$D$347,$D16,J$8:J$347,"&gt;"&amp;J16)+1)</f>
        <v>3</v>
      </c>
      <c r="AB16" s="25">
        <f>IF($D16 = "SPLIT", "",COUNTIFS($D$8:$D$347,$D16,K$8:K$347,"&gt;"&amp;K16)+1)</f>
        <v>9</v>
      </c>
      <c r="AC16" s="25">
        <f>IF($D16 = "SPLIT", "",COUNTIFS($D$8:$D$347,$D16,M$8:M$347,"&gt;"&amp;M16)+1)</f>
        <v>3</v>
      </c>
      <c r="AD16" s="25">
        <f>IF($D16 = "SPLIT", "",COUNTIFS($D$8:$D$347,$D16,N$8:N$347,"&gt;"&amp;N16)+1)</f>
        <v>7</v>
      </c>
      <c r="AE16" s="25">
        <f>IF($D16 = "SPLIT", "",COUNTIFS($D$8:$D$347,$D16,Q$8:Q$347,"&gt;"&amp;Q16)+1)</f>
        <v>47</v>
      </c>
    </row>
    <row r="17" spans="1:31" x14ac:dyDescent="0.2">
      <c r="A17" s="16">
        <v>540230</v>
      </c>
      <c r="B17" s="17" t="s">
        <v>37</v>
      </c>
      <c r="C17" s="17" t="s">
        <v>34</v>
      </c>
      <c r="D17" s="17" t="s">
        <v>27</v>
      </c>
      <c r="E17" s="16">
        <v>3</v>
      </c>
      <c r="F17" s="17">
        <v>877</v>
      </c>
      <c r="G17" s="17">
        <v>2.7</v>
      </c>
      <c r="H17" s="17">
        <v>261.89999999999998</v>
      </c>
      <c r="I17" s="39">
        <v>0.29899999999999999</v>
      </c>
      <c r="J17" s="17">
        <v>216</v>
      </c>
      <c r="K17" s="39">
        <v>0.82499999999999996</v>
      </c>
      <c r="L17" s="17">
        <v>80</v>
      </c>
      <c r="M17" s="17">
        <v>54</v>
      </c>
      <c r="N17" s="39">
        <v>0.20599999999999999</v>
      </c>
      <c r="O17" s="17">
        <v>8</v>
      </c>
      <c r="P17" s="17">
        <v>5</v>
      </c>
      <c r="Q17" s="39">
        <v>0.46300000000000002</v>
      </c>
      <c r="R17" s="17">
        <v>80</v>
      </c>
      <c r="S17" s="24">
        <v>5565770</v>
      </c>
      <c r="T17" s="17">
        <v>48</v>
      </c>
      <c r="U17" s="24">
        <v>6742800</v>
      </c>
      <c r="V17" s="17">
        <v>5</v>
      </c>
      <c r="W17" s="24">
        <v>952670</v>
      </c>
      <c r="Y17" s="31">
        <f>IF($D17 = "SPLIT", "",COUNTIFS($D$8:$D$347,$D17,H$8:H$347,"&gt;"&amp;H17)+1)</f>
        <v>59</v>
      </c>
      <c r="Z17" s="31">
        <f>IF($D17 = "SPLIT", "",COUNTIFS($D$8:$D$347,$D17,I$8:I$347,"&gt;"&amp;I17)+1)</f>
        <v>55</v>
      </c>
      <c r="AA17" s="31">
        <f>IF($D17 = "SPLIT", "",COUNTIFS($D$8:$D$347,$D17,J$8:J$347,"&gt;"&amp;J17)+1)</f>
        <v>44</v>
      </c>
      <c r="AB17" s="31">
        <f>IF($D17 = "SPLIT", "",COUNTIFS($D$8:$D$347,$D17,K$8:K$347,"&gt;"&amp;K17)+1)</f>
        <v>32</v>
      </c>
      <c r="AC17" s="31">
        <f>IF($D17 = "SPLIT", "",COUNTIFS($D$8:$D$347,$D17,M$8:M$347,"&gt;"&amp;M17)+1)</f>
        <v>36</v>
      </c>
      <c r="AD17" s="31">
        <f>IF($D17 = "SPLIT", "",COUNTIFS($D$8:$D$347,$D17,N$8:N$347,"&gt;"&amp;N17)+1)</f>
        <v>18</v>
      </c>
      <c r="AE17" s="31">
        <f>IF($D17 = "SPLIT", "",COUNTIFS($D$8:$D$347,$D17,Q$8:Q$347,"&gt;"&amp;Q17)+1)</f>
        <v>178</v>
      </c>
    </row>
    <row r="18" spans="1:31" x14ac:dyDescent="0.2">
      <c r="A18" s="16">
        <v>540008</v>
      </c>
      <c r="B18" s="17" t="s">
        <v>35</v>
      </c>
      <c r="C18" s="17" t="s">
        <v>34</v>
      </c>
      <c r="D18" s="17" t="s">
        <v>27</v>
      </c>
      <c r="E18" s="16">
        <v>3</v>
      </c>
      <c r="F18" s="17">
        <v>2896</v>
      </c>
      <c r="G18" s="17">
        <v>2.4</v>
      </c>
      <c r="H18" s="17">
        <v>604.79999999999995</v>
      </c>
      <c r="I18" s="39">
        <v>0.20899999999999999</v>
      </c>
      <c r="J18" s="17">
        <v>468</v>
      </c>
      <c r="K18" s="39">
        <v>0.77400000000000002</v>
      </c>
      <c r="L18" s="17">
        <v>195</v>
      </c>
      <c r="M18" s="17">
        <v>89</v>
      </c>
      <c r="N18" s="39">
        <v>0.14699999999999999</v>
      </c>
      <c r="O18" s="17">
        <v>15</v>
      </c>
      <c r="P18" s="17">
        <v>10</v>
      </c>
      <c r="Q18" s="39">
        <v>0.56100000000000005</v>
      </c>
      <c r="R18" s="17">
        <v>246</v>
      </c>
      <c r="S18" s="24">
        <v>12559160</v>
      </c>
      <c r="T18" s="17">
        <v>41</v>
      </c>
      <c r="U18" s="24">
        <v>28546860</v>
      </c>
      <c r="V18" s="17">
        <v>12</v>
      </c>
      <c r="W18" s="24">
        <v>9912090</v>
      </c>
      <c r="Y18" s="31">
        <f>IF($D18 = "SPLIT", "",COUNTIFS($D$8:$D$347,$D18,H$8:H$347,"&gt;"&amp;H18)+1)</f>
        <v>25</v>
      </c>
      <c r="Z18" s="31">
        <f>IF($D18 = "SPLIT", "",COUNTIFS($D$8:$D$347,$D18,I$8:I$347,"&gt;"&amp;I18)+1)</f>
        <v>84</v>
      </c>
      <c r="AA18" s="31">
        <f>IF($D18 = "SPLIT", "",COUNTIFS($D$8:$D$347,$D18,J$8:J$347,"&gt;"&amp;J18)+1)</f>
        <v>18</v>
      </c>
      <c r="AB18" s="31">
        <f>IF($D18 = "SPLIT", "",COUNTIFS($D$8:$D$347,$D18,K$8:K$347,"&gt;"&amp;K18)+1)</f>
        <v>40</v>
      </c>
      <c r="AC18" s="31">
        <f>IF($D18 = "SPLIT", "",COUNTIFS($D$8:$D$347,$D18,M$8:M$347,"&gt;"&amp;M18)+1)</f>
        <v>20</v>
      </c>
      <c r="AD18" s="31">
        <f>IF($D18 = "SPLIT", "",COUNTIFS($D$8:$D$347,$D18,N$8:N$347,"&gt;"&amp;N18)+1)</f>
        <v>63</v>
      </c>
      <c r="AE18" s="31">
        <f>IF($D18 = "SPLIT", "",COUNTIFS($D$8:$D$347,$D18,Q$8:Q$347,"&gt;"&amp;Q18)+1)</f>
        <v>146</v>
      </c>
    </row>
    <row r="19" spans="1:31" x14ac:dyDescent="0.2">
      <c r="A19" s="16">
        <v>540238</v>
      </c>
      <c r="B19" s="17" t="s">
        <v>38</v>
      </c>
      <c r="C19" s="17" t="s">
        <v>34</v>
      </c>
      <c r="D19" s="17" t="s">
        <v>27</v>
      </c>
      <c r="E19" s="16">
        <v>3</v>
      </c>
      <c r="F19" s="17">
        <v>233</v>
      </c>
      <c r="G19" s="17">
        <v>2.6</v>
      </c>
      <c r="H19" s="17">
        <v>200.2</v>
      </c>
      <c r="I19" s="39">
        <v>0.85899999999999999</v>
      </c>
      <c r="J19" s="17">
        <v>63</v>
      </c>
      <c r="K19" s="39">
        <v>0.315</v>
      </c>
      <c r="L19" s="17">
        <v>24</v>
      </c>
      <c r="M19" s="17">
        <v>12</v>
      </c>
      <c r="N19" s="39">
        <v>0.06</v>
      </c>
      <c r="O19" s="17">
        <v>2</v>
      </c>
      <c r="P19" s="17">
        <v>2</v>
      </c>
      <c r="Q19" s="39">
        <v>0.75</v>
      </c>
      <c r="R19" s="17">
        <v>72</v>
      </c>
      <c r="S19" s="24">
        <v>3926300</v>
      </c>
      <c r="T19" s="17">
        <v>4</v>
      </c>
      <c r="U19" s="24">
        <v>285700</v>
      </c>
      <c r="V19" s="17">
        <v>4</v>
      </c>
      <c r="W19" s="24">
        <v>336119</v>
      </c>
      <c r="Y19" s="31">
        <f>IF($D19 = "SPLIT", "",COUNTIFS($D$8:$D$347,$D19,H$8:H$347,"&gt;"&amp;H19)+1)</f>
        <v>81</v>
      </c>
      <c r="Z19" s="31">
        <f>IF($D19 = "SPLIT", "",COUNTIFS($D$8:$D$347,$D19,I$8:I$347,"&gt;"&amp;I19)+1)</f>
        <v>7</v>
      </c>
      <c r="AA19" s="31">
        <f>IF($D19 = "SPLIT", "",COUNTIFS($D$8:$D$347,$D19,J$8:J$347,"&gt;"&amp;J19)+1)</f>
        <v>99</v>
      </c>
      <c r="AB19" s="31">
        <f>IF($D19 = "SPLIT", "",COUNTIFS($D$8:$D$347,$D19,K$8:K$347,"&gt;"&amp;K19)+1)</f>
        <v>137</v>
      </c>
      <c r="AC19" s="31">
        <f>IF($D19 = "SPLIT", "",COUNTIFS($D$8:$D$347,$D19,M$8:M$347,"&gt;"&amp;M19)+1)</f>
        <v>104</v>
      </c>
      <c r="AD19" s="31">
        <f>IF($D19 = "SPLIT", "",COUNTIFS($D$8:$D$347,$D19,N$8:N$347,"&gt;"&amp;N19)+1)</f>
        <v>150</v>
      </c>
      <c r="AE19" s="31">
        <f>IF($D19 = "SPLIT", "",COUNTIFS($D$8:$D$347,$D19,Q$8:Q$347,"&gt;"&amp;Q19)+1)</f>
        <v>52</v>
      </c>
    </row>
    <row r="20" spans="1:31" x14ac:dyDescent="0.2">
      <c r="A20" s="16">
        <v>540229</v>
      </c>
      <c r="B20" s="17" t="s">
        <v>36</v>
      </c>
      <c r="C20" s="17" t="s">
        <v>34</v>
      </c>
      <c r="D20" s="17" t="s">
        <v>27</v>
      </c>
      <c r="E20" s="16">
        <v>3</v>
      </c>
      <c r="F20" s="17">
        <v>446</v>
      </c>
      <c r="G20" s="17">
        <v>2.1</v>
      </c>
      <c r="H20" s="17">
        <v>216.3</v>
      </c>
      <c r="I20" s="39">
        <v>0.48499999999999999</v>
      </c>
      <c r="J20" s="17">
        <v>68</v>
      </c>
      <c r="K20" s="39">
        <v>0.314</v>
      </c>
      <c r="L20" s="17">
        <v>32</v>
      </c>
      <c r="M20" s="17">
        <v>19</v>
      </c>
      <c r="N20" s="39">
        <v>8.7999999999999995E-2</v>
      </c>
      <c r="O20" s="17">
        <v>4</v>
      </c>
      <c r="P20" s="17">
        <v>3</v>
      </c>
      <c r="Q20" s="39">
        <v>0.49</v>
      </c>
      <c r="R20" s="17">
        <v>100</v>
      </c>
      <c r="S20" s="24">
        <v>4084730</v>
      </c>
      <c r="T20" s="17">
        <v>16</v>
      </c>
      <c r="U20" s="24">
        <v>895300</v>
      </c>
      <c r="V20" s="17">
        <v>6</v>
      </c>
      <c r="W20" s="24">
        <v>4725370</v>
      </c>
      <c r="Y20" s="31">
        <f>IF($D20 = "SPLIT", "",COUNTIFS($D$8:$D$347,$D20,H$8:H$347,"&gt;"&amp;H20)+1)</f>
        <v>69</v>
      </c>
      <c r="Z20" s="31">
        <f>IF($D20 = "SPLIT", "",COUNTIFS($D$8:$D$347,$D20,I$8:I$347,"&gt;"&amp;I20)+1)</f>
        <v>26</v>
      </c>
      <c r="AA20" s="31">
        <f>IF($D20 = "SPLIT", "",COUNTIFS($D$8:$D$347,$D20,J$8:J$347,"&gt;"&amp;J20)+1)</f>
        <v>94</v>
      </c>
      <c r="AB20" s="31">
        <f>IF($D20 = "SPLIT", "",COUNTIFS($D$8:$D$347,$D20,K$8:K$347,"&gt;"&amp;K20)+1)</f>
        <v>138</v>
      </c>
      <c r="AC20" s="31">
        <f>IF($D20 = "SPLIT", "",COUNTIFS($D$8:$D$347,$D20,M$8:M$347,"&gt;"&amp;M20)+1)</f>
        <v>87</v>
      </c>
      <c r="AD20" s="31">
        <f>IF($D20 = "SPLIT", "",COUNTIFS($D$8:$D$347,$D20,N$8:N$347,"&gt;"&amp;N20)+1)</f>
        <v>122</v>
      </c>
      <c r="AE20" s="31">
        <f>IF($D20 = "SPLIT", "",COUNTIFS($D$8:$D$347,$D20,Q$8:Q$347,"&gt;"&amp;Q20)+1)</f>
        <v>168</v>
      </c>
    </row>
    <row r="21" spans="1:31" x14ac:dyDescent="0.2">
      <c r="A21" s="18"/>
      <c r="B21" s="19"/>
      <c r="C21" s="19" t="s">
        <v>34</v>
      </c>
      <c r="D21" s="19" t="s">
        <v>2</v>
      </c>
      <c r="E21" s="18">
        <v>3</v>
      </c>
      <c r="F21" s="19">
        <v>23236</v>
      </c>
      <c r="G21" s="19">
        <v>2.4990000000000001</v>
      </c>
      <c r="H21" s="19">
        <v>9188.1999999999989</v>
      </c>
      <c r="I21" s="40">
        <v>0.39500000000000002</v>
      </c>
      <c r="J21" s="19">
        <v>5305</v>
      </c>
      <c r="K21" s="40">
        <v>0.57699999999999996</v>
      </c>
      <c r="L21" s="19">
        <v>2127</v>
      </c>
      <c r="M21" s="19">
        <v>1113</v>
      </c>
      <c r="N21" s="40">
        <v>0.121</v>
      </c>
      <c r="O21" s="19">
        <v>172</v>
      </c>
      <c r="P21" s="19">
        <v>114</v>
      </c>
      <c r="Q21" s="40">
        <v>0.63900000000000001</v>
      </c>
      <c r="R21" s="19">
        <v>3618</v>
      </c>
      <c r="S21" s="45">
        <v>151165904</v>
      </c>
      <c r="T21" s="19">
        <v>221</v>
      </c>
      <c r="U21" s="45">
        <v>54338964</v>
      </c>
      <c r="V21" s="19">
        <v>108</v>
      </c>
      <c r="W21" s="45">
        <v>47188893</v>
      </c>
      <c r="Y21" s="27">
        <f>IF($D21 = "SPLIT", "",COUNTIFS($D$8:$D$347,$D21,H$8:H$347,"&gt;"&amp;H21)+1)</f>
        <v>3</v>
      </c>
      <c r="Z21" s="27">
        <f>IF($D21 = "SPLIT", "",COUNTIFS($D$8:$D$347,$D21,I$8:I$347,"&gt;"&amp;I21)+1)</f>
        <v>1</v>
      </c>
      <c r="AA21" s="27">
        <f>IF($D21 = "SPLIT", "",COUNTIFS($D$8:$D$347,$D21,J$8:J$347,"&gt;"&amp;J21)+1)</f>
        <v>4</v>
      </c>
      <c r="AB21" s="27">
        <f>IF($D21 = "SPLIT", "",COUNTIFS($D$8:$D$347,$D21,K$8:K$347,"&gt;"&amp;K21)+1)</f>
        <v>13</v>
      </c>
      <c r="AC21" s="27">
        <f>IF($D21 = "SPLIT", "",COUNTIFS($D$8:$D$347,$D21,M$8:M$347,"&gt;"&amp;M21)+1)</f>
        <v>5</v>
      </c>
      <c r="AD21" s="27">
        <f>IF($D21 = "SPLIT", "",COUNTIFS($D$8:$D$347,$D21,N$8:N$347,"&gt;"&amp;N21)+1)</f>
        <v>13</v>
      </c>
      <c r="AE21" s="27">
        <f>IF($D21 = "SPLIT", "",COUNTIFS($D$8:$D$347,$D21,Q$8:Q$347,"&gt;"&amp;Q21)+1)</f>
        <v>47</v>
      </c>
    </row>
    <row r="22" spans="1:31" x14ac:dyDescent="0.2">
      <c r="A22" s="25">
        <v>540009</v>
      </c>
      <c r="B22" s="36" t="s">
        <v>39</v>
      </c>
      <c r="C22" s="36" t="s">
        <v>40</v>
      </c>
      <c r="D22" s="36" t="s">
        <v>25</v>
      </c>
      <c r="E22" s="25">
        <v>7</v>
      </c>
      <c r="F22" s="36">
        <v>11339</v>
      </c>
      <c r="G22" s="36">
        <v>2.5</v>
      </c>
      <c r="H22" s="36">
        <v>1627.5</v>
      </c>
      <c r="I22" s="38">
        <v>0.14399999999999999</v>
      </c>
      <c r="J22" s="36">
        <v>443</v>
      </c>
      <c r="K22" s="38">
        <v>0.27200000000000002</v>
      </c>
      <c r="L22" s="36">
        <v>177</v>
      </c>
      <c r="M22" s="36">
        <v>89</v>
      </c>
      <c r="N22" s="38">
        <v>5.5E-2</v>
      </c>
      <c r="O22" s="36">
        <v>14</v>
      </c>
      <c r="P22" s="36">
        <v>9</v>
      </c>
      <c r="Q22" s="38">
        <v>0.76100000000000001</v>
      </c>
      <c r="R22" s="36">
        <v>657</v>
      </c>
      <c r="S22" s="44">
        <v>27886208</v>
      </c>
      <c r="T22" s="36">
        <v>51</v>
      </c>
      <c r="U22" s="44">
        <v>4865765</v>
      </c>
      <c r="V22" s="36">
        <v>27</v>
      </c>
      <c r="W22" s="44">
        <v>3055789</v>
      </c>
      <c r="Y22" s="25">
        <f>IF($D22 = "SPLIT", "",COUNTIFS($D$8:$D$347,$D22,H$8:H$347,"&gt;"&amp;H22)+1)</f>
        <v>32</v>
      </c>
      <c r="Z22" s="25">
        <f>IF($D22 = "SPLIT", "",COUNTIFS($D$8:$D$347,$D22,I$8:I$347,"&gt;"&amp;I22)+1)</f>
        <v>22</v>
      </c>
      <c r="AA22" s="25">
        <f>IF($D22 = "SPLIT", "",COUNTIFS($D$8:$D$347,$D22,J$8:J$347,"&gt;"&amp;J22)+1)</f>
        <v>38</v>
      </c>
      <c r="AB22" s="25">
        <f>IF($D22 = "SPLIT", "",COUNTIFS($D$8:$D$347,$D22,K$8:K$347,"&gt;"&amp;K22)+1)</f>
        <v>47</v>
      </c>
      <c r="AC22" s="25">
        <f>IF($D22 = "SPLIT", "",COUNTIFS($D$8:$D$347,$D22,M$8:M$347,"&gt;"&amp;M22)+1)</f>
        <v>35</v>
      </c>
      <c r="AD22" s="25">
        <f>IF($D22 = "SPLIT", "",COUNTIFS($D$8:$D$347,$D22,N$8:N$347,"&gt;"&amp;N22)+1)</f>
        <v>44</v>
      </c>
      <c r="AE22" s="25">
        <f>IF($D22 = "SPLIT", "",COUNTIFS($D$8:$D$347,$D22,Q$8:Q$347,"&gt;"&amp;Q22)+1)</f>
        <v>24</v>
      </c>
    </row>
    <row r="23" spans="1:31" x14ac:dyDescent="0.2">
      <c r="A23" s="16">
        <v>540010</v>
      </c>
      <c r="B23" s="17" t="s">
        <v>41</v>
      </c>
      <c r="C23" s="17" t="s">
        <v>40</v>
      </c>
      <c r="D23" s="17" t="s">
        <v>27</v>
      </c>
      <c r="E23" s="16">
        <v>7</v>
      </c>
      <c r="F23" s="17">
        <v>604</v>
      </c>
      <c r="G23" s="17">
        <v>2.8</v>
      </c>
      <c r="H23" s="17">
        <v>33.599999999999987</v>
      </c>
      <c r="I23" s="39">
        <v>5.6000000000000001E-2</v>
      </c>
      <c r="J23" s="17">
        <v>9</v>
      </c>
      <c r="K23" s="39">
        <v>0.26800000000000002</v>
      </c>
      <c r="L23" s="17">
        <v>3</v>
      </c>
      <c r="M23" s="17">
        <v>2</v>
      </c>
      <c r="N23" s="39">
        <v>0.06</v>
      </c>
      <c r="O23" s="17">
        <v>1</v>
      </c>
      <c r="P23" s="17">
        <v>1</v>
      </c>
      <c r="Q23" s="39">
        <v>0.42899999999999999</v>
      </c>
      <c r="R23" s="17">
        <v>14</v>
      </c>
      <c r="S23" s="24">
        <v>575500</v>
      </c>
      <c r="T23" s="17">
        <v>5</v>
      </c>
      <c r="U23" s="24">
        <v>635869</v>
      </c>
      <c r="V23" s="17">
        <v>3</v>
      </c>
      <c r="W23" s="24">
        <v>430000</v>
      </c>
      <c r="Y23" s="31">
        <f>IF($D23 = "SPLIT", "",COUNTIFS($D$8:$D$347,$D23,H$8:H$347,"&gt;"&amp;H23)+1)</f>
        <v>178</v>
      </c>
      <c r="Z23" s="31">
        <f>IF($D23 = "SPLIT", "",COUNTIFS($D$8:$D$347,$D23,I$8:I$347,"&gt;"&amp;I23)+1)</f>
        <v>152</v>
      </c>
      <c r="AA23" s="31">
        <f>IF($D23 = "SPLIT", "",COUNTIFS($D$8:$D$347,$D23,J$8:J$347,"&gt;"&amp;J23)+1)</f>
        <v>167</v>
      </c>
      <c r="AB23" s="31">
        <f>IF($D23 = "SPLIT", "",COUNTIFS($D$8:$D$347,$D23,K$8:K$347,"&gt;"&amp;K23)+1)</f>
        <v>149</v>
      </c>
      <c r="AC23" s="31">
        <f>IF($D23 = "SPLIT", "",COUNTIFS($D$8:$D$347,$D23,M$8:M$347,"&gt;"&amp;M23)+1)</f>
        <v>165</v>
      </c>
      <c r="AD23" s="31">
        <f>IF($D23 = "SPLIT", "",COUNTIFS($D$8:$D$347,$D23,N$8:N$347,"&gt;"&amp;N23)+1)</f>
        <v>150</v>
      </c>
      <c r="AE23" s="31">
        <f>IF($D23 = "SPLIT", "",COUNTIFS($D$8:$D$347,$D23,Q$8:Q$347,"&gt;"&amp;Q23)+1)</f>
        <v>184</v>
      </c>
    </row>
    <row r="24" spans="1:31" x14ac:dyDescent="0.2">
      <c r="A24" s="16">
        <v>540237</v>
      </c>
      <c r="B24" s="17" t="s">
        <v>43</v>
      </c>
      <c r="C24" s="17" t="s">
        <v>40</v>
      </c>
      <c r="D24" s="17" t="s">
        <v>27</v>
      </c>
      <c r="E24" s="16">
        <v>7</v>
      </c>
      <c r="F24" s="17">
        <v>923</v>
      </c>
      <c r="G24" s="17">
        <v>2.2000000000000002</v>
      </c>
      <c r="H24" s="17">
        <v>79.2</v>
      </c>
      <c r="I24" s="39">
        <v>8.5999999999999993E-2</v>
      </c>
      <c r="J24" s="17">
        <v>7</v>
      </c>
      <c r="K24" s="39">
        <v>8.7999999999999995E-2</v>
      </c>
      <c r="L24" s="17">
        <v>3</v>
      </c>
      <c r="M24" s="17">
        <v>2</v>
      </c>
      <c r="N24" s="39">
        <v>2.5000000000000001E-2</v>
      </c>
      <c r="O24" s="17">
        <v>1</v>
      </c>
      <c r="P24" s="17">
        <v>1</v>
      </c>
      <c r="Q24" s="39">
        <v>0.6</v>
      </c>
      <c r="R24" s="17">
        <v>35</v>
      </c>
      <c r="S24" s="24">
        <v>1615110</v>
      </c>
      <c r="T24" s="17">
        <v>7</v>
      </c>
      <c r="U24" s="24">
        <v>583600</v>
      </c>
      <c r="V24" s="17">
        <v>0</v>
      </c>
      <c r="W24" s="24">
        <v>0</v>
      </c>
      <c r="Y24" s="31">
        <f>IF($D24 = "SPLIT", "",COUNTIFS($D$8:$D$347,$D24,H$8:H$347,"&gt;"&amp;H24)+1)</f>
        <v>126</v>
      </c>
      <c r="Z24" s="31">
        <f>IF($D24 = "SPLIT", "",COUNTIFS($D$8:$D$347,$D24,I$8:I$347,"&gt;"&amp;I24)+1)</f>
        <v>131</v>
      </c>
      <c r="AA24" s="31">
        <f>IF($D24 = "SPLIT", "",COUNTIFS($D$8:$D$347,$D24,J$8:J$347,"&gt;"&amp;J24)+1)</f>
        <v>172</v>
      </c>
      <c r="AB24" s="31">
        <f>IF($D24 = "SPLIT", "",COUNTIFS($D$8:$D$347,$D24,K$8:K$347,"&gt;"&amp;K24)+1)</f>
        <v>180</v>
      </c>
      <c r="AC24" s="31">
        <f>IF($D24 = "SPLIT", "",COUNTIFS($D$8:$D$347,$D24,M$8:M$347,"&gt;"&amp;M24)+1)</f>
        <v>165</v>
      </c>
      <c r="AD24" s="31">
        <f>IF($D24 = "SPLIT", "",COUNTIFS($D$8:$D$347,$D24,N$8:N$347,"&gt;"&amp;N24)+1)</f>
        <v>178</v>
      </c>
      <c r="AE24" s="31">
        <f>IF($D24 = "SPLIT", "",COUNTIFS($D$8:$D$347,$D24,Q$8:Q$347,"&gt;"&amp;Q24)+1)</f>
        <v>135</v>
      </c>
    </row>
    <row r="25" spans="1:31" x14ac:dyDescent="0.2">
      <c r="A25" s="16">
        <v>540236</v>
      </c>
      <c r="B25" s="17" t="s">
        <v>42</v>
      </c>
      <c r="C25" s="17" t="s">
        <v>40</v>
      </c>
      <c r="D25" s="17" t="s">
        <v>27</v>
      </c>
      <c r="E25" s="16">
        <v>7</v>
      </c>
      <c r="F25" s="17">
        <v>1254</v>
      </c>
      <c r="G25" s="17">
        <v>2.8</v>
      </c>
      <c r="H25" s="17">
        <v>33.599999999999987</v>
      </c>
      <c r="I25" s="39">
        <v>2.7E-2</v>
      </c>
      <c r="J25" s="17">
        <v>3</v>
      </c>
      <c r="K25" s="39">
        <v>8.8999999999999996E-2</v>
      </c>
      <c r="L25" s="17">
        <v>1</v>
      </c>
      <c r="M25" s="17">
        <v>1</v>
      </c>
      <c r="N25" s="39">
        <v>0.03</v>
      </c>
      <c r="O25" s="17">
        <v>1</v>
      </c>
      <c r="P25" s="17">
        <v>1</v>
      </c>
      <c r="Q25" s="39">
        <v>0.84599999999999997</v>
      </c>
      <c r="R25" s="17">
        <v>13</v>
      </c>
      <c r="S25" s="24">
        <v>1351980</v>
      </c>
      <c r="T25" s="17">
        <v>18</v>
      </c>
      <c r="U25" s="24">
        <v>1332140</v>
      </c>
      <c r="V25" s="17">
        <v>0</v>
      </c>
      <c r="W25" s="24">
        <v>0</v>
      </c>
      <c r="Y25" s="31">
        <f>IF($D25 = "SPLIT", "",COUNTIFS($D$8:$D$347,$D25,H$8:H$347,"&gt;"&amp;H25)+1)</f>
        <v>178</v>
      </c>
      <c r="Z25" s="31">
        <f>IF($D25 = "SPLIT", "",COUNTIFS($D$8:$D$347,$D25,I$8:I$347,"&gt;"&amp;I25)+1)</f>
        <v>174</v>
      </c>
      <c r="AA25" s="31">
        <f>IF($D25 = "SPLIT", "",COUNTIFS($D$8:$D$347,$D25,J$8:J$347,"&gt;"&amp;J25)+1)</f>
        <v>177</v>
      </c>
      <c r="AB25" s="31">
        <f>IF($D25 = "SPLIT", "",COUNTIFS($D$8:$D$347,$D25,K$8:K$347,"&gt;"&amp;K25)+1)</f>
        <v>178</v>
      </c>
      <c r="AC25" s="31">
        <f>IF($D25 = "SPLIT", "",COUNTIFS($D$8:$D$347,$D25,M$8:M$347,"&gt;"&amp;M25)+1)</f>
        <v>176</v>
      </c>
      <c r="AD25" s="31">
        <f>IF($D25 = "SPLIT", "",COUNTIFS($D$8:$D$347,$D25,N$8:N$347,"&gt;"&amp;N25)+1)</f>
        <v>173</v>
      </c>
      <c r="AE25" s="31">
        <f>IF($D25 = "SPLIT", "",COUNTIFS($D$8:$D$347,$D25,Q$8:Q$347,"&gt;"&amp;Q25)+1)</f>
        <v>26</v>
      </c>
    </row>
    <row r="26" spans="1:31" x14ac:dyDescent="0.2">
      <c r="A26" s="18"/>
      <c r="B26" s="19"/>
      <c r="C26" s="19" t="s">
        <v>40</v>
      </c>
      <c r="D26" s="19" t="s">
        <v>2</v>
      </c>
      <c r="E26" s="18">
        <v>7</v>
      </c>
      <c r="F26" s="19">
        <v>14120</v>
      </c>
      <c r="G26" s="19">
        <v>2.605</v>
      </c>
      <c r="H26" s="19">
        <v>1773.9</v>
      </c>
      <c r="I26" s="40">
        <v>0.126</v>
      </c>
      <c r="J26" s="19">
        <v>462</v>
      </c>
      <c r="K26" s="40">
        <v>0.26</v>
      </c>
      <c r="L26" s="19">
        <v>184</v>
      </c>
      <c r="M26" s="19">
        <v>94</v>
      </c>
      <c r="N26" s="40">
        <v>5.2999999999999999E-2</v>
      </c>
      <c r="O26" s="19">
        <v>17</v>
      </c>
      <c r="P26" s="19">
        <v>12</v>
      </c>
      <c r="Q26" s="40">
        <v>0.748</v>
      </c>
      <c r="R26" s="19">
        <v>719</v>
      </c>
      <c r="S26" s="45">
        <v>31428798</v>
      </c>
      <c r="T26" s="19">
        <v>81</v>
      </c>
      <c r="U26" s="45">
        <v>7417374</v>
      </c>
      <c r="V26" s="19">
        <v>30</v>
      </c>
      <c r="W26" s="45">
        <v>3485789</v>
      </c>
      <c r="Y26" s="27">
        <f>IF($D26 = "SPLIT", "",COUNTIFS($D$8:$D$347,$D26,H$8:H$347,"&gt;"&amp;H26)+1)</f>
        <v>40</v>
      </c>
      <c r="Z26" s="27">
        <f>IF($D26 = "SPLIT", "",COUNTIFS($D$8:$D$347,$D26,I$8:I$347,"&gt;"&amp;I26)+1)</f>
        <v>24</v>
      </c>
      <c r="AA26" s="27">
        <f>IF($D26 = "SPLIT", "",COUNTIFS($D$8:$D$347,$D26,J$8:J$347,"&gt;"&amp;J26)+1)</f>
        <v>48</v>
      </c>
      <c r="AB26" s="27">
        <f>IF($D26 = "SPLIT", "",COUNTIFS($D$8:$D$347,$D26,K$8:K$347,"&gt;"&amp;K26)+1)</f>
        <v>51</v>
      </c>
      <c r="AC26" s="27">
        <f>IF($D26 = "SPLIT", "",COUNTIFS($D$8:$D$347,$D26,M$8:M$347,"&gt;"&amp;M26)+1)</f>
        <v>47</v>
      </c>
      <c r="AD26" s="27">
        <f>IF($D26 = "SPLIT", "",COUNTIFS($D$8:$D$347,$D26,N$8:N$347,"&gt;"&amp;N26)+1)</f>
        <v>52</v>
      </c>
      <c r="AE26" s="27">
        <f>IF($D26 = "SPLIT", "",COUNTIFS($D$8:$D$347,$D26,Q$8:Q$347,"&gt;"&amp;Q26)+1)</f>
        <v>19</v>
      </c>
    </row>
    <row r="27" spans="1:31" x14ac:dyDescent="0.2">
      <c r="A27" s="16">
        <v>540093</v>
      </c>
      <c r="B27" s="17" t="s">
        <v>51</v>
      </c>
      <c r="C27" s="17" t="s">
        <v>45</v>
      </c>
      <c r="D27" s="17" t="s">
        <v>27</v>
      </c>
      <c r="E27" s="16">
        <v>11</v>
      </c>
      <c r="F27" s="17">
        <v>688</v>
      </c>
      <c r="G27" s="17">
        <v>2.6</v>
      </c>
      <c r="H27" s="17">
        <v>0</v>
      </c>
      <c r="I27" s="39">
        <v>0</v>
      </c>
      <c r="J27" s="17">
        <v>0</v>
      </c>
      <c r="K27" s="16" t="s">
        <v>52</v>
      </c>
      <c r="L27" s="17">
        <v>0</v>
      </c>
      <c r="M27" s="17">
        <v>0</v>
      </c>
      <c r="N27" s="16" t="s">
        <v>52</v>
      </c>
      <c r="O27" s="17">
        <v>0</v>
      </c>
      <c r="P27" s="17">
        <v>0</v>
      </c>
      <c r="Q27" s="16" t="s">
        <v>52</v>
      </c>
      <c r="R27" s="17">
        <v>0</v>
      </c>
      <c r="S27" s="24">
        <v>0</v>
      </c>
      <c r="T27" s="17">
        <v>6</v>
      </c>
      <c r="U27" s="24">
        <v>6470700</v>
      </c>
      <c r="V27" s="17">
        <v>1</v>
      </c>
      <c r="W27" s="24">
        <v>307500</v>
      </c>
      <c r="Y27" s="31">
        <f>IF($D27 = "SPLIT", "",COUNTIFS($D$8:$D$347,$D27,H$8:H$347,"&gt;"&amp;H27)+1)</f>
        <v>208</v>
      </c>
      <c r="Z27" s="31">
        <f>IF($D27 = "SPLIT", "",COUNTIFS($D$8:$D$347,$D27,I$8:I$347,"&gt;"&amp;I27)+1)</f>
        <v>207</v>
      </c>
      <c r="AA27" s="31">
        <f>IF($D27 = "SPLIT", "",COUNTIFS($D$8:$D$347,$D27,J$8:J$347,"&gt;"&amp;J27)+1)</f>
        <v>187</v>
      </c>
      <c r="AB27" s="31">
        <f>IF($D27 = "SPLIT", "",COUNTIFS($D$8:$D$347,$D27,K$8:K$347,"&gt;"&amp;K27)+1)</f>
        <v>1</v>
      </c>
      <c r="AC27" s="31">
        <f>IF($D27 = "SPLIT", "",COUNTIFS($D$8:$D$347,$D27,M$8:M$347,"&gt;"&amp;M27)+1)</f>
        <v>187</v>
      </c>
      <c r="AD27" s="31">
        <f>IF($D27 = "SPLIT", "",COUNTIFS($D$8:$D$347,$D27,N$8:N$347,"&gt;"&amp;N27)+1)</f>
        <v>1</v>
      </c>
      <c r="AE27" s="31">
        <f>IF($D27 = "SPLIT", "",COUNTIFS($D$8:$D$347,$D27,Q$8:Q$347,"&gt;"&amp;Q27)+1)</f>
        <v>1</v>
      </c>
    </row>
    <row r="28" spans="1:31" x14ac:dyDescent="0.2">
      <c r="A28" s="16">
        <v>540012</v>
      </c>
      <c r="B28" s="17" t="s">
        <v>46</v>
      </c>
      <c r="C28" s="17" t="s">
        <v>45</v>
      </c>
      <c r="D28" s="17" t="s">
        <v>27</v>
      </c>
      <c r="E28" s="16">
        <v>11</v>
      </c>
      <c r="F28" s="17">
        <v>1008</v>
      </c>
      <c r="G28" s="17">
        <v>2</v>
      </c>
      <c r="H28" s="17">
        <v>8</v>
      </c>
      <c r="I28" s="39">
        <v>8.0000000000000002E-3</v>
      </c>
      <c r="J28" s="17">
        <v>0</v>
      </c>
      <c r="K28" s="39">
        <v>0</v>
      </c>
      <c r="L28" s="17">
        <v>0</v>
      </c>
      <c r="M28" s="17">
        <v>0</v>
      </c>
      <c r="N28" s="39">
        <v>0</v>
      </c>
      <c r="O28" s="17">
        <v>0</v>
      </c>
      <c r="P28" s="17">
        <v>0</v>
      </c>
      <c r="Q28" s="39">
        <v>0.75</v>
      </c>
      <c r="R28" s="17">
        <v>4</v>
      </c>
      <c r="S28" s="24">
        <v>299500</v>
      </c>
      <c r="T28" s="17">
        <v>0</v>
      </c>
      <c r="U28" s="24">
        <v>0</v>
      </c>
      <c r="V28" s="17">
        <v>1</v>
      </c>
      <c r="W28" s="24">
        <v>236428</v>
      </c>
      <c r="Y28" s="31">
        <f>IF($D28 = "SPLIT", "",COUNTIFS($D$8:$D$347,$D28,H$8:H$347,"&gt;"&amp;H28)+1)</f>
        <v>196</v>
      </c>
      <c r="Z28" s="31">
        <f>IF($D28 = "SPLIT", "",COUNTIFS($D$8:$D$347,$D28,I$8:I$347,"&gt;"&amp;I28)+1)</f>
        <v>192</v>
      </c>
      <c r="AA28" s="31">
        <f>IF($D28 = "SPLIT", "",COUNTIFS($D$8:$D$347,$D28,J$8:J$347,"&gt;"&amp;J28)+1)</f>
        <v>187</v>
      </c>
      <c r="AB28" s="31">
        <f>IF($D28 = "SPLIT", "",COUNTIFS($D$8:$D$347,$D28,K$8:K$347,"&gt;"&amp;K28)+1)</f>
        <v>187</v>
      </c>
      <c r="AC28" s="31">
        <f>IF($D28 = "SPLIT", "",COUNTIFS($D$8:$D$347,$D28,M$8:M$347,"&gt;"&amp;M28)+1)</f>
        <v>187</v>
      </c>
      <c r="AD28" s="31">
        <f>IF($D28 = "SPLIT", "",COUNTIFS($D$8:$D$347,$D28,N$8:N$347,"&gt;"&amp;N28)+1)</f>
        <v>187</v>
      </c>
      <c r="AE28" s="31">
        <f>IF($D28 = "SPLIT", "",COUNTIFS($D$8:$D$347,$D28,Q$8:Q$347,"&gt;"&amp;Q28)+1)</f>
        <v>52</v>
      </c>
    </row>
    <row r="29" spans="1:31" x14ac:dyDescent="0.2">
      <c r="A29" s="25">
        <v>540011</v>
      </c>
      <c r="B29" s="36" t="s">
        <v>44</v>
      </c>
      <c r="C29" s="36" t="s">
        <v>45</v>
      </c>
      <c r="D29" s="36" t="s">
        <v>25</v>
      </c>
      <c r="E29" s="25">
        <v>11</v>
      </c>
      <c r="F29" s="36">
        <v>8574</v>
      </c>
      <c r="G29" s="36">
        <v>2.2000000000000002</v>
      </c>
      <c r="H29" s="36">
        <v>292.60000000000002</v>
      </c>
      <c r="I29" s="38">
        <v>3.4000000000000002E-2</v>
      </c>
      <c r="J29" s="36">
        <v>84</v>
      </c>
      <c r="K29" s="38">
        <v>0.28699999999999998</v>
      </c>
      <c r="L29" s="36">
        <v>38</v>
      </c>
      <c r="M29" s="36">
        <v>15</v>
      </c>
      <c r="N29" s="38">
        <v>5.0999999999999997E-2</v>
      </c>
      <c r="O29" s="36">
        <v>3</v>
      </c>
      <c r="P29" s="36">
        <v>2</v>
      </c>
      <c r="Q29" s="38">
        <v>0.79400000000000004</v>
      </c>
      <c r="R29" s="36">
        <v>131</v>
      </c>
      <c r="S29" s="44">
        <v>5080260</v>
      </c>
      <c r="T29" s="36">
        <v>15</v>
      </c>
      <c r="U29" s="44">
        <v>2546120</v>
      </c>
      <c r="V29" s="36">
        <v>8</v>
      </c>
      <c r="W29" s="44">
        <v>737800</v>
      </c>
      <c r="Y29" s="25">
        <f>IF($D29 = "SPLIT", "",COUNTIFS($D$8:$D$347,$D29,H$8:H$347,"&gt;"&amp;H29)+1)</f>
        <v>55</v>
      </c>
      <c r="Z29" s="25">
        <f>IF($D29 = "SPLIT", "",COUNTIFS($D$8:$D$347,$D29,I$8:I$347,"&gt;"&amp;I29)+1)</f>
        <v>53</v>
      </c>
      <c r="AA29" s="25">
        <f>IF($D29 = "SPLIT", "",COUNTIFS($D$8:$D$347,$D29,J$8:J$347,"&gt;"&amp;J29)+1)</f>
        <v>54</v>
      </c>
      <c r="AB29" s="25">
        <f>IF($D29 = "SPLIT", "",COUNTIFS($D$8:$D$347,$D29,K$8:K$347,"&gt;"&amp;K29)+1)</f>
        <v>46</v>
      </c>
      <c r="AC29" s="25">
        <f>IF($D29 = "SPLIT", "",COUNTIFS($D$8:$D$347,$D29,M$8:M$347,"&gt;"&amp;M29)+1)</f>
        <v>54</v>
      </c>
      <c r="AD29" s="25">
        <f>IF($D29 = "SPLIT", "",COUNTIFS($D$8:$D$347,$D29,N$8:N$347,"&gt;"&amp;N29)+1)</f>
        <v>48</v>
      </c>
      <c r="AE29" s="25">
        <f>IF($D29 = "SPLIT", "",COUNTIFS($D$8:$D$347,$D29,Q$8:Q$347,"&gt;"&amp;Q29)+1)</f>
        <v>20</v>
      </c>
    </row>
    <row r="30" spans="1:31" x14ac:dyDescent="0.2">
      <c r="A30" s="16">
        <v>540013</v>
      </c>
      <c r="B30" s="17" t="s">
        <v>47</v>
      </c>
      <c r="C30" s="17" t="s">
        <v>45</v>
      </c>
      <c r="D30" s="17" t="s">
        <v>27</v>
      </c>
      <c r="E30" s="16">
        <v>11</v>
      </c>
      <c r="F30" s="17">
        <v>2856</v>
      </c>
      <c r="G30" s="17">
        <v>2.1</v>
      </c>
      <c r="H30" s="17">
        <v>256.2</v>
      </c>
      <c r="I30" s="39">
        <v>0.09</v>
      </c>
      <c r="J30" s="17">
        <v>198</v>
      </c>
      <c r="K30" s="39">
        <v>0.77300000000000002</v>
      </c>
      <c r="L30" s="17">
        <v>94</v>
      </c>
      <c r="M30" s="17">
        <v>37</v>
      </c>
      <c r="N30" s="39">
        <v>0.14399999999999999</v>
      </c>
      <c r="O30" s="17">
        <v>7</v>
      </c>
      <c r="P30" s="17">
        <v>5</v>
      </c>
      <c r="Q30" s="39">
        <v>0.47699999999999998</v>
      </c>
      <c r="R30" s="17">
        <v>44</v>
      </c>
      <c r="S30" s="24">
        <v>3071590</v>
      </c>
      <c r="T30" s="17">
        <v>23</v>
      </c>
      <c r="U30" s="24">
        <v>3123956</v>
      </c>
      <c r="V30" s="17">
        <v>8</v>
      </c>
      <c r="W30" s="24">
        <v>1253900</v>
      </c>
      <c r="Y30" s="31">
        <f>IF($D30 = "SPLIT", "",COUNTIFS($D$8:$D$347,$D30,H$8:H$347,"&gt;"&amp;H30)+1)</f>
        <v>60</v>
      </c>
      <c r="Z30" s="31">
        <f>IF($D30 = "SPLIT", "",COUNTIFS($D$8:$D$347,$D30,I$8:I$347,"&gt;"&amp;I30)+1)</f>
        <v>128</v>
      </c>
      <c r="AA30" s="31">
        <f>IF($D30 = "SPLIT", "",COUNTIFS($D$8:$D$347,$D30,J$8:J$347,"&gt;"&amp;J30)+1)</f>
        <v>49</v>
      </c>
      <c r="AB30" s="31">
        <f>IF($D30 = "SPLIT", "",COUNTIFS($D$8:$D$347,$D30,K$8:K$347,"&gt;"&amp;K30)+1)</f>
        <v>41</v>
      </c>
      <c r="AC30" s="31">
        <f>IF($D30 = "SPLIT", "",COUNTIFS($D$8:$D$347,$D30,M$8:M$347,"&gt;"&amp;M30)+1)</f>
        <v>51</v>
      </c>
      <c r="AD30" s="31">
        <f>IF($D30 = "SPLIT", "",COUNTIFS($D$8:$D$347,$D30,N$8:N$347,"&gt;"&amp;N30)+1)</f>
        <v>69</v>
      </c>
      <c r="AE30" s="31">
        <f>IF($D30 = "SPLIT", "",COUNTIFS($D$8:$D$347,$D30,Q$8:Q$347,"&gt;"&amp;Q30)+1)</f>
        <v>172</v>
      </c>
    </row>
    <row r="31" spans="1:31" x14ac:dyDescent="0.2">
      <c r="A31" s="16">
        <v>540014</v>
      </c>
      <c r="B31" s="17" t="s">
        <v>48</v>
      </c>
      <c r="C31" s="17" t="s">
        <v>45</v>
      </c>
      <c r="D31" s="17" t="s">
        <v>49</v>
      </c>
      <c r="E31" s="16">
        <v>11</v>
      </c>
      <c r="F31" s="17">
        <v>6903</v>
      </c>
      <c r="G31" s="17">
        <v>2.2999999999999998</v>
      </c>
      <c r="H31" s="17">
        <v>374.9</v>
      </c>
      <c r="I31" s="39">
        <v>5.3999999999999999E-2</v>
      </c>
      <c r="J31" s="17">
        <v>10</v>
      </c>
      <c r="K31" s="39">
        <v>2.7E-2</v>
      </c>
      <c r="L31" s="17">
        <v>4</v>
      </c>
      <c r="M31" s="17">
        <v>2</v>
      </c>
      <c r="N31" s="39">
        <v>5.0000000000000001E-3</v>
      </c>
      <c r="O31" s="17">
        <v>1</v>
      </c>
      <c r="P31" s="17">
        <v>1</v>
      </c>
      <c r="Q31" s="39">
        <v>0.78600000000000003</v>
      </c>
      <c r="R31" s="17">
        <v>14</v>
      </c>
      <c r="S31" s="24">
        <v>5880930</v>
      </c>
      <c r="T31" s="17">
        <v>33</v>
      </c>
      <c r="U31" s="24">
        <v>16007400</v>
      </c>
      <c r="V31" s="17">
        <v>0</v>
      </c>
      <c r="W31" s="24">
        <v>0</v>
      </c>
      <c r="Y31" s="31" t="str">
        <f>IF($D31 = "SPLIT", "",COUNTIFS($D$8:$D$347,$D31,H$8:H$347,"&gt;"&amp;H31)+1)</f>
        <v/>
      </c>
      <c r="Z31" s="31" t="str">
        <f>IF($D31 = "SPLIT", "",COUNTIFS($D$8:$D$347,$D31,I$8:I$347,"&gt;"&amp;I31)+1)</f>
        <v/>
      </c>
      <c r="AA31" s="31" t="str">
        <f>IF($D31 = "SPLIT", "",COUNTIFS($D$8:$D$347,$D31,J$8:J$347,"&gt;"&amp;J31)+1)</f>
        <v/>
      </c>
      <c r="AB31" s="31" t="str">
        <f>IF($D31 = "SPLIT", "",COUNTIFS($D$8:$D$347,$D31,K$8:K$347,"&gt;"&amp;K31)+1)</f>
        <v/>
      </c>
      <c r="AC31" s="31" t="str">
        <f>IF($D31 = "SPLIT", "",COUNTIFS($D$8:$D$347,$D31,M$8:M$347,"&gt;"&amp;M31)+1)</f>
        <v/>
      </c>
      <c r="AD31" s="31" t="str">
        <f>IF($D31 = "SPLIT", "",COUNTIFS($D$8:$D$347,$D31,N$8:N$347,"&gt;"&amp;N31)+1)</f>
        <v/>
      </c>
      <c r="AE31" s="31" t="str">
        <f>IF($D31 = "SPLIT", "",COUNTIFS($D$8:$D$347,$D31,Q$8:Q$347,"&gt;"&amp;Q31)+1)</f>
        <v/>
      </c>
    </row>
    <row r="32" spans="1:31" x14ac:dyDescent="0.2">
      <c r="A32" s="16">
        <v>540015</v>
      </c>
      <c r="B32" s="17" t="s">
        <v>50</v>
      </c>
      <c r="C32" s="17" t="s">
        <v>45</v>
      </c>
      <c r="D32" s="17" t="s">
        <v>27</v>
      </c>
      <c r="E32" s="16">
        <v>11</v>
      </c>
      <c r="F32" s="17">
        <v>2669</v>
      </c>
      <c r="G32" s="17">
        <v>2.1</v>
      </c>
      <c r="H32" s="17">
        <v>1493.1</v>
      </c>
      <c r="I32" s="39">
        <v>0.55900000000000005</v>
      </c>
      <c r="J32" s="17">
        <v>1013</v>
      </c>
      <c r="K32" s="39">
        <v>0.67800000000000005</v>
      </c>
      <c r="L32" s="17">
        <v>482</v>
      </c>
      <c r="M32" s="17">
        <v>212</v>
      </c>
      <c r="N32" s="39">
        <v>0.14199999999999999</v>
      </c>
      <c r="O32" s="17">
        <v>39</v>
      </c>
      <c r="P32" s="17">
        <v>26</v>
      </c>
      <c r="Q32" s="39">
        <v>0.78700000000000003</v>
      </c>
      <c r="R32" s="17">
        <v>616</v>
      </c>
      <c r="S32" s="24">
        <v>33130200</v>
      </c>
      <c r="T32" s="17">
        <v>147</v>
      </c>
      <c r="U32" s="24">
        <v>20054370</v>
      </c>
      <c r="V32" s="17">
        <v>28</v>
      </c>
      <c r="W32" s="24">
        <v>13704400</v>
      </c>
      <c r="Y32" s="31">
        <f>IF($D32 = "SPLIT", "",COUNTIFS($D$8:$D$347,$D32,H$8:H$347,"&gt;"&amp;H32)+1)</f>
        <v>8</v>
      </c>
      <c r="Z32" s="31">
        <f>IF($D32 = "SPLIT", "",COUNTIFS($D$8:$D$347,$D32,I$8:I$347,"&gt;"&amp;I32)+1)</f>
        <v>17</v>
      </c>
      <c r="AA32" s="31">
        <f>IF($D32 = "SPLIT", "",COUNTIFS($D$8:$D$347,$D32,J$8:J$347,"&gt;"&amp;J32)+1)</f>
        <v>5</v>
      </c>
      <c r="AB32" s="31">
        <f>IF($D32 = "SPLIT", "",COUNTIFS($D$8:$D$347,$D32,K$8:K$347,"&gt;"&amp;K32)+1)</f>
        <v>67</v>
      </c>
      <c r="AC32" s="31">
        <f>IF($D32 = "SPLIT", "",COUNTIFS($D$8:$D$347,$D32,M$8:M$347,"&gt;"&amp;M32)+1)</f>
        <v>6</v>
      </c>
      <c r="AD32" s="31">
        <f>IF($D32 = "SPLIT", "",COUNTIFS($D$8:$D$347,$D32,N$8:N$347,"&gt;"&amp;N32)+1)</f>
        <v>70</v>
      </c>
      <c r="AE32" s="31">
        <f>IF($D32 = "SPLIT", "",COUNTIFS($D$8:$D$347,$D32,Q$8:Q$347,"&gt;"&amp;Q32)+1)</f>
        <v>37</v>
      </c>
    </row>
    <row r="33" spans="1:31" x14ac:dyDescent="0.2">
      <c r="A33" s="18"/>
      <c r="B33" s="19"/>
      <c r="C33" s="19" t="s">
        <v>45</v>
      </c>
      <c r="D33" s="19" t="s">
        <v>2</v>
      </c>
      <c r="E33" s="18">
        <v>11</v>
      </c>
      <c r="F33" s="19">
        <v>22698</v>
      </c>
      <c r="G33" s="19">
        <v>2.3130000000000002</v>
      </c>
      <c r="H33" s="19">
        <v>2424.8000000000002</v>
      </c>
      <c r="I33" s="40">
        <v>0.107</v>
      </c>
      <c r="J33" s="19">
        <v>1305</v>
      </c>
      <c r="K33" s="40">
        <v>0.53800000000000003</v>
      </c>
      <c r="L33" s="19">
        <v>618</v>
      </c>
      <c r="M33" s="19">
        <v>266</v>
      </c>
      <c r="N33" s="40">
        <v>0.11</v>
      </c>
      <c r="O33" s="19">
        <v>50</v>
      </c>
      <c r="P33" s="19">
        <v>34</v>
      </c>
      <c r="Q33" s="40">
        <v>0.77100000000000002</v>
      </c>
      <c r="R33" s="19">
        <v>809</v>
      </c>
      <c r="S33" s="45">
        <v>47462480</v>
      </c>
      <c r="T33" s="19">
        <v>224</v>
      </c>
      <c r="U33" s="45">
        <v>48202546</v>
      </c>
      <c r="V33" s="19">
        <v>46</v>
      </c>
      <c r="W33" s="45">
        <v>16240028</v>
      </c>
      <c r="Y33" s="27">
        <f>IF($D33 = "SPLIT", "",COUNTIFS($D$8:$D$347,$D33,H$8:H$347,"&gt;"&amp;H33)+1)</f>
        <v>28</v>
      </c>
      <c r="Z33" s="27">
        <f>IF($D33 = "SPLIT", "",COUNTIFS($D$8:$D$347,$D33,I$8:I$347,"&gt;"&amp;I33)+1)</f>
        <v>35</v>
      </c>
      <c r="AA33" s="27">
        <f>IF($D33 = "SPLIT", "",COUNTIFS($D$8:$D$347,$D33,J$8:J$347,"&gt;"&amp;J33)+1)</f>
        <v>25</v>
      </c>
      <c r="AB33" s="27">
        <f>IF($D33 = "SPLIT", "",COUNTIFS($D$8:$D$347,$D33,K$8:K$347,"&gt;"&amp;K33)+1)</f>
        <v>19</v>
      </c>
      <c r="AC33" s="27">
        <f>IF($D33 = "SPLIT", "",COUNTIFS($D$8:$D$347,$D33,M$8:M$347,"&gt;"&amp;M33)+1)</f>
        <v>26</v>
      </c>
      <c r="AD33" s="27">
        <f>IF($D33 = "SPLIT", "",COUNTIFS($D$8:$D$347,$D33,N$8:N$347,"&gt;"&amp;N33)+1)</f>
        <v>16</v>
      </c>
      <c r="AE33" s="27">
        <f>IF($D33 = "SPLIT", "",COUNTIFS($D$8:$D$347,$D33,Q$8:Q$347,"&gt;"&amp;Q33)+1)</f>
        <v>16</v>
      </c>
    </row>
    <row r="34" spans="1:31" x14ac:dyDescent="0.2">
      <c r="A34" s="16">
        <v>540017</v>
      </c>
      <c r="B34" s="17" t="s">
        <v>55</v>
      </c>
      <c r="C34" s="17" t="s">
        <v>54</v>
      </c>
      <c r="D34" s="17" t="s">
        <v>27</v>
      </c>
      <c r="E34" s="16">
        <v>2</v>
      </c>
      <c r="F34" s="17">
        <v>4186</v>
      </c>
      <c r="G34" s="17">
        <v>2.1</v>
      </c>
      <c r="H34" s="17">
        <v>73.5</v>
      </c>
      <c r="I34" s="39">
        <v>1.7999999999999999E-2</v>
      </c>
      <c r="J34" s="17">
        <v>11</v>
      </c>
      <c r="K34" s="39">
        <v>0.15</v>
      </c>
      <c r="L34" s="17">
        <v>5</v>
      </c>
      <c r="M34" s="17">
        <v>3</v>
      </c>
      <c r="N34" s="39">
        <v>4.1000000000000002E-2</v>
      </c>
      <c r="O34" s="17">
        <v>1</v>
      </c>
      <c r="P34" s="17">
        <v>1</v>
      </c>
      <c r="Q34" s="39">
        <v>0.61299999999999999</v>
      </c>
      <c r="R34" s="17">
        <v>31</v>
      </c>
      <c r="S34" s="24">
        <v>2024650</v>
      </c>
      <c r="T34" s="17">
        <v>12</v>
      </c>
      <c r="U34" s="24">
        <v>5115700</v>
      </c>
      <c r="V34" s="17">
        <v>1</v>
      </c>
      <c r="W34" s="24">
        <v>938300</v>
      </c>
      <c r="Y34" s="31">
        <f>IF($D34 = "SPLIT", "",COUNTIFS($D$8:$D$347,$D34,H$8:H$347,"&gt;"&amp;H34)+1)</f>
        <v>135</v>
      </c>
      <c r="Z34" s="31">
        <f>IF($D34 = "SPLIT", "",COUNTIFS($D$8:$D$347,$D34,I$8:I$347,"&gt;"&amp;I34)+1)</f>
        <v>181</v>
      </c>
      <c r="AA34" s="31">
        <f>IF($D34 = "SPLIT", "",COUNTIFS($D$8:$D$347,$D34,J$8:J$347,"&gt;"&amp;J34)+1)</f>
        <v>161</v>
      </c>
      <c r="AB34" s="31">
        <f>IF($D34 = "SPLIT", "",COUNTIFS($D$8:$D$347,$D34,K$8:K$347,"&gt;"&amp;K34)+1)</f>
        <v>172</v>
      </c>
      <c r="AC34" s="31">
        <f>IF($D34 = "SPLIT", "",COUNTIFS($D$8:$D$347,$D34,M$8:M$347,"&gt;"&amp;M34)+1)</f>
        <v>157</v>
      </c>
      <c r="AD34" s="31">
        <f>IF($D34 = "SPLIT", "",COUNTIFS($D$8:$D$347,$D34,N$8:N$347,"&gt;"&amp;N34)+1)</f>
        <v>167</v>
      </c>
      <c r="AE34" s="31">
        <f>IF($D34 = "SPLIT", "",COUNTIFS($D$8:$D$347,$D34,Q$8:Q$347,"&gt;"&amp;Q34)+1)</f>
        <v>124</v>
      </c>
    </row>
    <row r="35" spans="1:31" x14ac:dyDescent="0.2">
      <c r="A35" s="25">
        <v>540016</v>
      </c>
      <c r="B35" s="36" t="s">
        <v>53</v>
      </c>
      <c r="C35" s="36" t="s">
        <v>54</v>
      </c>
      <c r="D35" s="36" t="s">
        <v>25</v>
      </c>
      <c r="E35" s="25">
        <v>2</v>
      </c>
      <c r="F35" s="36">
        <v>44781</v>
      </c>
      <c r="G35" s="36">
        <v>2.4</v>
      </c>
      <c r="H35" s="36">
        <v>4279.2</v>
      </c>
      <c r="I35" s="38">
        <v>9.6000000000000002E-2</v>
      </c>
      <c r="J35" s="36">
        <v>1539</v>
      </c>
      <c r="K35" s="38">
        <v>0.36</v>
      </c>
      <c r="L35" s="36">
        <v>641</v>
      </c>
      <c r="M35" s="36">
        <v>295</v>
      </c>
      <c r="N35" s="38">
        <v>6.9000000000000006E-2</v>
      </c>
      <c r="O35" s="36">
        <v>47</v>
      </c>
      <c r="P35" s="36">
        <v>31</v>
      </c>
      <c r="Q35" s="38">
        <v>0.64100000000000001</v>
      </c>
      <c r="R35" s="36">
        <v>1712</v>
      </c>
      <c r="S35" s="44">
        <v>102568312</v>
      </c>
      <c r="T35" s="36">
        <v>134</v>
      </c>
      <c r="U35" s="44">
        <v>28535500</v>
      </c>
      <c r="V35" s="36">
        <v>40</v>
      </c>
      <c r="W35" s="44">
        <v>72683176</v>
      </c>
      <c r="Y35" s="25">
        <f>IF($D35 = "SPLIT", "",COUNTIFS($D$8:$D$347,$D35,H$8:H$347,"&gt;"&amp;H35)+1)</f>
        <v>12</v>
      </c>
      <c r="Z35" s="25">
        <f>IF($D35 = "SPLIT", "",COUNTIFS($D$8:$D$347,$D35,I$8:I$347,"&gt;"&amp;I35)+1)</f>
        <v>37</v>
      </c>
      <c r="AA35" s="25">
        <f>IF($D35 = "SPLIT", "",COUNTIFS($D$8:$D$347,$D35,J$8:J$347,"&gt;"&amp;J35)+1)</f>
        <v>11</v>
      </c>
      <c r="AB35" s="25">
        <f>IF($D35 = "SPLIT", "",COUNTIFS($D$8:$D$347,$D35,K$8:K$347,"&gt;"&amp;K35)+1)</f>
        <v>32</v>
      </c>
      <c r="AC35" s="25">
        <f>IF($D35 = "SPLIT", "",COUNTIFS($D$8:$D$347,$D35,M$8:M$347,"&gt;"&amp;M35)+1)</f>
        <v>12</v>
      </c>
      <c r="AD35" s="25">
        <f>IF($D35 = "SPLIT", "",COUNTIFS($D$8:$D$347,$D35,N$8:N$347,"&gt;"&amp;N35)+1)</f>
        <v>34</v>
      </c>
      <c r="AE35" s="25">
        <f>IF($D35 = "SPLIT", "",COUNTIFS($D$8:$D$347,$D35,Q$8:Q$347,"&gt;"&amp;Q35)+1)</f>
        <v>50</v>
      </c>
    </row>
    <row r="36" spans="1:31" x14ac:dyDescent="0.2">
      <c r="A36" s="16">
        <v>540018</v>
      </c>
      <c r="B36" s="17" t="s">
        <v>56</v>
      </c>
      <c r="C36" s="17" t="s">
        <v>54</v>
      </c>
      <c r="D36" s="17" t="s">
        <v>49</v>
      </c>
      <c r="E36" s="16">
        <v>2</v>
      </c>
      <c r="F36" s="17">
        <v>44534</v>
      </c>
      <c r="G36" s="17">
        <v>2.2000000000000002</v>
      </c>
      <c r="H36" s="17">
        <v>2510.1999999999998</v>
      </c>
      <c r="I36" s="39">
        <v>5.6000000000000001E-2</v>
      </c>
      <c r="J36" s="17">
        <v>1127</v>
      </c>
      <c r="K36" s="39">
        <v>0.44900000000000001</v>
      </c>
      <c r="L36" s="17">
        <v>512</v>
      </c>
      <c r="M36" s="17">
        <v>259</v>
      </c>
      <c r="N36" s="39">
        <v>0.10299999999999999</v>
      </c>
      <c r="O36" s="17">
        <v>45</v>
      </c>
      <c r="P36" s="17">
        <v>30</v>
      </c>
      <c r="Q36" s="39">
        <v>0.65</v>
      </c>
      <c r="R36" s="17">
        <v>879</v>
      </c>
      <c r="S36" s="24">
        <v>84328784</v>
      </c>
      <c r="T36" s="17">
        <v>26</v>
      </c>
      <c r="U36" s="24">
        <v>6156435</v>
      </c>
      <c r="V36" s="17">
        <v>11</v>
      </c>
      <c r="W36" s="24">
        <v>31312900</v>
      </c>
      <c r="Y36" s="31" t="str">
        <f>IF($D36 = "SPLIT", "",COUNTIFS($D$8:$D$347,$D36,H$8:H$347,"&gt;"&amp;H36)+1)</f>
        <v/>
      </c>
      <c r="Z36" s="31" t="str">
        <f>IF($D36 = "SPLIT", "",COUNTIFS($D$8:$D$347,$D36,I$8:I$347,"&gt;"&amp;I36)+1)</f>
        <v/>
      </c>
      <c r="AA36" s="31" t="str">
        <f>IF($D36 = "SPLIT", "",COUNTIFS($D$8:$D$347,$D36,J$8:J$347,"&gt;"&amp;J36)+1)</f>
        <v/>
      </c>
      <c r="AB36" s="31" t="str">
        <f>IF($D36 = "SPLIT", "",COUNTIFS($D$8:$D$347,$D36,K$8:K$347,"&gt;"&amp;K36)+1)</f>
        <v/>
      </c>
      <c r="AC36" s="31" t="str">
        <f>IF($D36 = "SPLIT", "",COUNTIFS($D$8:$D$347,$D36,M$8:M$347,"&gt;"&amp;M36)+1)</f>
        <v/>
      </c>
      <c r="AD36" s="31" t="str">
        <f>IF($D36 = "SPLIT", "",COUNTIFS($D$8:$D$347,$D36,N$8:N$347,"&gt;"&amp;N36)+1)</f>
        <v/>
      </c>
      <c r="AE36" s="31" t="str">
        <f>IF($D36 = "SPLIT", "",COUNTIFS($D$8:$D$347,$D36,Q$8:Q$347,"&gt;"&amp;Q36)+1)</f>
        <v/>
      </c>
    </row>
    <row r="37" spans="1:31" x14ac:dyDescent="0.2">
      <c r="A37" s="16">
        <v>540019</v>
      </c>
      <c r="B37" s="17" t="s">
        <v>57</v>
      </c>
      <c r="C37" s="17" t="s">
        <v>54</v>
      </c>
      <c r="D37" s="17" t="s">
        <v>27</v>
      </c>
      <c r="E37" s="16">
        <v>2</v>
      </c>
      <c r="F37" s="17">
        <v>2599</v>
      </c>
      <c r="G37" s="17">
        <v>2.2000000000000002</v>
      </c>
      <c r="H37" s="17">
        <v>932.80000000000007</v>
      </c>
      <c r="I37" s="39">
        <v>0.35899999999999999</v>
      </c>
      <c r="J37" s="17">
        <v>669</v>
      </c>
      <c r="K37" s="39">
        <v>0.71699999999999997</v>
      </c>
      <c r="L37" s="17">
        <v>304</v>
      </c>
      <c r="M37" s="17">
        <v>138</v>
      </c>
      <c r="N37" s="39">
        <v>0.14799999999999999</v>
      </c>
      <c r="O37" s="17">
        <v>24</v>
      </c>
      <c r="P37" s="17">
        <v>16</v>
      </c>
      <c r="Q37" s="39">
        <v>0.51400000000000001</v>
      </c>
      <c r="R37" s="17">
        <v>317</v>
      </c>
      <c r="S37" s="24">
        <v>19505420</v>
      </c>
      <c r="T37" s="17">
        <v>81</v>
      </c>
      <c r="U37" s="24">
        <v>10219100</v>
      </c>
      <c r="V37" s="17">
        <v>21</v>
      </c>
      <c r="W37" s="24">
        <v>26835228</v>
      </c>
      <c r="Y37" s="31">
        <f>IF($D37 = "SPLIT", "",COUNTIFS($D$8:$D$347,$D37,H$8:H$347,"&gt;"&amp;H37)+1)</f>
        <v>13</v>
      </c>
      <c r="Z37" s="31">
        <f>IF($D37 = "SPLIT", "",COUNTIFS($D$8:$D$347,$D37,I$8:I$347,"&gt;"&amp;I37)+1)</f>
        <v>44</v>
      </c>
      <c r="AA37" s="31">
        <f>IF($D37 = "SPLIT", "",COUNTIFS($D$8:$D$347,$D37,J$8:J$347,"&gt;"&amp;J37)+1)</f>
        <v>10</v>
      </c>
      <c r="AB37" s="31">
        <f>IF($D37 = "SPLIT", "",COUNTIFS($D$8:$D$347,$D37,K$8:K$347,"&gt;"&amp;K37)+1)</f>
        <v>57</v>
      </c>
      <c r="AC37" s="31">
        <f>IF($D37 = "SPLIT", "",COUNTIFS($D$8:$D$347,$D37,M$8:M$347,"&gt;"&amp;M37)+1)</f>
        <v>11</v>
      </c>
      <c r="AD37" s="31">
        <f>IF($D37 = "SPLIT", "",COUNTIFS($D$8:$D$347,$D37,N$8:N$347,"&gt;"&amp;N37)+1)</f>
        <v>62</v>
      </c>
      <c r="AE37" s="31">
        <f>IF($D37 = "SPLIT", "",COUNTIFS($D$8:$D$347,$D37,Q$8:Q$347,"&gt;"&amp;Q37)+1)</f>
        <v>159</v>
      </c>
    </row>
    <row r="38" spans="1:31" x14ac:dyDescent="0.2">
      <c r="A38" s="18"/>
      <c r="B38" s="19"/>
      <c r="C38" s="19" t="s">
        <v>54</v>
      </c>
      <c r="D38" s="19" t="s">
        <v>2</v>
      </c>
      <c r="E38" s="18">
        <v>2</v>
      </c>
      <c r="F38" s="19">
        <v>96100</v>
      </c>
      <c r="G38" s="19">
        <v>2.3879999999999999</v>
      </c>
      <c r="H38" s="19">
        <v>7795.7</v>
      </c>
      <c r="I38" s="40">
        <v>8.1000000000000003E-2</v>
      </c>
      <c r="J38" s="19">
        <v>3346</v>
      </c>
      <c r="K38" s="40">
        <v>0.42899999999999999</v>
      </c>
      <c r="L38" s="19">
        <v>1462</v>
      </c>
      <c r="M38" s="19">
        <v>695</v>
      </c>
      <c r="N38" s="40">
        <v>8.8999999999999996E-2</v>
      </c>
      <c r="O38" s="19">
        <v>117</v>
      </c>
      <c r="P38" s="19">
        <v>78</v>
      </c>
      <c r="Q38" s="40">
        <v>0.63</v>
      </c>
      <c r="R38" s="19">
        <v>2939</v>
      </c>
      <c r="S38" s="45">
        <v>208427166</v>
      </c>
      <c r="T38" s="19">
        <v>253</v>
      </c>
      <c r="U38" s="45">
        <v>50026735</v>
      </c>
      <c r="V38" s="19">
        <v>73</v>
      </c>
      <c r="W38" s="45">
        <v>131769604</v>
      </c>
      <c r="Y38" s="27">
        <f>IF($D38 = "SPLIT", "",COUNTIFS($D$8:$D$347,$D38,H$8:H$347,"&gt;"&amp;H38)+1)</f>
        <v>5</v>
      </c>
      <c r="Z38" s="27">
        <f>IF($D38 = "SPLIT", "",COUNTIFS($D$8:$D$347,$D38,I$8:I$347,"&gt;"&amp;I38)+1)</f>
        <v>42</v>
      </c>
      <c r="AA38" s="27">
        <f>IF($D38 = "SPLIT", "",COUNTIFS($D$8:$D$347,$D38,J$8:J$347,"&gt;"&amp;J38)+1)</f>
        <v>9</v>
      </c>
      <c r="AB38" s="27">
        <f>IF($D38 = "SPLIT", "",COUNTIFS($D$8:$D$347,$D38,K$8:K$347,"&gt;"&amp;K38)+1)</f>
        <v>30</v>
      </c>
      <c r="AC38" s="27">
        <f>IF($D38 = "SPLIT", "",COUNTIFS($D$8:$D$347,$D38,M$8:M$347,"&gt;"&amp;M38)+1)</f>
        <v>9</v>
      </c>
      <c r="AD38" s="27">
        <f>IF($D38 = "SPLIT", "",COUNTIFS($D$8:$D$347,$D38,N$8:N$347,"&gt;"&amp;N38)+1)</f>
        <v>29</v>
      </c>
      <c r="AE38" s="27">
        <f>IF($D38 = "SPLIT", "",COUNTIFS($D$8:$D$347,$D38,Q$8:Q$347,"&gt;"&amp;Q38)+1)</f>
        <v>49</v>
      </c>
    </row>
    <row r="39" spans="1:31" x14ac:dyDescent="0.2">
      <c r="A39" s="25">
        <v>540020</v>
      </c>
      <c r="B39" s="36" t="s">
        <v>58</v>
      </c>
      <c r="C39" s="36" t="s">
        <v>59</v>
      </c>
      <c r="D39" s="36" t="s">
        <v>25</v>
      </c>
      <c r="E39" s="25">
        <v>5</v>
      </c>
      <c r="F39" s="36">
        <v>6860</v>
      </c>
      <c r="G39" s="36">
        <v>2.6</v>
      </c>
      <c r="H39" s="36">
        <v>1099.8</v>
      </c>
      <c r="I39" s="38">
        <v>0.16</v>
      </c>
      <c r="J39" s="36">
        <v>396</v>
      </c>
      <c r="K39" s="38">
        <v>0.36</v>
      </c>
      <c r="L39" s="36">
        <v>152</v>
      </c>
      <c r="M39" s="36">
        <v>83</v>
      </c>
      <c r="N39" s="38">
        <v>7.4999999999999997E-2</v>
      </c>
      <c r="O39" s="36">
        <v>13</v>
      </c>
      <c r="P39" s="36">
        <v>8</v>
      </c>
      <c r="Q39" s="38">
        <v>0.77300000000000002</v>
      </c>
      <c r="R39" s="36">
        <v>437</v>
      </c>
      <c r="S39" s="44">
        <v>13861263</v>
      </c>
      <c r="T39" s="36">
        <v>25</v>
      </c>
      <c r="U39" s="44">
        <v>3231482</v>
      </c>
      <c r="V39" s="36">
        <v>19</v>
      </c>
      <c r="W39" s="44">
        <v>5650640</v>
      </c>
      <c r="Y39" s="25">
        <f>IF($D39 = "SPLIT", "",COUNTIFS($D$8:$D$347,$D39,H$8:H$347,"&gt;"&amp;H39)+1)</f>
        <v>42</v>
      </c>
      <c r="Z39" s="25">
        <f>IF($D39 = "SPLIT", "",COUNTIFS($D$8:$D$347,$D39,I$8:I$347,"&gt;"&amp;I39)+1)</f>
        <v>20</v>
      </c>
      <c r="AA39" s="25">
        <f>IF($D39 = "SPLIT", "",COUNTIFS($D$8:$D$347,$D39,J$8:J$347,"&gt;"&amp;J39)+1)</f>
        <v>41</v>
      </c>
      <c r="AB39" s="25">
        <f>IF($D39 = "SPLIT", "",COUNTIFS($D$8:$D$347,$D39,K$8:K$347,"&gt;"&amp;K39)+1)</f>
        <v>32</v>
      </c>
      <c r="AC39" s="25">
        <f>IF($D39 = "SPLIT", "",COUNTIFS($D$8:$D$347,$D39,M$8:M$347,"&gt;"&amp;M39)+1)</f>
        <v>38</v>
      </c>
      <c r="AD39" s="25">
        <f>IF($D39 = "SPLIT", "",COUNTIFS($D$8:$D$347,$D39,N$8:N$347,"&gt;"&amp;N39)+1)</f>
        <v>28</v>
      </c>
      <c r="AE39" s="25">
        <f>IF($D39 = "SPLIT", "",COUNTIFS($D$8:$D$347,$D39,Q$8:Q$347,"&gt;"&amp;Q39)+1)</f>
        <v>21</v>
      </c>
    </row>
    <row r="40" spans="1:31" x14ac:dyDescent="0.2">
      <c r="A40" s="16">
        <v>540021</v>
      </c>
      <c r="B40" s="17" t="s">
        <v>60</v>
      </c>
      <c r="C40" s="17" t="s">
        <v>59</v>
      </c>
      <c r="D40" s="17" t="s">
        <v>27</v>
      </c>
      <c r="E40" s="16">
        <v>5</v>
      </c>
      <c r="F40" s="17">
        <v>590</v>
      </c>
      <c r="G40" s="17">
        <v>2.7</v>
      </c>
      <c r="H40" s="17">
        <v>251.1</v>
      </c>
      <c r="I40" s="39">
        <v>0.42599999999999999</v>
      </c>
      <c r="J40" s="17">
        <v>63</v>
      </c>
      <c r="K40" s="39">
        <v>0.251</v>
      </c>
      <c r="L40" s="17">
        <v>23</v>
      </c>
      <c r="M40" s="17">
        <v>15</v>
      </c>
      <c r="N40" s="39">
        <v>0.06</v>
      </c>
      <c r="O40" s="17">
        <v>3</v>
      </c>
      <c r="P40" s="17">
        <v>2</v>
      </c>
      <c r="Q40" s="39">
        <v>0.69099999999999995</v>
      </c>
      <c r="R40" s="17">
        <v>94</v>
      </c>
      <c r="S40" s="24">
        <v>2715525</v>
      </c>
      <c r="T40" s="17">
        <v>34</v>
      </c>
      <c r="U40" s="24">
        <v>2721894</v>
      </c>
      <c r="V40" s="17">
        <v>3</v>
      </c>
      <c r="W40" s="24">
        <v>1014550</v>
      </c>
      <c r="Y40" s="31">
        <f>IF($D40 = "SPLIT", "",COUNTIFS($D$8:$D$347,$D40,H$8:H$347,"&gt;"&amp;H40)+1)</f>
        <v>62</v>
      </c>
      <c r="Z40" s="31">
        <f>IF($D40 = "SPLIT", "",COUNTIFS($D$8:$D$347,$D40,I$8:I$347,"&gt;"&amp;I40)+1)</f>
        <v>32</v>
      </c>
      <c r="AA40" s="31">
        <f>IF($D40 = "SPLIT", "",COUNTIFS($D$8:$D$347,$D40,J$8:J$347,"&gt;"&amp;J40)+1)</f>
        <v>99</v>
      </c>
      <c r="AB40" s="31">
        <f>IF($D40 = "SPLIT", "",COUNTIFS($D$8:$D$347,$D40,K$8:K$347,"&gt;"&amp;K40)+1)</f>
        <v>151</v>
      </c>
      <c r="AC40" s="31">
        <f>IF($D40 = "SPLIT", "",COUNTIFS($D$8:$D$347,$D40,M$8:M$347,"&gt;"&amp;M40)+1)</f>
        <v>96</v>
      </c>
      <c r="AD40" s="31">
        <f>IF($D40 = "SPLIT", "",COUNTIFS($D$8:$D$347,$D40,N$8:N$347,"&gt;"&amp;N40)+1)</f>
        <v>150</v>
      </c>
      <c r="AE40" s="31">
        <f>IF($D40 = "SPLIT", "",COUNTIFS($D$8:$D$347,$D40,Q$8:Q$347,"&gt;"&amp;Q40)+1)</f>
        <v>81</v>
      </c>
    </row>
    <row r="41" spans="1:31" x14ac:dyDescent="0.2">
      <c r="A41" s="18"/>
      <c r="B41" s="19"/>
      <c r="C41" s="19" t="s">
        <v>59</v>
      </c>
      <c r="D41" s="19" t="s">
        <v>2</v>
      </c>
      <c r="E41" s="18">
        <v>5</v>
      </c>
      <c r="F41" s="19">
        <v>7450</v>
      </c>
      <c r="G41" s="19">
        <v>2.653</v>
      </c>
      <c r="H41" s="19">
        <v>1350.9</v>
      </c>
      <c r="I41" s="40">
        <v>0.18099999999999999</v>
      </c>
      <c r="J41" s="19">
        <v>459</v>
      </c>
      <c r="K41" s="40">
        <v>0.34</v>
      </c>
      <c r="L41" s="19">
        <v>175</v>
      </c>
      <c r="M41" s="19">
        <v>98</v>
      </c>
      <c r="N41" s="40">
        <v>7.2999999999999995E-2</v>
      </c>
      <c r="O41" s="19">
        <v>16</v>
      </c>
      <c r="P41" s="19">
        <v>10</v>
      </c>
      <c r="Q41" s="40">
        <v>0.75900000000000001</v>
      </c>
      <c r="R41" s="19">
        <v>531</v>
      </c>
      <c r="S41" s="45">
        <v>16576788</v>
      </c>
      <c r="T41" s="19">
        <v>59</v>
      </c>
      <c r="U41" s="45">
        <v>5953376</v>
      </c>
      <c r="V41" s="19">
        <v>22</v>
      </c>
      <c r="W41" s="45">
        <v>6665190</v>
      </c>
      <c r="Y41" s="27">
        <f>IF($D41 = "SPLIT", "",COUNTIFS($D$8:$D$347,$D41,H$8:H$347,"&gt;"&amp;H41)+1)</f>
        <v>44</v>
      </c>
      <c r="Z41" s="27">
        <f>IF($D41 = "SPLIT", "",COUNTIFS($D$8:$D$347,$D41,I$8:I$347,"&gt;"&amp;I41)+1)</f>
        <v>17</v>
      </c>
      <c r="AA41" s="27">
        <f>IF($D41 = "SPLIT", "",COUNTIFS($D$8:$D$347,$D41,J$8:J$347,"&gt;"&amp;J41)+1)</f>
        <v>49</v>
      </c>
      <c r="AB41" s="27">
        <f>IF($D41 = "SPLIT", "",COUNTIFS($D$8:$D$347,$D41,K$8:K$347,"&gt;"&amp;K41)+1)</f>
        <v>45</v>
      </c>
      <c r="AC41" s="27">
        <f>IF($D41 = "SPLIT", "",COUNTIFS($D$8:$D$347,$D41,M$8:M$347,"&gt;"&amp;M41)+1)</f>
        <v>44</v>
      </c>
      <c r="AD41" s="27">
        <f>IF($D41 = "SPLIT", "",COUNTIFS($D$8:$D$347,$D41,N$8:N$347,"&gt;"&amp;N41)+1)</f>
        <v>39</v>
      </c>
      <c r="AE41" s="27">
        <f>IF($D41 = "SPLIT", "",COUNTIFS($D$8:$D$347,$D41,Q$8:Q$347,"&gt;"&amp;Q41)+1)</f>
        <v>17</v>
      </c>
    </row>
    <row r="42" spans="1:31" x14ac:dyDescent="0.2">
      <c r="A42" s="16">
        <v>540023</v>
      </c>
      <c r="B42" s="17" t="s">
        <v>63</v>
      </c>
      <c r="C42" s="17" t="s">
        <v>62</v>
      </c>
      <c r="D42" s="17" t="s">
        <v>27</v>
      </c>
      <c r="E42" s="16">
        <v>3</v>
      </c>
      <c r="F42" s="17">
        <v>653</v>
      </c>
      <c r="G42" s="17">
        <v>2.5</v>
      </c>
      <c r="H42" s="17">
        <v>77.5</v>
      </c>
      <c r="I42" s="39">
        <v>0.11899999999999999</v>
      </c>
      <c r="J42" s="17">
        <v>0</v>
      </c>
      <c r="K42" s="39">
        <v>0</v>
      </c>
      <c r="L42" s="17">
        <v>0</v>
      </c>
      <c r="M42" s="17">
        <v>0</v>
      </c>
      <c r="N42" s="39">
        <v>0</v>
      </c>
      <c r="O42" s="17">
        <v>0</v>
      </c>
      <c r="P42" s="17">
        <v>0</v>
      </c>
      <c r="Q42" s="39">
        <v>0.378</v>
      </c>
      <c r="R42" s="17">
        <v>37</v>
      </c>
      <c r="S42" s="24">
        <v>1131436</v>
      </c>
      <c r="T42" s="17">
        <v>15</v>
      </c>
      <c r="U42" s="24">
        <v>2532700</v>
      </c>
      <c r="V42" s="17">
        <v>4</v>
      </c>
      <c r="W42" s="24">
        <v>19697440</v>
      </c>
      <c r="Y42" s="31">
        <f>IF($D42 = "SPLIT", "",COUNTIFS($D$8:$D$347,$D42,H$8:H$347,"&gt;"&amp;H42)+1)</f>
        <v>131</v>
      </c>
      <c r="Z42" s="31">
        <f>IF($D42 = "SPLIT", "",COUNTIFS($D$8:$D$347,$D42,I$8:I$347,"&gt;"&amp;I42)+1)</f>
        <v>115</v>
      </c>
      <c r="AA42" s="31">
        <f>IF($D42 = "SPLIT", "",COUNTIFS($D$8:$D$347,$D42,J$8:J$347,"&gt;"&amp;J42)+1)</f>
        <v>187</v>
      </c>
      <c r="AB42" s="31">
        <f>IF($D42 = "SPLIT", "",COUNTIFS($D$8:$D$347,$D42,K$8:K$347,"&gt;"&amp;K42)+1)</f>
        <v>187</v>
      </c>
      <c r="AC42" s="31">
        <f>IF($D42 = "SPLIT", "",COUNTIFS($D$8:$D$347,$D42,M$8:M$347,"&gt;"&amp;M42)+1)</f>
        <v>187</v>
      </c>
      <c r="AD42" s="31">
        <f>IF($D42 = "SPLIT", "",COUNTIFS($D$8:$D$347,$D42,N$8:N$347,"&gt;"&amp;N42)+1)</f>
        <v>187</v>
      </c>
      <c r="AE42" s="31">
        <f>IF($D42 = "SPLIT", "",COUNTIFS($D$8:$D$347,$D42,Q$8:Q$347,"&gt;"&amp;Q42)+1)</f>
        <v>193</v>
      </c>
    </row>
    <row r="43" spans="1:31" x14ac:dyDescent="0.2">
      <c r="A43" s="25">
        <v>540022</v>
      </c>
      <c r="B43" s="36" t="s">
        <v>61</v>
      </c>
      <c r="C43" s="36" t="s">
        <v>62</v>
      </c>
      <c r="D43" s="36" t="s">
        <v>25</v>
      </c>
      <c r="E43" s="25">
        <v>3</v>
      </c>
      <c r="F43" s="36">
        <v>8248</v>
      </c>
      <c r="G43" s="36">
        <v>2.6</v>
      </c>
      <c r="H43" s="36">
        <v>2272.4</v>
      </c>
      <c r="I43" s="38">
        <v>0.27600000000000002</v>
      </c>
      <c r="J43" s="36">
        <v>708</v>
      </c>
      <c r="K43" s="38">
        <v>0.312</v>
      </c>
      <c r="L43" s="36">
        <v>272</v>
      </c>
      <c r="M43" s="36">
        <v>158</v>
      </c>
      <c r="N43" s="38">
        <v>7.0000000000000007E-2</v>
      </c>
      <c r="O43" s="36">
        <v>24</v>
      </c>
      <c r="P43" s="36">
        <v>16</v>
      </c>
      <c r="Q43" s="38">
        <v>0.71499999999999997</v>
      </c>
      <c r="R43" s="36">
        <v>943</v>
      </c>
      <c r="S43" s="44">
        <v>25827156</v>
      </c>
      <c r="T43" s="36">
        <v>22</v>
      </c>
      <c r="U43" s="44">
        <v>2765537</v>
      </c>
      <c r="V43" s="36">
        <v>19</v>
      </c>
      <c r="W43" s="44">
        <v>2776648</v>
      </c>
      <c r="Y43" s="25">
        <f>IF($D43 = "SPLIT", "",COUNTIFS($D$8:$D$347,$D43,H$8:H$347,"&gt;"&amp;H43)+1)</f>
        <v>21</v>
      </c>
      <c r="Z43" s="25">
        <f>IF($D43 = "SPLIT", "",COUNTIFS($D$8:$D$347,$D43,I$8:I$347,"&gt;"&amp;I43)+1)</f>
        <v>9</v>
      </c>
      <c r="AA43" s="25">
        <f>IF($D43 = "SPLIT", "",COUNTIFS($D$8:$D$347,$D43,J$8:J$347,"&gt;"&amp;J43)+1)</f>
        <v>26</v>
      </c>
      <c r="AB43" s="25">
        <f>IF($D43 = "SPLIT", "",COUNTIFS($D$8:$D$347,$D43,K$8:K$347,"&gt;"&amp;K43)+1)</f>
        <v>44</v>
      </c>
      <c r="AC43" s="25">
        <f>IF($D43 = "SPLIT", "",COUNTIFS($D$8:$D$347,$D43,M$8:M$347,"&gt;"&amp;M43)+1)</f>
        <v>24</v>
      </c>
      <c r="AD43" s="25">
        <f>IF($D43 = "SPLIT", "",COUNTIFS($D$8:$D$347,$D43,N$8:N$347,"&gt;"&amp;N43)+1)</f>
        <v>31</v>
      </c>
      <c r="AE43" s="25">
        <f>IF($D43 = "SPLIT", "",COUNTIFS($D$8:$D$347,$D43,Q$8:Q$347,"&gt;"&amp;Q43)+1)</f>
        <v>36</v>
      </c>
    </row>
    <row r="44" spans="1:31" x14ac:dyDescent="0.2">
      <c r="A44" s="18"/>
      <c r="B44" s="19"/>
      <c r="C44" s="19" t="s">
        <v>62</v>
      </c>
      <c r="D44" s="19" t="s">
        <v>2</v>
      </c>
      <c r="E44" s="18">
        <v>3</v>
      </c>
      <c r="F44" s="19">
        <v>8901</v>
      </c>
      <c r="G44" s="19">
        <v>2.645</v>
      </c>
      <c r="H44" s="19">
        <v>2349.9</v>
      </c>
      <c r="I44" s="40">
        <v>0.26400000000000001</v>
      </c>
      <c r="J44" s="19">
        <v>708</v>
      </c>
      <c r="K44" s="40">
        <v>0.30099999999999999</v>
      </c>
      <c r="L44" s="19">
        <v>272</v>
      </c>
      <c r="M44" s="19">
        <v>158</v>
      </c>
      <c r="N44" s="40">
        <v>6.7000000000000004E-2</v>
      </c>
      <c r="O44" s="19">
        <v>24</v>
      </c>
      <c r="P44" s="19">
        <v>16</v>
      </c>
      <c r="Q44" s="40">
        <v>0.70199999999999996</v>
      </c>
      <c r="R44" s="19">
        <v>980</v>
      </c>
      <c r="S44" s="45">
        <v>26958592</v>
      </c>
      <c r="T44" s="19">
        <v>37</v>
      </c>
      <c r="U44" s="45">
        <v>5298237</v>
      </c>
      <c r="V44" s="19">
        <v>23</v>
      </c>
      <c r="W44" s="45">
        <v>22474088</v>
      </c>
      <c r="Y44" s="27">
        <f>IF($D44 = "SPLIT", "",COUNTIFS($D$8:$D$347,$D44,H$8:H$347,"&gt;"&amp;H44)+1)</f>
        <v>31</v>
      </c>
      <c r="Z44" s="27">
        <f>IF($D44 = "SPLIT", "",COUNTIFS($D$8:$D$347,$D44,I$8:I$347,"&gt;"&amp;I44)+1)</f>
        <v>7</v>
      </c>
      <c r="AA44" s="27">
        <f>IF($D44 = "SPLIT", "",COUNTIFS($D$8:$D$347,$D44,J$8:J$347,"&gt;"&amp;J44)+1)</f>
        <v>41</v>
      </c>
      <c r="AB44" s="27">
        <f>IF($D44 = "SPLIT", "",COUNTIFS($D$8:$D$347,$D44,K$8:K$347,"&gt;"&amp;K44)+1)</f>
        <v>48</v>
      </c>
      <c r="AC44" s="27">
        <f>IF($D44 = "SPLIT", "",COUNTIFS($D$8:$D$347,$D44,M$8:M$347,"&gt;"&amp;M44)+1)</f>
        <v>38</v>
      </c>
      <c r="AD44" s="27">
        <f>IF($D44 = "SPLIT", "",COUNTIFS($D$8:$D$347,$D44,N$8:N$347,"&gt;"&amp;N44)+1)</f>
        <v>42</v>
      </c>
      <c r="AE44" s="27">
        <f>IF($D44 = "SPLIT", "",COUNTIFS($D$8:$D$347,$D44,Q$8:Q$347,"&gt;"&amp;Q44)+1)</f>
        <v>30</v>
      </c>
    </row>
    <row r="45" spans="1:31" x14ac:dyDescent="0.2">
      <c r="A45" s="25">
        <v>540024</v>
      </c>
      <c r="B45" s="36" t="s">
        <v>64</v>
      </c>
      <c r="C45" s="36" t="s">
        <v>65</v>
      </c>
      <c r="D45" s="36" t="s">
        <v>25</v>
      </c>
      <c r="E45" s="25">
        <v>6</v>
      </c>
      <c r="F45" s="36">
        <v>7591</v>
      </c>
      <c r="G45" s="36">
        <v>3</v>
      </c>
      <c r="H45" s="36">
        <v>2085</v>
      </c>
      <c r="I45" s="38">
        <v>0.27500000000000002</v>
      </c>
      <c r="J45" s="36">
        <v>483</v>
      </c>
      <c r="K45" s="38">
        <v>0.23200000000000001</v>
      </c>
      <c r="L45" s="36">
        <v>161</v>
      </c>
      <c r="M45" s="36">
        <v>88</v>
      </c>
      <c r="N45" s="38">
        <v>4.2000000000000003E-2</v>
      </c>
      <c r="O45" s="36">
        <v>12</v>
      </c>
      <c r="P45" s="36">
        <v>8</v>
      </c>
      <c r="Q45" s="38">
        <v>0.9</v>
      </c>
      <c r="R45" s="36">
        <v>709</v>
      </c>
      <c r="S45" s="44">
        <v>28145356</v>
      </c>
      <c r="T45" s="36">
        <v>23</v>
      </c>
      <c r="U45" s="44">
        <v>4501622</v>
      </c>
      <c r="V45" s="36">
        <v>31</v>
      </c>
      <c r="W45" s="44">
        <v>1809940</v>
      </c>
      <c r="Y45" s="25">
        <f>IF($D45 = "SPLIT", "",COUNTIFS($D$8:$D$347,$D45,H$8:H$347,"&gt;"&amp;H45)+1)</f>
        <v>24</v>
      </c>
      <c r="Z45" s="25">
        <f>IF($D45 = "SPLIT", "",COUNTIFS($D$8:$D$347,$D45,I$8:I$347,"&gt;"&amp;I45)+1)</f>
        <v>10</v>
      </c>
      <c r="AA45" s="25">
        <f>IF($D45 = "SPLIT", "",COUNTIFS($D$8:$D$347,$D45,J$8:J$347,"&gt;"&amp;J45)+1)</f>
        <v>37</v>
      </c>
      <c r="AB45" s="25">
        <f>IF($D45 = "SPLIT", "",COUNTIFS($D$8:$D$347,$D45,K$8:K$347,"&gt;"&amp;K45)+1)</f>
        <v>52</v>
      </c>
      <c r="AC45" s="25">
        <f>IF($D45 = "SPLIT", "",COUNTIFS($D$8:$D$347,$D45,M$8:M$347,"&gt;"&amp;M45)+1)</f>
        <v>36</v>
      </c>
      <c r="AD45" s="25">
        <f>IF($D45 = "SPLIT", "",COUNTIFS($D$8:$D$347,$D45,N$8:N$347,"&gt;"&amp;N45)+1)</f>
        <v>52</v>
      </c>
      <c r="AE45" s="25">
        <f>IF($D45 = "SPLIT", "",COUNTIFS($D$8:$D$347,$D45,Q$8:Q$347,"&gt;"&amp;Q45)+1)</f>
        <v>2</v>
      </c>
    </row>
    <row r="46" spans="1:31" x14ac:dyDescent="0.2">
      <c r="A46" s="16">
        <v>540025</v>
      </c>
      <c r="B46" s="17" t="s">
        <v>66</v>
      </c>
      <c r="C46" s="17" t="s">
        <v>65</v>
      </c>
      <c r="D46" s="17" t="s">
        <v>27</v>
      </c>
      <c r="E46" s="16">
        <v>6</v>
      </c>
      <c r="F46" s="17">
        <v>979</v>
      </c>
      <c r="G46" s="17">
        <v>3</v>
      </c>
      <c r="H46" s="17">
        <v>72</v>
      </c>
      <c r="I46" s="39">
        <v>7.3999999999999996E-2</v>
      </c>
      <c r="J46" s="17">
        <v>27</v>
      </c>
      <c r="K46" s="39">
        <v>0.375</v>
      </c>
      <c r="L46" s="17">
        <v>9</v>
      </c>
      <c r="M46" s="17">
        <v>6</v>
      </c>
      <c r="N46" s="39">
        <v>8.3000000000000004E-2</v>
      </c>
      <c r="O46" s="17">
        <v>1</v>
      </c>
      <c r="P46" s="17">
        <v>1</v>
      </c>
      <c r="Q46" s="39">
        <v>0.5</v>
      </c>
      <c r="R46" s="17">
        <v>24</v>
      </c>
      <c r="S46" s="24">
        <v>917000</v>
      </c>
      <c r="T46" s="17">
        <v>2</v>
      </c>
      <c r="U46" s="24">
        <v>83600</v>
      </c>
      <c r="V46" s="17">
        <v>3</v>
      </c>
      <c r="W46" s="24">
        <v>1931404</v>
      </c>
      <c r="Y46" s="31">
        <f>IF($D46 = "SPLIT", "",COUNTIFS($D$8:$D$347,$D46,H$8:H$347,"&gt;"&amp;H46)+1)</f>
        <v>138</v>
      </c>
      <c r="Z46" s="31">
        <f>IF($D46 = "SPLIT", "",COUNTIFS($D$8:$D$347,$D46,I$8:I$347,"&gt;"&amp;I46)+1)</f>
        <v>138</v>
      </c>
      <c r="AA46" s="31">
        <f>IF($D46 = "SPLIT", "",COUNTIFS($D$8:$D$347,$D46,J$8:J$347,"&gt;"&amp;J46)+1)</f>
        <v>130</v>
      </c>
      <c r="AB46" s="31">
        <f>IF($D46 = "SPLIT", "",COUNTIFS($D$8:$D$347,$D46,K$8:K$347,"&gt;"&amp;K46)+1)</f>
        <v>127</v>
      </c>
      <c r="AC46" s="31">
        <f>IF($D46 = "SPLIT", "",COUNTIFS($D$8:$D$347,$D46,M$8:M$347,"&gt;"&amp;M46)+1)</f>
        <v>128</v>
      </c>
      <c r="AD46" s="31">
        <f>IF($D46 = "SPLIT", "",COUNTIFS($D$8:$D$347,$D46,N$8:N$347,"&gt;"&amp;N46)+1)</f>
        <v>128</v>
      </c>
      <c r="AE46" s="31">
        <f>IF($D46 = "SPLIT", "",COUNTIFS($D$8:$D$347,$D46,Q$8:Q$347,"&gt;"&amp;Q46)+1)</f>
        <v>163</v>
      </c>
    </row>
    <row r="47" spans="1:31" x14ac:dyDescent="0.2">
      <c r="A47" s="18"/>
      <c r="B47" s="19"/>
      <c r="C47" s="19" t="s">
        <v>65</v>
      </c>
      <c r="D47" s="19" t="s">
        <v>2</v>
      </c>
      <c r="E47" s="18">
        <v>6</v>
      </c>
      <c r="F47" s="19">
        <v>8570</v>
      </c>
      <c r="G47" s="19">
        <v>3.2189999999999999</v>
      </c>
      <c r="H47" s="19">
        <v>2157</v>
      </c>
      <c r="I47" s="40">
        <v>0.252</v>
      </c>
      <c r="J47" s="19">
        <v>510</v>
      </c>
      <c r="K47" s="40">
        <v>0.23599999999999999</v>
      </c>
      <c r="L47" s="19">
        <v>170</v>
      </c>
      <c r="M47" s="19">
        <v>94</v>
      </c>
      <c r="N47" s="40">
        <v>4.3999999999999997E-2</v>
      </c>
      <c r="O47" s="19">
        <v>13</v>
      </c>
      <c r="P47" s="19">
        <v>9</v>
      </c>
      <c r="Q47" s="40">
        <v>0.88700000000000001</v>
      </c>
      <c r="R47" s="19">
        <v>733</v>
      </c>
      <c r="S47" s="45">
        <v>29062356</v>
      </c>
      <c r="T47" s="19">
        <v>25</v>
      </c>
      <c r="U47" s="45">
        <v>4585222</v>
      </c>
      <c r="V47" s="19">
        <v>34</v>
      </c>
      <c r="W47" s="45">
        <v>3741344</v>
      </c>
      <c r="Y47" s="27">
        <f>IF($D47 = "SPLIT", "",COUNTIFS($D$8:$D$347,$D47,H$8:H$347,"&gt;"&amp;H47)+1)</f>
        <v>33</v>
      </c>
      <c r="Z47" s="27">
        <f>IF($D47 = "SPLIT", "",COUNTIFS($D$8:$D$347,$D47,I$8:I$347,"&gt;"&amp;I47)+1)</f>
        <v>10</v>
      </c>
      <c r="AA47" s="27">
        <f>IF($D47 = "SPLIT", "",COUNTIFS($D$8:$D$347,$D47,J$8:J$347,"&gt;"&amp;J47)+1)</f>
        <v>46</v>
      </c>
      <c r="AB47" s="27">
        <f>IF($D47 = "SPLIT", "",COUNTIFS($D$8:$D$347,$D47,K$8:K$347,"&gt;"&amp;K47)+1)</f>
        <v>53</v>
      </c>
      <c r="AC47" s="27">
        <f>IF($D47 = "SPLIT", "",COUNTIFS($D$8:$D$347,$D47,M$8:M$347,"&gt;"&amp;M47)+1)</f>
        <v>47</v>
      </c>
      <c r="AD47" s="27">
        <f>IF($D47 = "SPLIT", "",COUNTIFS($D$8:$D$347,$D47,N$8:N$347,"&gt;"&amp;N47)+1)</f>
        <v>53</v>
      </c>
      <c r="AE47" s="27">
        <f>IF($D47 = "SPLIT", "",COUNTIFS($D$8:$D$347,$D47,Q$8:Q$347,"&gt;"&amp;Q47)+1)</f>
        <v>2</v>
      </c>
    </row>
    <row r="48" spans="1:31" x14ac:dyDescent="0.2">
      <c r="A48" s="16">
        <v>540027</v>
      </c>
      <c r="B48" s="17" t="s">
        <v>67</v>
      </c>
      <c r="C48" s="17" t="s">
        <v>68</v>
      </c>
      <c r="D48" s="17" t="s">
        <v>27</v>
      </c>
      <c r="E48" s="16">
        <v>4</v>
      </c>
      <c r="F48" s="17">
        <v>1472</v>
      </c>
      <c r="G48" s="17">
        <v>2.5</v>
      </c>
      <c r="H48" s="17">
        <v>2.5</v>
      </c>
      <c r="I48" s="39">
        <v>2E-3</v>
      </c>
      <c r="J48" s="17">
        <v>0</v>
      </c>
      <c r="K48" s="39">
        <v>0</v>
      </c>
      <c r="L48" s="17">
        <v>0</v>
      </c>
      <c r="M48" s="17">
        <v>0</v>
      </c>
      <c r="N48" s="39">
        <v>0</v>
      </c>
      <c r="O48" s="17">
        <v>0</v>
      </c>
      <c r="P48" s="17">
        <v>0</v>
      </c>
      <c r="Q48" s="39">
        <v>1</v>
      </c>
      <c r="R48" s="17">
        <v>1</v>
      </c>
      <c r="S48" s="24">
        <v>65700</v>
      </c>
      <c r="T48" s="17">
        <v>0</v>
      </c>
      <c r="U48" s="24">
        <v>0</v>
      </c>
      <c r="V48" s="17">
        <v>0</v>
      </c>
      <c r="W48" s="24">
        <v>0</v>
      </c>
      <c r="Y48" s="31">
        <f>IF($D48 = "SPLIT", "",COUNTIFS($D$8:$D$347,$D48,H$8:H$347,"&gt;"&amp;H48)+1)</f>
        <v>202</v>
      </c>
      <c r="Z48" s="31">
        <f>IF($D48 = "SPLIT", "",COUNTIFS($D$8:$D$347,$D48,I$8:I$347,"&gt;"&amp;I48)+1)</f>
        <v>201</v>
      </c>
      <c r="AA48" s="31">
        <f>IF($D48 = "SPLIT", "",COUNTIFS($D$8:$D$347,$D48,J$8:J$347,"&gt;"&amp;J48)+1)</f>
        <v>187</v>
      </c>
      <c r="AB48" s="31">
        <f>IF($D48 = "SPLIT", "",COUNTIFS($D$8:$D$347,$D48,K$8:K$347,"&gt;"&amp;K48)+1)</f>
        <v>187</v>
      </c>
      <c r="AC48" s="31">
        <f>IF($D48 = "SPLIT", "",COUNTIFS($D$8:$D$347,$D48,M$8:M$347,"&gt;"&amp;M48)+1)</f>
        <v>187</v>
      </c>
      <c r="AD48" s="31">
        <f>IF($D48 = "SPLIT", "",COUNTIFS($D$8:$D$347,$D48,N$8:N$347,"&gt;"&amp;N48)+1)</f>
        <v>187</v>
      </c>
      <c r="AE48" s="31">
        <f>IF($D48 = "SPLIT", "",COUNTIFS($D$8:$D$347,$D48,Q$8:Q$347,"&gt;"&amp;Q48)+1)</f>
        <v>1</v>
      </c>
    </row>
    <row r="49" spans="1:31" x14ac:dyDescent="0.2">
      <c r="A49" s="25">
        <v>540026</v>
      </c>
      <c r="B49" s="36" t="s">
        <v>76</v>
      </c>
      <c r="C49" s="36" t="s">
        <v>68</v>
      </c>
      <c r="D49" s="36" t="s">
        <v>25</v>
      </c>
      <c r="E49" s="25">
        <v>4</v>
      </c>
      <c r="F49" s="36">
        <v>27205</v>
      </c>
      <c r="G49" s="36">
        <v>2.5</v>
      </c>
      <c r="H49" s="36">
        <v>3512.5</v>
      </c>
      <c r="I49" s="38">
        <v>0.129</v>
      </c>
      <c r="J49" s="36">
        <v>0</v>
      </c>
      <c r="K49" s="38">
        <v>0</v>
      </c>
      <c r="L49" s="36">
        <v>0</v>
      </c>
      <c r="M49" s="36">
        <v>0</v>
      </c>
      <c r="N49" s="38">
        <v>0</v>
      </c>
      <c r="O49" s="36">
        <v>0</v>
      </c>
      <c r="P49" s="36">
        <v>0</v>
      </c>
      <c r="Q49" s="38">
        <v>0.79800000000000004</v>
      </c>
      <c r="R49" s="36">
        <v>1425</v>
      </c>
      <c r="S49" s="44">
        <v>50385472</v>
      </c>
      <c r="T49" s="36">
        <v>57</v>
      </c>
      <c r="U49" s="44">
        <v>6523186</v>
      </c>
      <c r="V49" s="36">
        <v>47</v>
      </c>
      <c r="W49" s="44">
        <v>9666034</v>
      </c>
      <c r="Y49" s="25">
        <f>IF($D49 = "SPLIT", "",COUNTIFS($D$8:$D$347,$D49,H$8:H$347,"&gt;"&amp;H49)+1)</f>
        <v>14</v>
      </c>
      <c r="Z49" s="25">
        <f>IF($D49 = "SPLIT", "",COUNTIFS($D$8:$D$347,$D49,I$8:I$347,"&gt;"&amp;I49)+1)</f>
        <v>25</v>
      </c>
      <c r="AA49" s="25">
        <f>IF($D49 = "SPLIT", "",COUNTIFS($D$8:$D$347,$D49,J$8:J$347,"&gt;"&amp;J49)+1)</f>
        <v>55</v>
      </c>
      <c r="AB49" s="25">
        <f>IF($D49 = "SPLIT", "",COUNTIFS($D$8:$D$347,$D49,K$8:K$347,"&gt;"&amp;K49)+1)</f>
        <v>55</v>
      </c>
      <c r="AC49" s="25">
        <f>IF($D49 = "SPLIT", "",COUNTIFS($D$8:$D$347,$D49,M$8:M$347,"&gt;"&amp;M49)+1)</f>
        <v>55</v>
      </c>
      <c r="AD49" s="25">
        <f>IF($D49 = "SPLIT", "",COUNTIFS($D$8:$D$347,$D49,N$8:N$347,"&gt;"&amp;N49)+1)</f>
        <v>55</v>
      </c>
      <c r="AE49" s="25">
        <f>IF($D49 = "SPLIT", "",COUNTIFS($D$8:$D$347,$D49,Q$8:Q$347,"&gt;"&amp;Q49)+1)</f>
        <v>18</v>
      </c>
    </row>
    <row r="50" spans="1:31" x14ac:dyDescent="0.2">
      <c r="A50" s="16">
        <v>540294</v>
      </c>
      <c r="B50" s="17" t="s">
        <v>73</v>
      </c>
      <c r="C50" s="17" t="s">
        <v>68</v>
      </c>
      <c r="D50" s="17" t="s">
        <v>27</v>
      </c>
      <c r="E50" s="16">
        <v>4</v>
      </c>
      <c r="F50" s="17">
        <v>726</v>
      </c>
      <c r="G50" s="17">
        <v>2.4</v>
      </c>
      <c r="H50" s="17">
        <v>72</v>
      </c>
      <c r="I50" s="39">
        <v>9.9000000000000005E-2</v>
      </c>
      <c r="J50" s="17">
        <v>12</v>
      </c>
      <c r="K50" s="39">
        <v>0.16700000000000001</v>
      </c>
      <c r="L50" s="17">
        <v>5</v>
      </c>
      <c r="M50" s="17">
        <v>3</v>
      </c>
      <c r="N50" s="39">
        <v>4.2000000000000003E-2</v>
      </c>
      <c r="O50" s="17">
        <v>1</v>
      </c>
      <c r="P50" s="17">
        <v>1</v>
      </c>
      <c r="Q50" s="39">
        <v>0.66700000000000004</v>
      </c>
      <c r="R50" s="17">
        <v>21</v>
      </c>
      <c r="S50" s="24">
        <v>869180</v>
      </c>
      <c r="T50" s="17">
        <v>24</v>
      </c>
      <c r="U50" s="24">
        <v>2301900</v>
      </c>
      <c r="V50" s="17">
        <v>0</v>
      </c>
      <c r="W50" s="24">
        <v>0</v>
      </c>
      <c r="Y50" s="31">
        <f>IF($D50 = "SPLIT", "",COUNTIFS($D$8:$D$347,$D50,H$8:H$347,"&gt;"&amp;H50)+1)</f>
        <v>138</v>
      </c>
      <c r="Z50" s="31">
        <f>IF($D50 = "SPLIT", "",COUNTIFS($D$8:$D$347,$D50,I$8:I$347,"&gt;"&amp;I50)+1)</f>
        <v>124</v>
      </c>
      <c r="AA50" s="31">
        <f>IF($D50 = "SPLIT", "",COUNTIFS($D$8:$D$347,$D50,J$8:J$347,"&gt;"&amp;J50)+1)</f>
        <v>160</v>
      </c>
      <c r="AB50" s="31">
        <f>IF($D50 = "SPLIT", "",COUNTIFS($D$8:$D$347,$D50,K$8:K$347,"&gt;"&amp;K50)+1)</f>
        <v>168</v>
      </c>
      <c r="AC50" s="31">
        <f>IF($D50 = "SPLIT", "",COUNTIFS($D$8:$D$347,$D50,M$8:M$347,"&gt;"&amp;M50)+1)</f>
        <v>157</v>
      </c>
      <c r="AD50" s="31">
        <f>IF($D50 = "SPLIT", "",COUNTIFS($D$8:$D$347,$D50,N$8:N$347,"&gt;"&amp;N50)+1)</f>
        <v>166</v>
      </c>
      <c r="AE50" s="31">
        <f>IF($D50 = "SPLIT", "",COUNTIFS($D$8:$D$347,$D50,Q$8:Q$347,"&gt;"&amp;Q50)+1)</f>
        <v>94</v>
      </c>
    </row>
    <row r="51" spans="1:31" x14ac:dyDescent="0.2">
      <c r="A51" s="16">
        <v>540028</v>
      </c>
      <c r="B51" s="17" t="s">
        <v>69</v>
      </c>
      <c r="C51" s="17" t="s">
        <v>68</v>
      </c>
      <c r="D51" s="17" t="s">
        <v>27</v>
      </c>
      <c r="E51" s="16">
        <v>4</v>
      </c>
      <c r="F51" s="17">
        <v>318</v>
      </c>
      <c r="G51" s="17">
        <v>2.4</v>
      </c>
      <c r="H51" s="17">
        <v>57.599999999999987</v>
      </c>
      <c r="I51" s="39">
        <v>0.18099999999999999</v>
      </c>
      <c r="J51" s="17">
        <v>0</v>
      </c>
      <c r="K51" s="39">
        <v>0</v>
      </c>
      <c r="L51" s="17">
        <v>0</v>
      </c>
      <c r="M51" s="17">
        <v>0</v>
      </c>
      <c r="N51" s="39">
        <v>0</v>
      </c>
      <c r="O51" s="17">
        <v>0</v>
      </c>
      <c r="P51" s="17">
        <v>0</v>
      </c>
      <c r="Q51" s="39">
        <v>0.95199999999999996</v>
      </c>
      <c r="R51" s="17">
        <v>21</v>
      </c>
      <c r="S51" s="24">
        <v>694940</v>
      </c>
      <c r="T51" s="17">
        <v>2</v>
      </c>
      <c r="U51" s="24">
        <v>22700</v>
      </c>
      <c r="V51" s="17">
        <v>0</v>
      </c>
      <c r="W51" s="24">
        <v>0</v>
      </c>
      <c r="Y51" s="31">
        <f>IF($D51 = "SPLIT", "",COUNTIFS($D$8:$D$347,$D51,H$8:H$347,"&gt;"&amp;H51)+1)</f>
        <v>152</v>
      </c>
      <c r="Z51" s="31">
        <f>IF($D51 = "SPLIT", "",COUNTIFS($D$8:$D$347,$D51,I$8:I$347,"&gt;"&amp;I51)+1)</f>
        <v>96</v>
      </c>
      <c r="AA51" s="31">
        <f>IF($D51 = "SPLIT", "",COUNTIFS($D$8:$D$347,$D51,J$8:J$347,"&gt;"&amp;J51)+1)</f>
        <v>187</v>
      </c>
      <c r="AB51" s="31">
        <f>IF($D51 = "SPLIT", "",COUNTIFS($D$8:$D$347,$D51,K$8:K$347,"&gt;"&amp;K51)+1)</f>
        <v>187</v>
      </c>
      <c r="AC51" s="31">
        <f>IF($D51 = "SPLIT", "",COUNTIFS($D$8:$D$347,$D51,M$8:M$347,"&gt;"&amp;M51)+1)</f>
        <v>187</v>
      </c>
      <c r="AD51" s="31">
        <f>IF($D51 = "SPLIT", "",COUNTIFS($D$8:$D$347,$D51,N$8:N$347,"&gt;"&amp;N51)+1)</f>
        <v>187</v>
      </c>
      <c r="AE51" s="31">
        <f>IF($D51 = "SPLIT", "",COUNTIFS($D$8:$D$347,$D51,Q$8:Q$347,"&gt;"&amp;Q51)+1)</f>
        <v>13</v>
      </c>
    </row>
    <row r="52" spans="1:31" x14ac:dyDescent="0.2">
      <c r="A52" s="16">
        <v>540029</v>
      </c>
      <c r="B52" s="17" t="s">
        <v>70</v>
      </c>
      <c r="C52" s="17" t="s">
        <v>68</v>
      </c>
      <c r="D52" s="17" t="s">
        <v>49</v>
      </c>
      <c r="E52" s="16">
        <v>4</v>
      </c>
      <c r="F52" s="17">
        <v>1273</v>
      </c>
      <c r="G52" s="17">
        <v>2</v>
      </c>
      <c r="H52" s="17">
        <v>28</v>
      </c>
      <c r="I52" s="39">
        <v>2.1999999999999999E-2</v>
      </c>
      <c r="J52" s="17">
        <v>2</v>
      </c>
      <c r="K52" s="39">
        <v>7.0999999999999994E-2</v>
      </c>
      <c r="L52" s="17">
        <v>1</v>
      </c>
      <c r="M52" s="17">
        <v>1</v>
      </c>
      <c r="N52" s="39">
        <v>3.5999999999999997E-2</v>
      </c>
      <c r="O52" s="17">
        <v>1</v>
      </c>
      <c r="P52" s="17">
        <v>1</v>
      </c>
      <c r="Q52" s="39">
        <v>0.76900000000000002</v>
      </c>
      <c r="R52" s="17">
        <v>13</v>
      </c>
      <c r="S52" s="24">
        <v>1082950</v>
      </c>
      <c r="T52" s="17">
        <v>1</v>
      </c>
      <c r="U52" s="24">
        <v>1000000</v>
      </c>
      <c r="V52" s="17">
        <v>1</v>
      </c>
      <c r="W52" s="24">
        <v>2214940</v>
      </c>
      <c r="Y52" s="31" t="str">
        <f>IF($D52 = "SPLIT", "",COUNTIFS($D$8:$D$347,$D52,H$8:H$347,"&gt;"&amp;H52)+1)</f>
        <v/>
      </c>
      <c r="Z52" s="31" t="str">
        <f>IF($D52 = "SPLIT", "",COUNTIFS($D$8:$D$347,$D52,I$8:I$347,"&gt;"&amp;I52)+1)</f>
        <v/>
      </c>
      <c r="AA52" s="31" t="str">
        <f>IF($D52 = "SPLIT", "",COUNTIFS($D$8:$D$347,$D52,J$8:J$347,"&gt;"&amp;J52)+1)</f>
        <v/>
      </c>
      <c r="AB52" s="31" t="str">
        <f>IF($D52 = "SPLIT", "",COUNTIFS($D$8:$D$347,$D52,K$8:K$347,"&gt;"&amp;K52)+1)</f>
        <v/>
      </c>
      <c r="AC52" s="31" t="str">
        <f>IF($D52 = "SPLIT", "",COUNTIFS($D$8:$D$347,$D52,M$8:M$347,"&gt;"&amp;M52)+1)</f>
        <v/>
      </c>
      <c r="AD52" s="31" t="str">
        <f>IF($D52 = "SPLIT", "",COUNTIFS($D$8:$D$347,$D52,N$8:N$347,"&gt;"&amp;N52)+1)</f>
        <v/>
      </c>
      <c r="AE52" s="31" t="str">
        <f>IF($D52 = "SPLIT", "",COUNTIFS($D$8:$D$347,$D52,Q$8:Q$347,"&gt;"&amp;Q52)+1)</f>
        <v/>
      </c>
    </row>
    <row r="53" spans="1:31" x14ac:dyDescent="0.2">
      <c r="A53" s="16">
        <v>540280</v>
      </c>
      <c r="B53" s="17" t="s">
        <v>75</v>
      </c>
      <c r="C53" s="17" t="s">
        <v>68</v>
      </c>
      <c r="D53" s="17" t="s">
        <v>27</v>
      </c>
      <c r="E53" s="16">
        <v>4</v>
      </c>
      <c r="F53" s="17">
        <v>1101</v>
      </c>
      <c r="G53" s="17">
        <v>2.1</v>
      </c>
      <c r="H53" s="17">
        <v>67.2</v>
      </c>
      <c r="I53" s="39">
        <v>6.0999999999999999E-2</v>
      </c>
      <c r="J53" s="17">
        <v>0</v>
      </c>
      <c r="K53" s="39">
        <v>0</v>
      </c>
      <c r="L53" s="17">
        <v>0</v>
      </c>
      <c r="M53" s="17">
        <v>0</v>
      </c>
      <c r="N53" s="39">
        <v>0</v>
      </c>
      <c r="O53" s="17">
        <v>0</v>
      </c>
      <c r="P53" s="17">
        <v>0</v>
      </c>
      <c r="Q53" s="39">
        <v>0.875</v>
      </c>
      <c r="R53" s="17">
        <v>32</v>
      </c>
      <c r="S53" s="24">
        <v>786970</v>
      </c>
      <c r="T53" s="17">
        <v>4</v>
      </c>
      <c r="U53" s="24">
        <v>101200</v>
      </c>
      <c r="V53" s="17">
        <v>2</v>
      </c>
      <c r="W53" s="24">
        <v>321580</v>
      </c>
      <c r="Y53" s="31">
        <f>IF($D53 = "SPLIT", "",COUNTIFS($D$8:$D$347,$D53,H$8:H$347,"&gt;"&amp;H53)+1)</f>
        <v>142</v>
      </c>
      <c r="Z53" s="31">
        <f>IF($D53 = "SPLIT", "",COUNTIFS($D$8:$D$347,$D53,I$8:I$347,"&gt;"&amp;I53)+1)</f>
        <v>148</v>
      </c>
      <c r="AA53" s="31">
        <f>IF($D53 = "SPLIT", "",COUNTIFS($D$8:$D$347,$D53,J$8:J$347,"&gt;"&amp;J53)+1)</f>
        <v>187</v>
      </c>
      <c r="AB53" s="31">
        <f>IF($D53 = "SPLIT", "",COUNTIFS($D$8:$D$347,$D53,K$8:K$347,"&gt;"&amp;K53)+1)</f>
        <v>187</v>
      </c>
      <c r="AC53" s="31">
        <f>IF($D53 = "SPLIT", "",COUNTIFS($D$8:$D$347,$D53,M$8:M$347,"&gt;"&amp;M53)+1)</f>
        <v>187</v>
      </c>
      <c r="AD53" s="31">
        <f>IF($D53 = "SPLIT", "",COUNTIFS($D$8:$D$347,$D53,N$8:N$347,"&gt;"&amp;N53)+1)</f>
        <v>187</v>
      </c>
      <c r="AE53" s="31">
        <f>IF($D53 = "SPLIT", "",COUNTIFS($D$8:$D$347,$D53,Q$8:Q$347,"&gt;"&amp;Q53)+1)</f>
        <v>19</v>
      </c>
    </row>
    <row r="54" spans="1:31" x14ac:dyDescent="0.2">
      <c r="A54" s="16">
        <v>540031</v>
      </c>
      <c r="B54" s="17" t="s">
        <v>71</v>
      </c>
      <c r="C54" s="17" t="s">
        <v>68</v>
      </c>
      <c r="D54" s="17" t="s">
        <v>27</v>
      </c>
      <c r="E54" s="16">
        <v>4</v>
      </c>
      <c r="F54" s="17">
        <v>8565</v>
      </c>
      <c r="G54" s="17">
        <v>2.4</v>
      </c>
      <c r="H54" s="17">
        <v>127.2</v>
      </c>
      <c r="I54" s="39">
        <v>1.4999999999999999E-2</v>
      </c>
      <c r="J54" s="17">
        <v>0</v>
      </c>
      <c r="K54" s="39">
        <v>0</v>
      </c>
      <c r="L54" s="17">
        <v>0</v>
      </c>
      <c r="M54" s="17">
        <v>0</v>
      </c>
      <c r="N54" s="39">
        <v>0</v>
      </c>
      <c r="O54" s="17">
        <v>0</v>
      </c>
      <c r="P54" s="17">
        <v>0</v>
      </c>
      <c r="Q54" s="39">
        <v>0.78</v>
      </c>
      <c r="R54" s="17">
        <v>50</v>
      </c>
      <c r="S54" s="24">
        <v>2262200</v>
      </c>
      <c r="T54" s="17">
        <v>5</v>
      </c>
      <c r="U54" s="24">
        <v>110500</v>
      </c>
      <c r="V54" s="17">
        <v>0</v>
      </c>
      <c r="W54" s="24">
        <v>0</v>
      </c>
      <c r="Y54" s="31">
        <f>IF($D54 = "SPLIT", "",COUNTIFS($D$8:$D$347,$D54,H$8:H$347,"&gt;"&amp;H54)+1)</f>
        <v>102</v>
      </c>
      <c r="Z54" s="31">
        <f>IF($D54 = "SPLIT", "",COUNTIFS($D$8:$D$347,$D54,I$8:I$347,"&gt;"&amp;I54)+1)</f>
        <v>183</v>
      </c>
      <c r="AA54" s="31">
        <f>IF($D54 = "SPLIT", "",COUNTIFS($D$8:$D$347,$D54,J$8:J$347,"&gt;"&amp;J54)+1)</f>
        <v>187</v>
      </c>
      <c r="AB54" s="31">
        <f>IF($D54 = "SPLIT", "",COUNTIFS($D$8:$D$347,$D54,K$8:K$347,"&gt;"&amp;K54)+1)</f>
        <v>187</v>
      </c>
      <c r="AC54" s="31">
        <f>IF($D54 = "SPLIT", "",COUNTIFS($D$8:$D$347,$D54,M$8:M$347,"&gt;"&amp;M54)+1)</f>
        <v>187</v>
      </c>
      <c r="AD54" s="31">
        <f>IF($D54 = "SPLIT", "",COUNTIFS($D$8:$D$347,$D54,N$8:N$347,"&gt;"&amp;N54)+1)</f>
        <v>187</v>
      </c>
      <c r="AE54" s="31">
        <f>IF($D54 = "SPLIT", "",COUNTIFS($D$8:$D$347,$D54,Q$8:Q$347,"&gt;"&amp;Q54)+1)</f>
        <v>40</v>
      </c>
    </row>
    <row r="55" spans="1:31" x14ac:dyDescent="0.2">
      <c r="A55" s="16">
        <v>540032</v>
      </c>
      <c r="B55" s="17" t="s">
        <v>72</v>
      </c>
      <c r="C55" s="17" t="s">
        <v>68</v>
      </c>
      <c r="D55" s="17" t="s">
        <v>27</v>
      </c>
      <c r="E55" s="16">
        <v>4</v>
      </c>
      <c r="F55" s="17">
        <v>176</v>
      </c>
      <c r="G55" s="17">
        <v>2.4</v>
      </c>
      <c r="H55" s="17">
        <v>74.399999999999991</v>
      </c>
      <c r="I55" s="39">
        <v>0.42299999999999999</v>
      </c>
      <c r="J55" s="17">
        <v>0</v>
      </c>
      <c r="K55" s="39">
        <v>0</v>
      </c>
      <c r="L55" s="17">
        <v>0</v>
      </c>
      <c r="M55" s="17">
        <v>0</v>
      </c>
      <c r="N55" s="39">
        <v>0</v>
      </c>
      <c r="O55" s="17">
        <v>0</v>
      </c>
      <c r="P55" s="17">
        <v>0</v>
      </c>
      <c r="Q55" s="39">
        <v>0.71899999999999997</v>
      </c>
      <c r="R55" s="17">
        <v>32</v>
      </c>
      <c r="S55" s="24">
        <v>924510</v>
      </c>
      <c r="T55" s="17">
        <v>3</v>
      </c>
      <c r="U55" s="24">
        <v>97800</v>
      </c>
      <c r="V55" s="17">
        <v>4</v>
      </c>
      <c r="W55" s="24">
        <v>339590</v>
      </c>
      <c r="Y55" s="31">
        <f>IF($D55 = "SPLIT", "",COUNTIFS($D$8:$D$347,$D55,H$8:H$347,"&gt;"&amp;H55)+1)</f>
        <v>132</v>
      </c>
      <c r="Z55" s="31">
        <f>IF($D55 = "SPLIT", "",COUNTIFS($D$8:$D$347,$D55,I$8:I$347,"&gt;"&amp;I55)+1)</f>
        <v>33</v>
      </c>
      <c r="AA55" s="31">
        <f>IF($D55 = "SPLIT", "",COUNTIFS($D$8:$D$347,$D55,J$8:J$347,"&gt;"&amp;J55)+1)</f>
        <v>187</v>
      </c>
      <c r="AB55" s="31">
        <f>IF($D55 = "SPLIT", "",COUNTIFS($D$8:$D$347,$D55,K$8:K$347,"&gt;"&amp;K55)+1)</f>
        <v>187</v>
      </c>
      <c r="AC55" s="31">
        <f>IF($D55 = "SPLIT", "",COUNTIFS($D$8:$D$347,$D55,M$8:M$347,"&gt;"&amp;M55)+1)</f>
        <v>187</v>
      </c>
      <c r="AD55" s="31">
        <f>IF($D55 = "SPLIT", "",COUNTIFS($D$8:$D$347,$D55,N$8:N$347,"&gt;"&amp;N55)+1)</f>
        <v>187</v>
      </c>
      <c r="AE55" s="31">
        <f>IF($D55 = "SPLIT", "",COUNTIFS($D$8:$D$347,$D55,Q$8:Q$347,"&gt;"&amp;Q55)+1)</f>
        <v>67</v>
      </c>
    </row>
    <row r="56" spans="1:31" x14ac:dyDescent="0.2">
      <c r="A56" s="16">
        <v>540033</v>
      </c>
      <c r="B56" s="17" t="s">
        <v>74</v>
      </c>
      <c r="C56" s="17" t="s">
        <v>68</v>
      </c>
      <c r="D56" s="17" t="s">
        <v>49</v>
      </c>
      <c r="E56" s="16">
        <v>4</v>
      </c>
      <c r="F56" s="17">
        <v>915</v>
      </c>
      <c r="G56" s="17">
        <v>2.6</v>
      </c>
      <c r="H56" s="17">
        <v>184.6</v>
      </c>
      <c r="I56" s="39">
        <v>0.20200000000000001</v>
      </c>
      <c r="J56" s="17">
        <v>56</v>
      </c>
      <c r="K56" s="39">
        <v>0.30299999999999999</v>
      </c>
      <c r="L56" s="17">
        <v>23</v>
      </c>
      <c r="M56" s="17">
        <v>12</v>
      </c>
      <c r="N56" s="39">
        <v>6.5000000000000002E-2</v>
      </c>
      <c r="O56" s="17">
        <v>2</v>
      </c>
      <c r="P56" s="17">
        <v>2</v>
      </c>
      <c r="Q56" s="39">
        <v>0.68300000000000005</v>
      </c>
      <c r="R56" s="17">
        <v>63</v>
      </c>
      <c r="S56" s="24">
        <v>2064280</v>
      </c>
      <c r="T56" s="17">
        <v>8</v>
      </c>
      <c r="U56" s="24">
        <v>837000</v>
      </c>
      <c r="V56" s="17">
        <v>3</v>
      </c>
      <c r="W56" s="24">
        <v>796350</v>
      </c>
      <c r="Y56" s="31" t="str">
        <f>IF($D56 = "SPLIT", "",COUNTIFS($D$8:$D$347,$D56,H$8:H$347,"&gt;"&amp;H56)+1)</f>
        <v/>
      </c>
      <c r="Z56" s="31" t="str">
        <f>IF($D56 = "SPLIT", "",COUNTIFS($D$8:$D$347,$D56,I$8:I$347,"&gt;"&amp;I56)+1)</f>
        <v/>
      </c>
      <c r="AA56" s="31" t="str">
        <f>IF($D56 = "SPLIT", "",COUNTIFS($D$8:$D$347,$D56,J$8:J$347,"&gt;"&amp;J56)+1)</f>
        <v/>
      </c>
      <c r="AB56" s="31" t="str">
        <f>IF($D56 = "SPLIT", "",COUNTIFS($D$8:$D$347,$D56,K$8:K$347,"&gt;"&amp;K56)+1)</f>
        <v/>
      </c>
      <c r="AC56" s="31" t="str">
        <f>IF($D56 = "SPLIT", "",COUNTIFS($D$8:$D$347,$D56,M$8:M$347,"&gt;"&amp;M56)+1)</f>
        <v/>
      </c>
      <c r="AD56" s="31" t="str">
        <f>IF($D56 = "SPLIT", "",COUNTIFS($D$8:$D$347,$D56,N$8:N$347,"&gt;"&amp;N56)+1)</f>
        <v/>
      </c>
      <c r="AE56" s="31" t="str">
        <f>IF($D56 = "SPLIT", "",COUNTIFS($D$8:$D$347,$D56,Q$8:Q$347,"&gt;"&amp;Q56)+1)</f>
        <v/>
      </c>
    </row>
    <row r="57" spans="1:31" x14ac:dyDescent="0.2">
      <c r="A57" s="18"/>
      <c r="B57" s="19"/>
      <c r="C57" s="19" t="s">
        <v>68</v>
      </c>
      <c r="D57" s="19" t="s">
        <v>2</v>
      </c>
      <c r="E57" s="18">
        <v>4</v>
      </c>
      <c r="F57" s="19">
        <v>41751</v>
      </c>
      <c r="G57" s="19">
        <v>2.5259999999999998</v>
      </c>
      <c r="H57" s="19">
        <v>4126</v>
      </c>
      <c r="I57" s="40">
        <v>9.9000000000000005E-2</v>
      </c>
      <c r="J57" s="19">
        <v>70</v>
      </c>
      <c r="K57" s="40">
        <v>1.7000000000000001E-2</v>
      </c>
      <c r="L57" s="19">
        <v>29</v>
      </c>
      <c r="M57" s="19">
        <v>16</v>
      </c>
      <c r="N57" s="40">
        <v>4.0000000000000001E-3</v>
      </c>
      <c r="O57" s="19">
        <v>4</v>
      </c>
      <c r="P57" s="19">
        <v>4</v>
      </c>
      <c r="Q57" s="40">
        <v>0.79300000000000004</v>
      </c>
      <c r="R57" s="19">
        <v>1658</v>
      </c>
      <c r="S57" s="45">
        <v>59136202</v>
      </c>
      <c r="T57" s="19">
        <v>104</v>
      </c>
      <c r="U57" s="45">
        <v>10994286</v>
      </c>
      <c r="V57" s="19">
        <v>57</v>
      </c>
      <c r="W57" s="45">
        <v>13338494</v>
      </c>
      <c r="Y57" s="27">
        <f>IF($D57 = "SPLIT", "",COUNTIFS($D$8:$D$347,$D57,H$8:H$347,"&gt;"&amp;H57)+1)</f>
        <v>18</v>
      </c>
      <c r="Z57" s="27">
        <f>IF($D57 = "SPLIT", "",COUNTIFS($D$8:$D$347,$D57,I$8:I$347,"&gt;"&amp;I57)+1)</f>
        <v>37</v>
      </c>
      <c r="AA57" s="27">
        <f>IF($D57 = "SPLIT", "",COUNTIFS($D$8:$D$347,$D57,J$8:J$347,"&gt;"&amp;J57)+1)</f>
        <v>55</v>
      </c>
      <c r="AB57" s="27">
        <f>IF($D57 = "SPLIT", "",COUNTIFS($D$8:$D$347,$D57,K$8:K$347,"&gt;"&amp;K57)+1)</f>
        <v>55</v>
      </c>
      <c r="AC57" s="27">
        <f>IF($D57 = "SPLIT", "",COUNTIFS($D$8:$D$347,$D57,M$8:M$347,"&gt;"&amp;M57)+1)</f>
        <v>55</v>
      </c>
      <c r="AD57" s="27">
        <f>IF($D57 = "SPLIT", "",COUNTIFS($D$8:$D$347,$D57,N$8:N$347,"&gt;"&amp;N57)+1)</f>
        <v>55</v>
      </c>
      <c r="AE57" s="27">
        <f>IF($D57 = "SPLIT", "",COUNTIFS($D$8:$D$347,$D57,Q$8:Q$347,"&gt;"&amp;Q57)+1)</f>
        <v>11</v>
      </c>
    </row>
    <row r="58" spans="1:31" x14ac:dyDescent="0.2">
      <c r="A58" s="25">
        <v>540035</v>
      </c>
      <c r="B58" s="36" t="s">
        <v>77</v>
      </c>
      <c r="C58" s="36" t="s">
        <v>78</v>
      </c>
      <c r="D58" s="36" t="s">
        <v>25</v>
      </c>
      <c r="E58" s="25">
        <v>7</v>
      </c>
      <c r="F58" s="36">
        <v>6202</v>
      </c>
      <c r="G58" s="36">
        <v>2.4</v>
      </c>
      <c r="H58" s="36">
        <v>780</v>
      </c>
      <c r="I58" s="38">
        <v>0.126</v>
      </c>
      <c r="J58" s="36">
        <v>370</v>
      </c>
      <c r="K58" s="38">
        <v>0.47399999999999998</v>
      </c>
      <c r="L58" s="36">
        <v>154</v>
      </c>
      <c r="M58" s="36">
        <v>75</v>
      </c>
      <c r="N58" s="38">
        <v>9.6000000000000002E-2</v>
      </c>
      <c r="O58" s="36">
        <v>12</v>
      </c>
      <c r="P58" s="36">
        <v>8</v>
      </c>
      <c r="Q58" s="38">
        <v>0.81799999999999995</v>
      </c>
      <c r="R58" s="36">
        <v>325</v>
      </c>
      <c r="S58" s="44">
        <v>13222089</v>
      </c>
      <c r="T58" s="36">
        <v>21</v>
      </c>
      <c r="U58" s="44">
        <v>1826851</v>
      </c>
      <c r="V58" s="36">
        <v>12</v>
      </c>
      <c r="W58" s="44">
        <v>1436422</v>
      </c>
      <c r="Y58" s="25">
        <f>IF($D58 = "SPLIT", "",COUNTIFS($D$8:$D$347,$D58,H$8:H$347,"&gt;"&amp;H58)+1)</f>
        <v>49</v>
      </c>
      <c r="Z58" s="25">
        <f>IF($D58 = "SPLIT", "",COUNTIFS($D$8:$D$347,$D58,I$8:I$347,"&gt;"&amp;I58)+1)</f>
        <v>27</v>
      </c>
      <c r="AA58" s="25">
        <f>IF($D58 = "SPLIT", "",COUNTIFS($D$8:$D$347,$D58,J$8:J$347,"&gt;"&amp;J58)+1)</f>
        <v>46</v>
      </c>
      <c r="AB58" s="25">
        <f>IF($D58 = "SPLIT", "",COUNTIFS($D$8:$D$347,$D58,K$8:K$347,"&gt;"&amp;K58)+1)</f>
        <v>24</v>
      </c>
      <c r="AC58" s="25">
        <f>IF($D58 = "SPLIT", "",COUNTIFS($D$8:$D$347,$D58,M$8:M$347,"&gt;"&amp;M58)+1)</f>
        <v>42</v>
      </c>
      <c r="AD58" s="25">
        <f>IF($D58 = "SPLIT", "",COUNTIFS($D$8:$D$347,$D58,N$8:N$347,"&gt;"&amp;N58)+1)</f>
        <v>20</v>
      </c>
      <c r="AE58" s="25">
        <f>IF($D58 = "SPLIT", "",COUNTIFS($D$8:$D$347,$D58,Q$8:Q$347,"&gt;"&amp;Q58)+1)</f>
        <v>8</v>
      </c>
    </row>
    <row r="59" spans="1:31" x14ac:dyDescent="0.2">
      <c r="A59" s="16">
        <v>540036</v>
      </c>
      <c r="B59" s="17" t="s">
        <v>79</v>
      </c>
      <c r="C59" s="17" t="s">
        <v>78</v>
      </c>
      <c r="D59" s="17" t="s">
        <v>27</v>
      </c>
      <c r="E59" s="16">
        <v>7</v>
      </c>
      <c r="F59" s="17">
        <v>1906</v>
      </c>
      <c r="G59" s="17">
        <v>2.4</v>
      </c>
      <c r="H59" s="17">
        <v>184.8</v>
      </c>
      <c r="I59" s="39">
        <v>9.7000000000000003E-2</v>
      </c>
      <c r="J59" s="17">
        <v>142</v>
      </c>
      <c r="K59" s="39">
        <v>0.76800000000000002</v>
      </c>
      <c r="L59" s="17">
        <v>59</v>
      </c>
      <c r="M59" s="17">
        <v>36</v>
      </c>
      <c r="N59" s="39">
        <v>0.19500000000000001</v>
      </c>
      <c r="O59" s="17">
        <v>6</v>
      </c>
      <c r="P59" s="17">
        <v>4</v>
      </c>
      <c r="Q59" s="39">
        <v>0.35799999999999998</v>
      </c>
      <c r="R59" s="17">
        <v>81</v>
      </c>
      <c r="S59" s="24">
        <v>3043260</v>
      </c>
      <c r="T59" s="17">
        <v>40</v>
      </c>
      <c r="U59" s="24">
        <v>4726383</v>
      </c>
      <c r="V59" s="17">
        <v>7</v>
      </c>
      <c r="W59" s="24">
        <v>15825300</v>
      </c>
      <c r="Y59" s="31">
        <f>IF($D59 = "SPLIT", "",COUNTIFS($D$8:$D$347,$D59,H$8:H$347,"&gt;"&amp;H59)+1)</f>
        <v>84</v>
      </c>
      <c r="Z59" s="31">
        <f>IF($D59 = "SPLIT", "",COUNTIFS($D$8:$D$347,$D59,I$8:I$347,"&gt;"&amp;I59)+1)</f>
        <v>125</v>
      </c>
      <c r="AA59" s="31">
        <f>IF($D59 = "SPLIT", "",COUNTIFS($D$8:$D$347,$D59,J$8:J$347,"&gt;"&amp;J59)+1)</f>
        <v>65</v>
      </c>
      <c r="AB59" s="31">
        <f>IF($D59 = "SPLIT", "",COUNTIFS($D$8:$D$347,$D59,K$8:K$347,"&gt;"&amp;K59)+1)</f>
        <v>43</v>
      </c>
      <c r="AC59" s="31">
        <f>IF($D59 = "SPLIT", "",COUNTIFS($D$8:$D$347,$D59,M$8:M$347,"&gt;"&amp;M59)+1)</f>
        <v>53</v>
      </c>
      <c r="AD59" s="31">
        <f>IF($D59 = "SPLIT", "",COUNTIFS($D$8:$D$347,$D59,N$8:N$347,"&gt;"&amp;N59)+1)</f>
        <v>30</v>
      </c>
      <c r="AE59" s="31">
        <f>IF($D59 = "SPLIT", "",COUNTIFS($D$8:$D$347,$D59,Q$8:Q$347,"&gt;"&amp;Q59)+1)</f>
        <v>195</v>
      </c>
    </row>
    <row r="60" spans="1:31" x14ac:dyDescent="0.2">
      <c r="A60" s="16">
        <v>540037</v>
      </c>
      <c r="B60" s="17" t="s">
        <v>80</v>
      </c>
      <c r="C60" s="17" t="s">
        <v>78</v>
      </c>
      <c r="D60" s="17" t="s">
        <v>27</v>
      </c>
      <c r="E60" s="16">
        <v>7</v>
      </c>
      <c r="F60" s="17">
        <v>197</v>
      </c>
      <c r="G60" s="17">
        <v>3.1</v>
      </c>
      <c r="H60" s="17">
        <v>40.299999999999997</v>
      </c>
      <c r="I60" s="39">
        <v>0.20499999999999999</v>
      </c>
      <c r="J60" s="17">
        <v>31</v>
      </c>
      <c r="K60" s="39">
        <v>0.76900000000000002</v>
      </c>
      <c r="L60" s="17">
        <v>10</v>
      </c>
      <c r="M60" s="17">
        <v>5</v>
      </c>
      <c r="N60" s="39">
        <v>0.124</v>
      </c>
      <c r="O60" s="17">
        <v>1</v>
      </c>
      <c r="P60" s="17">
        <v>1</v>
      </c>
      <c r="Q60" s="39">
        <v>0.42899999999999999</v>
      </c>
      <c r="R60" s="17">
        <v>14</v>
      </c>
      <c r="S60" s="24">
        <v>342860</v>
      </c>
      <c r="T60" s="17">
        <v>3</v>
      </c>
      <c r="U60" s="24">
        <v>168300</v>
      </c>
      <c r="V60" s="17">
        <v>1</v>
      </c>
      <c r="W60" s="24">
        <v>297500</v>
      </c>
      <c r="Y60" s="31">
        <f>IF($D60 = "SPLIT", "",COUNTIFS($D$8:$D$347,$D60,H$8:H$347,"&gt;"&amp;H60)+1)</f>
        <v>170</v>
      </c>
      <c r="Z60" s="31">
        <f>IF($D60 = "SPLIT", "",COUNTIFS($D$8:$D$347,$D60,I$8:I$347,"&gt;"&amp;I60)+1)</f>
        <v>86</v>
      </c>
      <c r="AA60" s="31">
        <f>IF($D60 = "SPLIT", "",COUNTIFS($D$8:$D$347,$D60,J$8:J$347,"&gt;"&amp;J60)+1)</f>
        <v>125</v>
      </c>
      <c r="AB60" s="31">
        <f>IF($D60 = "SPLIT", "",COUNTIFS($D$8:$D$347,$D60,K$8:K$347,"&gt;"&amp;K60)+1)</f>
        <v>42</v>
      </c>
      <c r="AC60" s="31">
        <f>IF($D60 = "SPLIT", "",COUNTIFS($D$8:$D$347,$D60,M$8:M$347,"&gt;"&amp;M60)+1)</f>
        <v>133</v>
      </c>
      <c r="AD60" s="31">
        <f>IF($D60 = "SPLIT", "",COUNTIFS($D$8:$D$347,$D60,N$8:N$347,"&gt;"&amp;N60)+1)</f>
        <v>93</v>
      </c>
      <c r="AE60" s="31">
        <f>IF($D60 = "SPLIT", "",COUNTIFS($D$8:$D$347,$D60,Q$8:Q$347,"&gt;"&amp;Q60)+1)</f>
        <v>184</v>
      </c>
    </row>
    <row r="61" spans="1:31" x14ac:dyDescent="0.2">
      <c r="A61" s="18"/>
      <c r="B61" s="19"/>
      <c r="C61" s="19" t="s">
        <v>78</v>
      </c>
      <c r="D61" s="19" t="s">
        <v>2</v>
      </c>
      <c r="E61" s="18">
        <v>7</v>
      </c>
      <c r="F61" s="19">
        <v>8305</v>
      </c>
      <c r="G61" s="19">
        <v>3.073</v>
      </c>
      <c r="H61" s="19">
        <v>1005.1</v>
      </c>
      <c r="I61" s="40">
        <v>0.121</v>
      </c>
      <c r="J61" s="19">
        <v>543</v>
      </c>
      <c r="K61" s="40">
        <v>0.54</v>
      </c>
      <c r="L61" s="19">
        <v>223</v>
      </c>
      <c r="M61" s="19">
        <v>116</v>
      </c>
      <c r="N61" s="40">
        <v>0.115</v>
      </c>
      <c r="O61" s="19">
        <v>19</v>
      </c>
      <c r="P61" s="19">
        <v>13</v>
      </c>
      <c r="Q61" s="40">
        <v>0.71699999999999997</v>
      </c>
      <c r="R61" s="19">
        <v>420</v>
      </c>
      <c r="S61" s="45">
        <v>16608209</v>
      </c>
      <c r="T61" s="19">
        <v>64</v>
      </c>
      <c r="U61" s="45">
        <v>6721534</v>
      </c>
      <c r="V61" s="19">
        <v>20</v>
      </c>
      <c r="W61" s="45">
        <v>17559222</v>
      </c>
      <c r="Y61" s="27">
        <f>IF($D61 = "SPLIT", "",COUNTIFS($D$8:$D$347,$D61,H$8:H$347,"&gt;"&amp;H61)+1)</f>
        <v>53</v>
      </c>
      <c r="Z61" s="27">
        <f>IF($D61 = "SPLIT", "",COUNTIFS($D$8:$D$347,$D61,I$8:I$347,"&gt;"&amp;I61)+1)</f>
        <v>27</v>
      </c>
      <c r="AA61" s="27">
        <f>IF($D61 = "SPLIT", "",COUNTIFS($D$8:$D$347,$D61,J$8:J$347,"&gt;"&amp;J61)+1)</f>
        <v>43</v>
      </c>
      <c r="AB61" s="27">
        <f>IF($D61 = "SPLIT", "",COUNTIFS($D$8:$D$347,$D61,K$8:K$347,"&gt;"&amp;K61)+1)</f>
        <v>17</v>
      </c>
      <c r="AC61" s="27">
        <f>IF($D61 = "SPLIT", "",COUNTIFS($D$8:$D$347,$D61,M$8:M$347,"&gt;"&amp;M61)+1)</f>
        <v>41</v>
      </c>
      <c r="AD61" s="27">
        <f>IF($D61 = "SPLIT", "",COUNTIFS($D$8:$D$347,$D61,N$8:N$347,"&gt;"&amp;N61)+1)</f>
        <v>15</v>
      </c>
      <c r="AE61" s="27">
        <f>IF($D61 = "SPLIT", "",COUNTIFS($D$8:$D$347,$D61,Q$8:Q$347,"&gt;"&amp;Q61)+1)</f>
        <v>26</v>
      </c>
    </row>
    <row r="62" spans="1:31" x14ac:dyDescent="0.2">
      <c r="A62" s="16">
        <v>540240</v>
      </c>
      <c r="B62" s="17" t="s">
        <v>84</v>
      </c>
      <c r="C62" s="17" t="s">
        <v>82</v>
      </c>
      <c r="D62" s="17" t="s">
        <v>27</v>
      </c>
      <c r="E62" s="16">
        <v>8</v>
      </c>
      <c r="F62" s="17">
        <v>255</v>
      </c>
      <c r="G62" s="17">
        <v>2.5</v>
      </c>
      <c r="H62" s="17">
        <v>50</v>
      </c>
      <c r="I62" s="39">
        <v>0.19600000000000001</v>
      </c>
      <c r="J62" s="17">
        <v>18</v>
      </c>
      <c r="K62" s="39">
        <v>0.36</v>
      </c>
      <c r="L62" s="17">
        <v>9</v>
      </c>
      <c r="M62" s="17">
        <v>5</v>
      </c>
      <c r="N62" s="39">
        <v>0.1</v>
      </c>
      <c r="O62" s="17">
        <v>1</v>
      </c>
      <c r="P62" s="17">
        <v>1</v>
      </c>
      <c r="Q62" s="39">
        <v>0.58799999999999997</v>
      </c>
      <c r="R62" s="17">
        <v>17</v>
      </c>
      <c r="S62" s="24">
        <v>496040</v>
      </c>
      <c r="T62" s="17">
        <v>5</v>
      </c>
      <c r="U62" s="24">
        <v>125564</v>
      </c>
      <c r="V62" s="17">
        <v>0</v>
      </c>
      <c r="W62" s="24">
        <v>0</v>
      </c>
      <c r="Y62" s="31">
        <f>IF($D62 = "SPLIT", "",COUNTIFS($D$8:$D$347,$D62,H$8:H$347,"&gt;"&amp;H62)+1)</f>
        <v>161</v>
      </c>
      <c r="Z62" s="31">
        <f>IF($D62 = "SPLIT", "",COUNTIFS($D$8:$D$347,$D62,I$8:I$347,"&gt;"&amp;I62)+1)</f>
        <v>92</v>
      </c>
      <c r="AA62" s="31">
        <f>IF($D62 = "SPLIT", "",COUNTIFS($D$8:$D$347,$D62,J$8:J$347,"&gt;"&amp;J62)+1)</f>
        <v>147</v>
      </c>
      <c r="AB62" s="31">
        <f>IF($D62 = "SPLIT", "",COUNTIFS($D$8:$D$347,$D62,K$8:K$347,"&gt;"&amp;K62)+1)</f>
        <v>130</v>
      </c>
      <c r="AC62" s="31">
        <f>IF($D62 = "SPLIT", "",COUNTIFS($D$8:$D$347,$D62,M$8:M$347,"&gt;"&amp;M62)+1)</f>
        <v>133</v>
      </c>
      <c r="AD62" s="31">
        <f>IF($D62 = "SPLIT", "",COUNTIFS($D$8:$D$347,$D62,N$8:N$347,"&gt;"&amp;N62)+1)</f>
        <v>115</v>
      </c>
      <c r="AE62" s="31">
        <f>IF($D62 = "SPLIT", "",COUNTIFS($D$8:$D$347,$D62,Q$8:Q$347,"&gt;"&amp;Q62)+1)</f>
        <v>140</v>
      </c>
    </row>
    <row r="63" spans="1:31" x14ac:dyDescent="0.2">
      <c r="A63" s="25">
        <v>540038</v>
      </c>
      <c r="B63" s="36" t="s">
        <v>81</v>
      </c>
      <c r="C63" s="36" t="s">
        <v>82</v>
      </c>
      <c r="D63" s="36" t="s">
        <v>25</v>
      </c>
      <c r="E63" s="25">
        <v>8</v>
      </c>
      <c r="F63" s="36">
        <v>8923</v>
      </c>
      <c r="G63" s="36">
        <v>2.7</v>
      </c>
      <c r="H63" s="36">
        <v>626.40000000000009</v>
      </c>
      <c r="I63" s="38">
        <v>7.0000000000000007E-2</v>
      </c>
      <c r="J63" s="36">
        <v>225</v>
      </c>
      <c r="K63" s="38">
        <v>0.35899999999999999</v>
      </c>
      <c r="L63" s="36">
        <v>75</v>
      </c>
      <c r="M63" s="36">
        <v>44</v>
      </c>
      <c r="N63" s="38">
        <v>7.0000000000000007E-2</v>
      </c>
      <c r="O63" s="36">
        <v>7</v>
      </c>
      <c r="P63" s="36">
        <v>5</v>
      </c>
      <c r="Q63" s="38">
        <v>0.81699999999999995</v>
      </c>
      <c r="R63" s="36">
        <v>218</v>
      </c>
      <c r="S63" s="44">
        <v>11986719</v>
      </c>
      <c r="T63" s="36">
        <v>46</v>
      </c>
      <c r="U63" s="44">
        <v>4345483</v>
      </c>
      <c r="V63" s="36">
        <v>7</v>
      </c>
      <c r="W63" s="44">
        <v>1867395</v>
      </c>
      <c r="Y63" s="25">
        <f>IF($D63 = "SPLIT", "",COUNTIFS($D$8:$D$347,$D63,H$8:H$347,"&gt;"&amp;H63)+1)</f>
        <v>53</v>
      </c>
      <c r="Z63" s="25">
        <f>IF($D63 = "SPLIT", "",COUNTIFS($D$8:$D$347,$D63,I$8:I$347,"&gt;"&amp;I63)+1)</f>
        <v>45</v>
      </c>
      <c r="AA63" s="25">
        <f>IF($D63 = "SPLIT", "",COUNTIFS($D$8:$D$347,$D63,J$8:J$347,"&gt;"&amp;J63)+1)</f>
        <v>51</v>
      </c>
      <c r="AB63" s="25">
        <f>IF($D63 = "SPLIT", "",COUNTIFS($D$8:$D$347,$D63,K$8:K$347,"&gt;"&amp;K63)+1)</f>
        <v>34</v>
      </c>
      <c r="AC63" s="25">
        <f>IF($D63 = "SPLIT", "",COUNTIFS($D$8:$D$347,$D63,M$8:M$347,"&gt;"&amp;M63)+1)</f>
        <v>51</v>
      </c>
      <c r="AD63" s="25">
        <f>IF($D63 = "SPLIT", "",COUNTIFS($D$8:$D$347,$D63,N$8:N$347,"&gt;"&amp;N63)+1)</f>
        <v>31</v>
      </c>
      <c r="AE63" s="25">
        <f>IF($D63 = "SPLIT", "",COUNTIFS($D$8:$D$347,$D63,Q$8:Q$347,"&gt;"&amp;Q63)+1)</f>
        <v>9</v>
      </c>
    </row>
    <row r="64" spans="1:31" x14ac:dyDescent="0.2">
      <c r="A64" s="16">
        <v>540039</v>
      </c>
      <c r="B64" s="17" t="s">
        <v>83</v>
      </c>
      <c r="C64" s="17" t="s">
        <v>82</v>
      </c>
      <c r="D64" s="17" t="s">
        <v>27</v>
      </c>
      <c r="E64" s="16">
        <v>8</v>
      </c>
      <c r="F64" s="17">
        <v>2495</v>
      </c>
      <c r="G64" s="17">
        <v>2.2999999999999998</v>
      </c>
      <c r="H64" s="17">
        <v>13.8</v>
      </c>
      <c r="I64" s="39">
        <v>6.0000000000000001E-3</v>
      </c>
      <c r="J64" s="17">
        <v>6</v>
      </c>
      <c r="K64" s="39">
        <v>0.435</v>
      </c>
      <c r="L64" s="17">
        <v>3</v>
      </c>
      <c r="M64" s="17">
        <v>2</v>
      </c>
      <c r="N64" s="39">
        <v>0.14499999999999999</v>
      </c>
      <c r="O64" s="17">
        <v>1</v>
      </c>
      <c r="P64" s="17">
        <v>1</v>
      </c>
      <c r="Q64" s="39">
        <v>0.85699999999999998</v>
      </c>
      <c r="R64" s="17">
        <v>7</v>
      </c>
      <c r="S64" s="24">
        <v>307690</v>
      </c>
      <c r="T64" s="17">
        <v>13</v>
      </c>
      <c r="U64" s="24">
        <v>1017100</v>
      </c>
      <c r="V64" s="17">
        <v>2</v>
      </c>
      <c r="W64" s="24">
        <v>17506160</v>
      </c>
      <c r="Y64" s="31">
        <f>IF($D64 = "SPLIT", "",COUNTIFS($D$8:$D$347,$D64,H$8:H$347,"&gt;"&amp;H64)+1)</f>
        <v>191</v>
      </c>
      <c r="Z64" s="31">
        <f>IF($D64 = "SPLIT", "",COUNTIFS($D$8:$D$347,$D64,I$8:I$347,"&gt;"&amp;I64)+1)</f>
        <v>195</v>
      </c>
      <c r="AA64" s="31">
        <f>IF($D64 = "SPLIT", "",COUNTIFS($D$8:$D$347,$D64,J$8:J$347,"&gt;"&amp;J64)+1)</f>
        <v>173</v>
      </c>
      <c r="AB64" s="31">
        <f>IF($D64 = "SPLIT", "",COUNTIFS($D$8:$D$347,$D64,K$8:K$347,"&gt;"&amp;K64)+1)</f>
        <v>117</v>
      </c>
      <c r="AC64" s="31">
        <f>IF($D64 = "SPLIT", "",COUNTIFS($D$8:$D$347,$D64,M$8:M$347,"&gt;"&amp;M64)+1)</f>
        <v>165</v>
      </c>
      <c r="AD64" s="31">
        <f>IF($D64 = "SPLIT", "",COUNTIFS($D$8:$D$347,$D64,N$8:N$347,"&gt;"&amp;N64)+1)</f>
        <v>65</v>
      </c>
      <c r="AE64" s="31">
        <f>IF($D64 = "SPLIT", "",COUNTIFS($D$8:$D$347,$D64,Q$8:Q$347,"&gt;"&amp;Q64)+1)</f>
        <v>21</v>
      </c>
    </row>
    <row r="65" spans="1:31" x14ac:dyDescent="0.2">
      <c r="A65" s="18"/>
      <c r="B65" s="19"/>
      <c r="C65" s="19" t="s">
        <v>82</v>
      </c>
      <c r="D65" s="19" t="s">
        <v>2</v>
      </c>
      <c r="E65" s="18">
        <v>8</v>
      </c>
      <c r="F65" s="19">
        <v>11673</v>
      </c>
      <c r="G65" s="19">
        <v>2.67</v>
      </c>
      <c r="H65" s="19">
        <v>690.2</v>
      </c>
      <c r="I65" s="40">
        <v>5.8999999999999997E-2</v>
      </c>
      <c r="J65" s="19">
        <v>249</v>
      </c>
      <c r="K65" s="40">
        <v>0.36099999999999999</v>
      </c>
      <c r="L65" s="19">
        <v>87</v>
      </c>
      <c r="M65" s="19">
        <v>51</v>
      </c>
      <c r="N65" s="40">
        <v>7.3999999999999996E-2</v>
      </c>
      <c r="O65" s="19">
        <v>9</v>
      </c>
      <c r="P65" s="19">
        <v>7</v>
      </c>
      <c r="Q65" s="40">
        <v>0.80200000000000005</v>
      </c>
      <c r="R65" s="19">
        <v>242</v>
      </c>
      <c r="S65" s="45">
        <v>12790449</v>
      </c>
      <c r="T65" s="19">
        <v>64</v>
      </c>
      <c r="U65" s="45">
        <v>5488147</v>
      </c>
      <c r="V65" s="19">
        <v>9</v>
      </c>
      <c r="W65" s="45">
        <v>19373555</v>
      </c>
      <c r="Y65" s="27">
        <f>IF($D65 = "SPLIT", "",COUNTIFS($D$8:$D$347,$D65,H$8:H$347,"&gt;"&amp;H65)+1)</f>
        <v>55</v>
      </c>
      <c r="Z65" s="27">
        <f>IF($D65 = "SPLIT", "",COUNTIFS($D$8:$D$347,$D65,I$8:I$347,"&gt;"&amp;I65)+1)</f>
        <v>50</v>
      </c>
      <c r="AA65" s="27">
        <f>IF($D65 = "SPLIT", "",COUNTIFS($D$8:$D$347,$D65,J$8:J$347,"&gt;"&amp;J65)+1)</f>
        <v>53</v>
      </c>
      <c r="AB65" s="27">
        <f>IF($D65 = "SPLIT", "",COUNTIFS($D$8:$D$347,$D65,K$8:K$347,"&gt;"&amp;K65)+1)</f>
        <v>41</v>
      </c>
      <c r="AC65" s="27">
        <f>IF($D65 = "SPLIT", "",COUNTIFS($D$8:$D$347,$D65,M$8:M$347,"&gt;"&amp;M65)+1)</f>
        <v>53</v>
      </c>
      <c r="AD65" s="27">
        <f>IF($D65 = "SPLIT", "",COUNTIFS($D$8:$D$347,$D65,N$8:N$347,"&gt;"&amp;N65)+1)</f>
        <v>38</v>
      </c>
      <c r="AE65" s="27">
        <f>IF($D65 = "SPLIT", "",COUNTIFS($D$8:$D$347,$D65,Q$8:Q$347,"&gt;"&amp;Q65)+1)</f>
        <v>8</v>
      </c>
    </row>
    <row r="66" spans="1:31" x14ac:dyDescent="0.2">
      <c r="A66" s="16">
        <v>540041</v>
      </c>
      <c r="B66" s="17" t="s">
        <v>87</v>
      </c>
      <c r="C66" s="17" t="s">
        <v>86</v>
      </c>
      <c r="D66" s="17" t="s">
        <v>49</v>
      </c>
      <c r="E66" s="16">
        <v>4</v>
      </c>
      <c r="F66" s="17">
        <v>864</v>
      </c>
      <c r="G66" s="17">
        <v>2.1</v>
      </c>
      <c r="H66" s="17">
        <v>270.89999999999998</v>
      </c>
      <c r="I66" s="39">
        <v>0.314</v>
      </c>
      <c r="J66" s="17">
        <v>198</v>
      </c>
      <c r="K66" s="39">
        <v>0.73099999999999998</v>
      </c>
      <c r="L66" s="17">
        <v>94</v>
      </c>
      <c r="M66" s="17">
        <v>32</v>
      </c>
      <c r="N66" s="39">
        <v>0.11799999999999999</v>
      </c>
      <c r="O66" s="17">
        <v>6</v>
      </c>
      <c r="P66" s="17">
        <v>4</v>
      </c>
      <c r="Q66" s="39">
        <v>0.54500000000000004</v>
      </c>
      <c r="R66" s="17">
        <v>121</v>
      </c>
      <c r="S66" s="24">
        <v>6484800</v>
      </c>
      <c r="T66" s="17">
        <v>17</v>
      </c>
      <c r="U66" s="24">
        <v>1027860</v>
      </c>
      <c r="V66" s="17">
        <v>5</v>
      </c>
      <c r="W66" s="24">
        <v>3930527</v>
      </c>
      <c r="Y66" s="31" t="str">
        <f>IF($D66 = "SPLIT", "",COUNTIFS($D$8:$D$347,$D66,H$8:H$347,"&gt;"&amp;H66)+1)</f>
        <v/>
      </c>
      <c r="Z66" s="31" t="str">
        <f>IF($D66 = "SPLIT", "",COUNTIFS($D$8:$D$347,$D66,I$8:I$347,"&gt;"&amp;I66)+1)</f>
        <v/>
      </c>
      <c r="AA66" s="31" t="str">
        <f>IF($D66 = "SPLIT", "",COUNTIFS($D$8:$D$347,$D66,J$8:J$347,"&gt;"&amp;J66)+1)</f>
        <v/>
      </c>
      <c r="AB66" s="31" t="str">
        <f>IF($D66 = "SPLIT", "",COUNTIFS($D$8:$D$347,$D66,K$8:K$347,"&gt;"&amp;K66)+1)</f>
        <v/>
      </c>
      <c r="AC66" s="31" t="str">
        <f>IF($D66 = "SPLIT", "",COUNTIFS($D$8:$D$347,$D66,M$8:M$347,"&gt;"&amp;M66)+1)</f>
        <v/>
      </c>
      <c r="AD66" s="31" t="str">
        <f>IF($D66 = "SPLIT", "",COUNTIFS($D$8:$D$347,$D66,N$8:N$347,"&gt;"&amp;N66)+1)</f>
        <v/>
      </c>
      <c r="AE66" s="31" t="str">
        <f>IF($D66 = "SPLIT", "",COUNTIFS($D$8:$D$347,$D66,Q$8:Q$347,"&gt;"&amp;Q66)+1)</f>
        <v/>
      </c>
    </row>
    <row r="67" spans="1:31" x14ac:dyDescent="0.2">
      <c r="A67" s="16">
        <v>540243</v>
      </c>
      <c r="B67" s="17" t="s">
        <v>92</v>
      </c>
      <c r="C67" s="17" t="s">
        <v>86</v>
      </c>
      <c r="D67" s="17" t="s">
        <v>27</v>
      </c>
      <c r="E67" s="16">
        <v>4</v>
      </c>
      <c r="F67" s="17">
        <v>173</v>
      </c>
      <c r="G67" s="17">
        <v>2.5</v>
      </c>
      <c r="H67" s="17">
        <v>7.5</v>
      </c>
      <c r="I67" s="39">
        <v>4.2999999999999997E-2</v>
      </c>
      <c r="J67" s="17">
        <v>8</v>
      </c>
      <c r="K67" s="39">
        <v>1</v>
      </c>
      <c r="L67" s="17">
        <v>3</v>
      </c>
      <c r="M67" s="17">
        <v>2</v>
      </c>
      <c r="N67" s="39">
        <v>0.26700000000000002</v>
      </c>
      <c r="O67" s="17">
        <v>1</v>
      </c>
      <c r="P67" s="17">
        <v>1</v>
      </c>
      <c r="Q67" s="39">
        <v>0.66700000000000004</v>
      </c>
      <c r="R67" s="17">
        <v>3</v>
      </c>
      <c r="S67" s="24">
        <v>156610</v>
      </c>
      <c r="T67" s="17">
        <v>0</v>
      </c>
      <c r="U67" s="24">
        <v>0</v>
      </c>
      <c r="V67" s="17">
        <v>0</v>
      </c>
      <c r="W67" s="24">
        <v>0</v>
      </c>
      <c r="Y67" s="31">
        <f>IF($D67 = "SPLIT", "",COUNTIFS($D$8:$D$347,$D67,H$8:H$347,"&gt;"&amp;H67)+1)</f>
        <v>197</v>
      </c>
      <c r="Z67" s="31">
        <f>IF($D67 = "SPLIT", "",COUNTIFS($D$8:$D$347,$D67,I$8:I$347,"&gt;"&amp;I67)+1)</f>
        <v>161</v>
      </c>
      <c r="AA67" s="31">
        <f>IF($D67 = "SPLIT", "",COUNTIFS($D$8:$D$347,$D67,J$8:J$347,"&gt;"&amp;J67)+1)</f>
        <v>169</v>
      </c>
      <c r="AB67" s="31">
        <f>IF($D67 = "SPLIT", "",COUNTIFS($D$8:$D$347,$D67,K$8:K$347,"&gt;"&amp;K67)+1)</f>
        <v>1</v>
      </c>
      <c r="AC67" s="31">
        <f>IF($D67 = "SPLIT", "",COUNTIFS($D$8:$D$347,$D67,M$8:M$347,"&gt;"&amp;M67)+1)</f>
        <v>165</v>
      </c>
      <c r="AD67" s="31">
        <f>IF($D67 = "SPLIT", "",COUNTIFS($D$8:$D$347,$D67,N$8:N$347,"&gt;"&amp;N67)+1)</f>
        <v>4</v>
      </c>
      <c r="AE67" s="31">
        <f>IF($D67 = "SPLIT", "",COUNTIFS($D$8:$D$347,$D67,Q$8:Q$347,"&gt;"&amp;Q67)+1)</f>
        <v>94</v>
      </c>
    </row>
    <row r="68" spans="1:31" x14ac:dyDescent="0.2">
      <c r="A68" s="25">
        <v>540040</v>
      </c>
      <c r="B68" s="36" t="s">
        <v>85</v>
      </c>
      <c r="C68" s="36" t="s">
        <v>86</v>
      </c>
      <c r="D68" s="36" t="s">
        <v>25</v>
      </c>
      <c r="E68" s="25">
        <v>4</v>
      </c>
      <c r="F68" s="36">
        <v>23726</v>
      </c>
      <c r="G68" s="36">
        <v>2.4</v>
      </c>
      <c r="H68" s="36">
        <v>2592</v>
      </c>
      <c r="I68" s="38">
        <v>0.109</v>
      </c>
      <c r="J68" s="36">
        <v>1546</v>
      </c>
      <c r="K68" s="38">
        <v>0.59599999999999997</v>
      </c>
      <c r="L68" s="36">
        <v>644</v>
      </c>
      <c r="M68" s="36">
        <v>310</v>
      </c>
      <c r="N68" s="38">
        <v>0.12</v>
      </c>
      <c r="O68" s="36">
        <v>50</v>
      </c>
      <c r="P68" s="36">
        <v>33</v>
      </c>
      <c r="Q68" s="38">
        <v>0.72899999999999998</v>
      </c>
      <c r="R68" s="36">
        <v>1101</v>
      </c>
      <c r="S68" s="44">
        <v>103297024</v>
      </c>
      <c r="T68" s="36">
        <v>68</v>
      </c>
      <c r="U68" s="44">
        <v>6511057</v>
      </c>
      <c r="V68" s="36">
        <v>13</v>
      </c>
      <c r="W68" s="44">
        <v>6523458</v>
      </c>
      <c r="Y68" s="25">
        <f>IF($D68 = "SPLIT", "",COUNTIFS($D$8:$D$347,$D68,H$8:H$347,"&gt;"&amp;H68)+1)</f>
        <v>18</v>
      </c>
      <c r="Z68" s="25">
        <f>IF($D68 = "SPLIT", "",COUNTIFS($D$8:$D$347,$D68,I$8:I$347,"&gt;"&amp;I68)+1)</f>
        <v>32</v>
      </c>
      <c r="AA68" s="25">
        <f>IF($D68 = "SPLIT", "",COUNTIFS($D$8:$D$347,$D68,J$8:J$347,"&gt;"&amp;J68)+1)</f>
        <v>10</v>
      </c>
      <c r="AB68" s="25">
        <f>IF($D68 = "SPLIT", "",COUNTIFS($D$8:$D$347,$D68,K$8:K$347,"&gt;"&amp;K68)+1)</f>
        <v>8</v>
      </c>
      <c r="AC68" s="25">
        <f>IF($D68 = "SPLIT", "",COUNTIFS($D$8:$D$347,$D68,M$8:M$347,"&gt;"&amp;M68)+1)</f>
        <v>11</v>
      </c>
      <c r="AD68" s="25">
        <f>IF($D68 = "SPLIT", "",COUNTIFS($D$8:$D$347,$D68,N$8:N$347,"&gt;"&amp;N68)+1)</f>
        <v>5</v>
      </c>
      <c r="AE68" s="25">
        <f>IF($D68 = "SPLIT", "",COUNTIFS($D$8:$D$347,$D68,Q$8:Q$347,"&gt;"&amp;Q68)+1)</f>
        <v>29</v>
      </c>
    </row>
    <row r="69" spans="1:31" x14ac:dyDescent="0.2">
      <c r="A69" s="16">
        <v>540228</v>
      </c>
      <c r="B69" s="17" t="s">
        <v>91</v>
      </c>
      <c r="C69" s="17" t="s">
        <v>86</v>
      </c>
      <c r="D69" s="17" t="s">
        <v>27</v>
      </c>
      <c r="E69" s="16">
        <v>4</v>
      </c>
      <c r="F69" s="17">
        <v>1339</v>
      </c>
      <c r="G69" s="17">
        <v>2.1</v>
      </c>
      <c r="H69" s="17">
        <v>581.70000000000005</v>
      </c>
      <c r="I69" s="39">
        <v>0.434</v>
      </c>
      <c r="J69" s="17">
        <v>492</v>
      </c>
      <c r="K69" s="39">
        <v>0.84599999999999997</v>
      </c>
      <c r="L69" s="17">
        <v>234</v>
      </c>
      <c r="M69" s="17">
        <v>123</v>
      </c>
      <c r="N69" s="39">
        <v>0.21099999999999999</v>
      </c>
      <c r="O69" s="17">
        <v>23</v>
      </c>
      <c r="P69" s="17">
        <v>15</v>
      </c>
      <c r="Q69" s="39">
        <v>0.60899999999999999</v>
      </c>
      <c r="R69" s="17">
        <v>253</v>
      </c>
      <c r="S69" s="24">
        <v>8391825</v>
      </c>
      <c r="T69" s="17">
        <v>78</v>
      </c>
      <c r="U69" s="24">
        <v>5751499</v>
      </c>
      <c r="V69" s="17">
        <v>9</v>
      </c>
      <c r="W69" s="24">
        <v>1005749</v>
      </c>
      <c r="Y69" s="31">
        <f>IF($D69 = "SPLIT", "",COUNTIFS($D$8:$D$347,$D69,H$8:H$347,"&gt;"&amp;H69)+1)</f>
        <v>28</v>
      </c>
      <c r="Z69" s="31">
        <f>IF($D69 = "SPLIT", "",COUNTIFS($D$8:$D$347,$D69,I$8:I$347,"&gt;"&amp;I69)+1)</f>
        <v>31</v>
      </c>
      <c r="AA69" s="31">
        <f>IF($D69 = "SPLIT", "",COUNTIFS($D$8:$D$347,$D69,J$8:J$347,"&gt;"&amp;J69)+1)</f>
        <v>16</v>
      </c>
      <c r="AB69" s="31">
        <f>IF($D69 = "SPLIT", "",COUNTIFS($D$8:$D$347,$D69,K$8:K$347,"&gt;"&amp;K69)+1)</f>
        <v>29</v>
      </c>
      <c r="AC69" s="31">
        <f>IF($D69 = "SPLIT", "",COUNTIFS($D$8:$D$347,$D69,M$8:M$347,"&gt;"&amp;M69)+1)</f>
        <v>14</v>
      </c>
      <c r="AD69" s="31">
        <f>IF($D69 = "SPLIT", "",COUNTIFS($D$8:$D$347,$D69,N$8:N$347,"&gt;"&amp;N69)+1)</f>
        <v>14</v>
      </c>
      <c r="AE69" s="31">
        <f>IF($D69 = "SPLIT", "",COUNTIFS($D$8:$D$347,$D69,Q$8:Q$347,"&gt;"&amp;Q69)+1)</f>
        <v>129</v>
      </c>
    </row>
    <row r="70" spans="1:31" x14ac:dyDescent="0.2">
      <c r="A70" s="16">
        <v>540043</v>
      </c>
      <c r="B70" s="17" t="s">
        <v>88</v>
      </c>
      <c r="C70" s="17" t="s">
        <v>86</v>
      </c>
      <c r="D70" s="17" t="s">
        <v>27</v>
      </c>
      <c r="E70" s="16">
        <v>4</v>
      </c>
      <c r="F70" s="17">
        <v>1808</v>
      </c>
      <c r="G70" s="17">
        <v>2.2999999999999998</v>
      </c>
      <c r="H70" s="17">
        <v>98.899999999999991</v>
      </c>
      <c r="I70" s="39">
        <v>5.5E-2</v>
      </c>
      <c r="J70" s="17">
        <v>58</v>
      </c>
      <c r="K70" s="39">
        <v>0.58599999999999997</v>
      </c>
      <c r="L70" s="17">
        <v>25</v>
      </c>
      <c r="M70" s="17">
        <v>12</v>
      </c>
      <c r="N70" s="39">
        <v>0.121</v>
      </c>
      <c r="O70" s="17">
        <v>2</v>
      </c>
      <c r="P70" s="17">
        <v>2</v>
      </c>
      <c r="Q70" s="39">
        <v>0.441</v>
      </c>
      <c r="R70" s="17">
        <v>34</v>
      </c>
      <c r="S70" s="24">
        <v>1354200</v>
      </c>
      <c r="T70" s="17">
        <v>32</v>
      </c>
      <c r="U70" s="24">
        <v>4436242</v>
      </c>
      <c r="V70" s="17">
        <v>1</v>
      </c>
      <c r="W70" s="24">
        <v>825340</v>
      </c>
      <c r="Y70" s="31">
        <f>IF($D70 = "SPLIT", "",COUNTIFS($D$8:$D$347,$D70,H$8:H$347,"&gt;"&amp;H70)+1)</f>
        <v>115</v>
      </c>
      <c r="Z70" s="31">
        <f>IF($D70 = "SPLIT", "",COUNTIFS($D$8:$D$347,$D70,I$8:I$347,"&gt;"&amp;I70)+1)</f>
        <v>153</v>
      </c>
      <c r="AA70" s="31">
        <f>IF($D70 = "SPLIT", "",COUNTIFS($D$8:$D$347,$D70,J$8:J$347,"&gt;"&amp;J70)+1)</f>
        <v>105</v>
      </c>
      <c r="AB70" s="31">
        <f>IF($D70 = "SPLIT", "",COUNTIFS($D$8:$D$347,$D70,K$8:K$347,"&gt;"&amp;K70)+1)</f>
        <v>91</v>
      </c>
      <c r="AC70" s="31">
        <f>IF($D70 = "SPLIT", "",COUNTIFS($D$8:$D$347,$D70,M$8:M$347,"&gt;"&amp;M70)+1)</f>
        <v>104</v>
      </c>
      <c r="AD70" s="31">
        <f>IF($D70 = "SPLIT", "",COUNTIFS($D$8:$D$347,$D70,N$8:N$347,"&gt;"&amp;N70)+1)</f>
        <v>97</v>
      </c>
      <c r="AE70" s="31">
        <f>IF($D70 = "SPLIT", "",COUNTIFS($D$8:$D$347,$D70,Q$8:Q$347,"&gt;"&amp;Q70)+1)</f>
        <v>182</v>
      </c>
    </row>
    <row r="71" spans="1:31" x14ac:dyDescent="0.2">
      <c r="A71" s="16">
        <v>540044</v>
      </c>
      <c r="B71" s="17" t="s">
        <v>89</v>
      </c>
      <c r="C71" s="17" t="s">
        <v>86</v>
      </c>
      <c r="D71" s="17" t="s">
        <v>27</v>
      </c>
      <c r="E71" s="16">
        <v>4</v>
      </c>
      <c r="F71" s="17">
        <v>866</v>
      </c>
      <c r="G71" s="17">
        <v>2.4</v>
      </c>
      <c r="H71" s="17">
        <v>151.19999999999999</v>
      </c>
      <c r="I71" s="39">
        <v>0.17499999999999999</v>
      </c>
      <c r="J71" s="17">
        <v>87</v>
      </c>
      <c r="K71" s="39">
        <v>0.57499999999999996</v>
      </c>
      <c r="L71" s="17">
        <v>36</v>
      </c>
      <c r="M71" s="17">
        <v>20</v>
      </c>
      <c r="N71" s="39">
        <v>0.13200000000000001</v>
      </c>
      <c r="O71" s="17">
        <v>4</v>
      </c>
      <c r="P71" s="17">
        <v>3</v>
      </c>
      <c r="Q71" s="39">
        <v>0.621</v>
      </c>
      <c r="R71" s="17">
        <v>58</v>
      </c>
      <c r="S71" s="24">
        <v>2320960</v>
      </c>
      <c r="T71" s="17">
        <v>2</v>
      </c>
      <c r="U71" s="24">
        <v>290800</v>
      </c>
      <c r="V71" s="17">
        <v>2</v>
      </c>
      <c r="W71" s="24">
        <v>561034</v>
      </c>
      <c r="Y71" s="31">
        <f>IF($D71 = "SPLIT", "",COUNTIFS($D$8:$D$347,$D71,H$8:H$347,"&gt;"&amp;H71)+1)</f>
        <v>93</v>
      </c>
      <c r="Z71" s="31">
        <f>IF($D71 = "SPLIT", "",COUNTIFS($D$8:$D$347,$D71,I$8:I$347,"&gt;"&amp;I71)+1)</f>
        <v>98</v>
      </c>
      <c r="AA71" s="31">
        <f>IF($D71 = "SPLIT", "",COUNTIFS($D$8:$D$347,$D71,J$8:J$347,"&gt;"&amp;J71)+1)</f>
        <v>85</v>
      </c>
      <c r="AB71" s="31">
        <f>IF($D71 = "SPLIT", "",COUNTIFS($D$8:$D$347,$D71,K$8:K$347,"&gt;"&amp;K71)+1)</f>
        <v>94</v>
      </c>
      <c r="AC71" s="31">
        <f>IF($D71 = "SPLIT", "",COUNTIFS($D$8:$D$347,$D71,M$8:M$347,"&gt;"&amp;M71)+1)</f>
        <v>84</v>
      </c>
      <c r="AD71" s="31">
        <f>IF($D71 = "SPLIT", "",COUNTIFS($D$8:$D$347,$D71,N$8:N$347,"&gt;"&amp;N71)+1)</f>
        <v>81</v>
      </c>
      <c r="AE71" s="31">
        <f>IF($D71 = "SPLIT", "",COUNTIFS($D$8:$D$347,$D71,Q$8:Q$347,"&gt;"&amp;Q71)+1)</f>
        <v>120</v>
      </c>
    </row>
    <row r="72" spans="1:31" x14ac:dyDescent="0.2">
      <c r="A72" s="16">
        <v>540045</v>
      </c>
      <c r="B72" s="17" t="s">
        <v>90</v>
      </c>
      <c r="C72" s="17" t="s">
        <v>86</v>
      </c>
      <c r="D72" s="17" t="s">
        <v>27</v>
      </c>
      <c r="E72" s="16">
        <v>4</v>
      </c>
      <c r="F72" s="17">
        <v>2667</v>
      </c>
      <c r="G72" s="17">
        <v>2.2999999999999998</v>
      </c>
      <c r="H72" s="17">
        <v>1025.8</v>
      </c>
      <c r="I72" s="39">
        <v>0.38500000000000001</v>
      </c>
      <c r="J72" s="17">
        <v>481</v>
      </c>
      <c r="K72" s="39">
        <v>0.46899999999999997</v>
      </c>
      <c r="L72" s="17">
        <v>209</v>
      </c>
      <c r="M72" s="17">
        <v>104</v>
      </c>
      <c r="N72" s="39">
        <v>0.10100000000000001</v>
      </c>
      <c r="O72" s="17">
        <v>18</v>
      </c>
      <c r="P72" s="17">
        <v>12</v>
      </c>
      <c r="Q72" s="39">
        <v>0.55200000000000005</v>
      </c>
      <c r="R72" s="17">
        <v>375</v>
      </c>
      <c r="S72" s="24">
        <v>18910396</v>
      </c>
      <c r="T72" s="17">
        <v>42</v>
      </c>
      <c r="U72" s="24">
        <v>5143700</v>
      </c>
      <c r="V72" s="17">
        <v>11</v>
      </c>
      <c r="W72" s="24">
        <v>10940349</v>
      </c>
      <c r="Y72" s="31">
        <f>IF($D72 = "SPLIT", "",COUNTIFS($D$8:$D$347,$D72,H$8:H$347,"&gt;"&amp;H72)+1)</f>
        <v>11</v>
      </c>
      <c r="Z72" s="31">
        <f>IF($D72 = "SPLIT", "",COUNTIFS($D$8:$D$347,$D72,I$8:I$347,"&gt;"&amp;I72)+1)</f>
        <v>40</v>
      </c>
      <c r="AA72" s="31">
        <f>IF($D72 = "SPLIT", "",COUNTIFS($D$8:$D$347,$D72,J$8:J$347,"&gt;"&amp;J72)+1)</f>
        <v>17</v>
      </c>
      <c r="AB72" s="31">
        <f>IF($D72 = "SPLIT", "",COUNTIFS($D$8:$D$347,$D72,K$8:K$347,"&gt;"&amp;K72)+1)</f>
        <v>108</v>
      </c>
      <c r="AC72" s="31">
        <f>IF($D72 = "SPLIT", "",COUNTIFS($D$8:$D$347,$D72,M$8:M$347,"&gt;"&amp;M72)+1)</f>
        <v>18</v>
      </c>
      <c r="AD72" s="31">
        <f>IF($D72 = "SPLIT", "",COUNTIFS($D$8:$D$347,$D72,N$8:N$347,"&gt;"&amp;N72)+1)</f>
        <v>112</v>
      </c>
      <c r="AE72" s="31">
        <f>IF($D72 = "SPLIT", "",COUNTIFS($D$8:$D$347,$D72,Q$8:Q$347,"&gt;"&amp;Q72)+1)</f>
        <v>149</v>
      </c>
    </row>
    <row r="73" spans="1:31" x14ac:dyDescent="0.2">
      <c r="A73" s="18"/>
      <c r="B73" s="19"/>
      <c r="C73" s="19" t="s">
        <v>86</v>
      </c>
      <c r="D73" s="19" t="s">
        <v>2</v>
      </c>
      <c r="E73" s="18">
        <v>4</v>
      </c>
      <c r="F73" s="19">
        <v>31443</v>
      </c>
      <c r="G73" s="19">
        <v>2.3849999999999998</v>
      </c>
      <c r="H73" s="19">
        <v>4728</v>
      </c>
      <c r="I73" s="40">
        <v>0.15</v>
      </c>
      <c r="J73" s="19">
        <v>2870</v>
      </c>
      <c r="K73" s="40">
        <v>0.60699999999999998</v>
      </c>
      <c r="L73" s="19">
        <v>1245</v>
      </c>
      <c r="M73" s="19">
        <v>603</v>
      </c>
      <c r="N73" s="40">
        <v>0.128</v>
      </c>
      <c r="O73" s="19">
        <v>104</v>
      </c>
      <c r="P73" s="19">
        <v>70</v>
      </c>
      <c r="Q73" s="40">
        <v>0.66</v>
      </c>
      <c r="R73" s="19">
        <v>1945</v>
      </c>
      <c r="S73" s="45">
        <v>140915815</v>
      </c>
      <c r="T73" s="19">
        <v>239</v>
      </c>
      <c r="U73" s="45">
        <v>23161158</v>
      </c>
      <c r="V73" s="19">
        <v>41</v>
      </c>
      <c r="W73" s="45">
        <v>23786457</v>
      </c>
      <c r="Y73" s="27">
        <f>IF($D73 = "SPLIT", "",COUNTIFS($D$8:$D$347,$D73,H$8:H$347,"&gt;"&amp;H73)+1)</f>
        <v>15</v>
      </c>
      <c r="Z73" s="27">
        <f>IF($D73 = "SPLIT", "",COUNTIFS($D$8:$D$347,$D73,I$8:I$347,"&gt;"&amp;I73)+1)</f>
        <v>22</v>
      </c>
      <c r="AA73" s="27">
        <f>IF($D73 = "SPLIT", "",COUNTIFS($D$8:$D$347,$D73,J$8:J$347,"&gt;"&amp;J73)+1)</f>
        <v>10</v>
      </c>
      <c r="AB73" s="27">
        <f>IF($D73 = "SPLIT", "",COUNTIFS($D$8:$D$347,$D73,K$8:K$347,"&gt;"&amp;K73)+1)</f>
        <v>11</v>
      </c>
      <c r="AC73" s="27">
        <f>IF($D73 = "SPLIT", "",COUNTIFS($D$8:$D$347,$D73,M$8:M$347,"&gt;"&amp;M73)+1)</f>
        <v>10</v>
      </c>
      <c r="AD73" s="27">
        <f>IF($D73 = "SPLIT", "",COUNTIFS($D$8:$D$347,$D73,N$8:N$347,"&gt;"&amp;N73)+1)</f>
        <v>10</v>
      </c>
      <c r="AE73" s="27">
        <f>IF($D73 = "SPLIT", "",COUNTIFS($D$8:$D$347,$D73,Q$8:Q$347,"&gt;"&amp;Q73)+1)</f>
        <v>42</v>
      </c>
    </row>
    <row r="74" spans="1:31" x14ac:dyDescent="0.2">
      <c r="A74" s="16">
        <v>540046</v>
      </c>
      <c r="B74" s="17" t="s">
        <v>95</v>
      </c>
      <c r="C74" s="17" t="s">
        <v>94</v>
      </c>
      <c r="D74" s="17" t="s">
        <v>27</v>
      </c>
      <c r="E74" s="16">
        <v>8</v>
      </c>
      <c r="F74" s="17">
        <v>358</v>
      </c>
      <c r="G74" s="17">
        <v>2.2999999999999998</v>
      </c>
      <c r="H74" s="17">
        <v>71.3</v>
      </c>
      <c r="I74" s="39">
        <v>0.19900000000000001</v>
      </c>
      <c r="J74" s="17">
        <v>48</v>
      </c>
      <c r="K74" s="39">
        <v>0.67300000000000004</v>
      </c>
      <c r="L74" s="17">
        <v>22</v>
      </c>
      <c r="M74" s="17">
        <v>10</v>
      </c>
      <c r="N74" s="39">
        <v>0.14000000000000001</v>
      </c>
      <c r="O74" s="17">
        <v>2</v>
      </c>
      <c r="P74" s="17">
        <v>2</v>
      </c>
      <c r="Q74" s="39">
        <v>0.5</v>
      </c>
      <c r="R74" s="17">
        <v>22</v>
      </c>
      <c r="S74" s="24">
        <v>1979400</v>
      </c>
      <c r="T74" s="17">
        <v>13</v>
      </c>
      <c r="U74" s="24">
        <v>1781000</v>
      </c>
      <c r="V74" s="17">
        <v>2</v>
      </c>
      <c r="W74" s="24">
        <v>254400</v>
      </c>
      <c r="Y74" s="31">
        <f>IF($D74 = "SPLIT", "",COUNTIFS($D$8:$D$347,$D74,H$8:H$347,"&gt;"&amp;H74)+1)</f>
        <v>140</v>
      </c>
      <c r="Z74" s="31">
        <f>IF($D74 = "SPLIT", "",COUNTIFS($D$8:$D$347,$D74,I$8:I$347,"&gt;"&amp;I74)+1)</f>
        <v>87</v>
      </c>
      <c r="AA74" s="31">
        <f>IF($D74 = "SPLIT", "",COUNTIFS($D$8:$D$347,$D74,J$8:J$347,"&gt;"&amp;J74)+1)</f>
        <v>111</v>
      </c>
      <c r="AB74" s="31">
        <f>IF($D74 = "SPLIT", "",COUNTIFS($D$8:$D$347,$D74,K$8:K$347,"&gt;"&amp;K74)+1)</f>
        <v>69</v>
      </c>
      <c r="AC74" s="31">
        <f>IF($D74 = "SPLIT", "",COUNTIFS($D$8:$D$347,$D74,M$8:M$347,"&gt;"&amp;M74)+1)</f>
        <v>112</v>
      </c>
      <c r="AD74" s="31">
        <f>IF($D74 = "SPLIT", "",COUNTIFS($D$8:$D$347,$D74,N$8:N$347,"&gt;"&amp;N74)+1)</f>
        <v>73</v>
      </c>
      <c r="AE74" s="31">
        <f>IF($D74 = "SPLIT", "",COUNTIFS($D$8:$D$347,$D74,Q$8:Q$347,"&gt;"&amp;Q74)+1)</f>
        <v>163</v>
      </c>
    </row>
    <row r="75" spans="1:31" x14ac:dyDescent="0.2">
      <c r="A75" s="25">
        <v>540226</v>
      </c>
      <c r="B75" s="36" t="s">
        <v>93</v>
      </c>
      <c r="C75" s="36" t="s">
        <v>94</v>
      </c>
      <c r="D75" s="36" t="s">
        <v>25</v>
      </c>
      <c r="E75" s="25">
        <v>8</v>
      </c>
      <c r="F75" s="36">
        <v>20836</v>
      </c>
      <c r="G75" s="36">
        <v>2.4</v>
      </c>
      <c r="H75" s="36">
        <v>2397.6</v>
      </c>
      <c r="I75" s="38">
        <v>0.115</v>
      </c>
      <c r="J75" s="36">
        <v>1186</v>
      </c>
      <c r="K75" s="38">
        <v>0.495</v>
      </c>
      <c r="L75" s="36">
        <v>593</v>
      </c>
      <c r="M75" s="36">
        <v>242</v>
      </c>
      <c r="N75" s="38">
        <v>0.10100000000000001</v>
      </c>
      <c r="O75" s="36">
        <v>39</v>
      </c>
      <c r="P75" s="36">
        <v>26</v>
      </c>
      <c r="Q75" s="38">
        <v>0.69799999999999995</v>
      </c>
      <c r="R75" s="36">
        <v>1015</v>
      </c>
      <c r="S75" s="44">
        <v>56448944</v>
      </c>
      <c r="T75" s="36">
        <v>57</v>
      </c>
      <c r="U75" s="44">
        <v>7505483</v>
      </c>
      <c r="V75" s="36">
        <v>22</v>
      </c>
      <c r="W75" s="44">
        <v>3476300</v>
      </c>
      <c r="Y75" s="25">
        <f>IF($D75 = "SPLIT", "",COUNTIFS($D$8:$D$347,$D75,H$8:H$347,"&gt;"&amp;H75)+1)</f>
        <v>19</v>
      </c>
      <c r="Z75" s="25">
        <f>IF($D75 = "SPLIT", "",COUNTIFS($D$8:$D$347,$D75,I$8:I$347,"&gt;"&amp;I75)+1)</f>
        <v>28</v>
      </c>
      <c r="AA75" s="25">
        <f>IF($D75 = "SPLIT", "",COUNTIFS($D$8:$D$347,$D75,J$8:J$347,"&gt;"&amp;J75)+1)</f>
        <v>19</v>
      </c>
      <c r="AB75" s="25">
        <f>IF($D75 = "SPLIT", "",COUNTIFS($D$8:$D$347,$D75,K$8:K$347,"&gt;"&amp;K75)+1)</f>
        <v>21</v>
      </c>
      <c r="AC75" s="25">
        <f>IF($D75 = "SPLIT", "",COUNTIFS($D$8:$D$347,$D75,M$8:M$347,"&gt;"&amp;M75)+1)</f>
        <v>16</v>
      </c>
      <c r="AD75" s="25">
        <f>IF($D75 = "SPLIT", "",COUNTIFS($D$8:$D$347,$D75,N$8:N$347,"&gt;"&amp;N75)+1)</f>
        <v>14</v>
      </c>
      <c r="AE75" s="25">
        <f>IF($D75 = "SPLIT", "",COUNTIFS($D$8:$D$347,$D75,Q$8:Q$347,"&gt;"&amp;Q75)+1)</f>
        <v>40</v>
      </c>
    </row>
    <row r="76" spans="1:31" x14ac:dyDescent="0.2">
      <c r="A76" s="16">
        <v>540276</v>
      </c>
      <c r="B76" s="17" t="s">
        <v>96</v>
      </c>
      <c r="C76" s="17" t="s">
        <v>94</v>
      </c>
      <c r="D76" s="17" t="s">
        <v>27</v>
      </c>
      <c r="E76" s="16">
        <v>8</v>
      </c>
      <c r="F76" s="17">
        <v>2218</v>
      </c>
      <c r="G76" s="17">
        <v>2.2999999999999998</v>
      </c>
      <c r="H76" s="17">
        <v>2.2999999999999998</v>
      </c>
      <c r="I76" s="39">
        <v>1E-3</v>
      </c>
      <c r="J76" s="17">
        <v>2</v>
      </c>
      <c r="K76" s="39">
        <v>0.87</v>
      </c>
      <c r="L76" s="17">
        <v>1</v>
      </c>
      <c r="M76" s="17">
        <v>1</v>
      </c>
      <c r="N76" s="39">
        <v>0.435</v>
      </c>
      <c r="O76" s="17">
        <v>1</v>
      </c>
      <c r="P76" s="17">
        <v>1</v>
      </c>
      <c r="Q76" s="39">
        <v>1</v>
      </c>
      <c r="R76" s="17">
        <v>1</v>
      </c>
      <c r="S76" s="24">
        <v>56600</v>
      </c>
      <c r="T76" s="17">
        <v>4</v>
      </c>
      <c r="U76" s="24">
        <v>759400</v>
      </c>
      <c r="V76" s="17">
        <v>2</v>
      </c>
      <c r="W76" s="24">
        <v>898800</v>
      </c>
      <c r="Y76" s="31">
        <f>IF($D76 = "SPLIT", "",COUNTIFS($D$8:$D$347,$D76,H$8:H$347,"&gt;"&amp;H76)+1)</f>
        <v>206</v>
      </c>
      <c r="Z76" s="31">
        <f>IF($D76 = "SPLIT", "",COUNTIFS($D$8:$D$347,$D76,I$8:I$347,"&gt;"&amp;I76)+1)</f>
        <v>202</v>
      </c>
      <c r="AA76" s="31">
        <f>IF($D76 = "SPLIT", "",COUNTIFS($D$8:$D$347,$D76,J$8:J$347,"&gt;"&amp;J76)+1)</f>
        <v>183</v>
      </c>
      <c r="AB76" s="31">
        <f>IF($D76 = "SPLIT", "",COUNTIFS($D$8:$D$347,$D76,K$8:K$347,"&gt;"&amp;K76)+1)</f>
        <v>22</v>
      </c>
      <c r="AC76" s="31">
        <f>IF($D76 = "SPLIT", "",COUNTIFS($D$8:$D$347,$D76,M$8:M$347,"&gt;"&amp;M76)+1)</f>
        <v>176</v>
      </c>
      <c r="AD76" s="31">
        <f>IF($D76 = "SPLIT", "",COUNTIFS($D$8:$D$347,$D76,N$8:N$347,"&gt;"&amp;N76)+1)</f>
        <v>1</v>
      </c>
      <c r="AE76" s="31">
        <f>IF($D76 = "SPLIT", "",COUNTIFS($D$8:$D$347,$D76,Q$8:Q$347,"&gt;"&amp;Q76)+1)</f>
        <v>1</v>
      </c>
    </row>
    <row r="77" spans="1:31" x14ac:dyDescent="0.2">
      <c r="A77" s="18"/>
      <c r="B77" s="19"/>
      <c r="C77" s="19" t="s">
        <v>94</v>
      </c>
      <c r="D77" s="19" t="s">
        <v>2</v>
      </c>
      <c r="E77" s="18">
        <v>8</v>
      </c>
      <c r="F77" s="19">
        <v>23412</v>
      </c>
      <c r="G77" s="19">
        <v>2.42</v>
      </c>
      <c r="H77" s="19">
        <v>2471.1999999999998</v>
      </c>
      <c r="I77" s="40">
        <v>0.106</v>
      </c>
      <c r="J77" s="19">
        <v>1236</v>
      </c>
      <c r="K77" s="40">
        <v>0.5</v>
      </c>
      <c r="L77" s="19">
        <v>616</v>
      </c>
      <c r="M77" s="19">
        <v>253</v>
      </c>
      <c r="N77" s="40">
        <v>0.10199999999999999</v>
      </c>
      <c r="O77" s="19">
        <v>42</v>
      </c>
      <c r="P77" s="19">
        <v>29</v>
      </c>
      <c r="Q77" s="40">
        <v>0.69399999999999995</v>
      </c>
      <c r="R77" s="19">
        <v>1038</v>
      </c>
      <c r="S77" s="45">
        <v>58484944</v>
      </c>
      <c r="T77" s="19">
        <v>74</v>
      </c>
      <c r="U77" s="45">
        <v>10045883</v>
      </c>
      <c r="V77" s="19">
        <v>26</v>
      </c>
      <c r="W77" s="45">
        <v>4629500</v>
      </c>
      <c r="Y77" s="27">
        <f>IF($D77 = "SPLIT", "",COUNTIFS($D$8:$D$347,$D77,H$8:H$347,"&gt;"&amp;H77)+1)</f>
        <v>27</v>
      </c>
      <c r="Z77" s="27">
        <f>IF($D77 = "SPLIT", "",COUNTIFS($D$8:$D$347,$D77,I$8:I$347,"&gt;"&amp;I77)+1)</f>
        <v>36</v>
      </c>
      <c r="AA77" s="27">
        <f>IF($D77 = "SPLIT", "",COUNTIFS($D$8:$D$347,$D77,J$8:J$347,"&gt;"&amp;J77)+1)</f>
        <v>26</v>
      </c>
      <c r="AB77" s="27">
        <f>IF($D77 = "SPLIT", "",COUNTIFS($D$8:$D$347,$D77,K$8:K$347,"&gt;"&amp;K77)+1)</f>
        <v>24</v>
      </c>
      <c r="AC77" s="27">
        <f>IF($D77 = "SPLIT", "",COUNTIFS($D$8:$D$347,$D77,M$8:M$347,"&gt;"&amp;M77)+1)</f>
        <v>27</v>
      </c>
      <c r="AD77" s="27">
        <f>IF($D77 = "SPLIT", "",COUNTIFS($D$8:$D$347,$D77,N$8:N$347,"&gt;"&amp;N77)+1)</f>
        <v>21</v>
      </c>
      <c r="AE77" s="27">
        <f>IF($D77 = "SPLIT", "",COUNTIFS($D$8:$D$347,$D77,Q$8:Q$347,"&gt;"&amp;Q77)+1)</f>
        <v>31</v>
      </c>
    </row>
    <row r="78" spans="1:31" x14ac:dyDescent="0.2">
      <c r="A78" s="16">
        <v>540048</v>
      </c>
      <c r="B78" s="17" t="s">
        <v>99</v>
      </c>
      <c r="C78" s="17" t="s">
        <v>98</v>
      </c>
      <c r="D78" s="17" t="s">
        <v>27</v>
      </c>
      <c r="E78" s="16">
        <v>11</v>
      </c>
      <c r="F78" s="17">
        <v>2713</v>
      </c>
      <c r="G78" s="17">
        <v>2.1</v>
      </c>
      <c r="H78" s="17">
        <v>33.6</v>
      </c>
      <c r="I78" s="39">
        <v>1.2E-2</v>
      </c>
      <c r="J78" s="17">
        <v>3</v>
      </c>
      <c r="K78" s="39">
        <v>8.8999999999999996E-2</v>
      </c>
      <c r="L78" s="17">
        <v>1</v>
      </c>
      <c r="M78" s="17">
        <v>1</v>
      </c>
      <c r="N78" s="39">
        <v>0.03</v>
      </c>
      <c r="O78" s="17">
        <v>1</v>
      </c>
      <c r="P78" s="17">
        <v>1</v>
      </c>
      <c r="Q78" s="39">
        <v>0.7</v>
      </c>
      <c r="R78" s="17">
        <v>10</v>
      </c>
      <c r="S78" s="24">
        <v>858400</v>
      </c>
      <c r="T78" s="17">
        <v>4</v>
      </c>
      <c r="U78" s="24">
        <v>257700</v>
      </c>
      <c r="V78" s="17">
        <v>2</v>
      </c>
      <c r="W78" s="24">
        <v>998300</v>
      </c>
      <c r="Y78" s="31">
        <f>IF($D78 = "SPLIT", "",COUNTIFS($D$8:$D$347,$D78,H$8:H$347,"&gt;"&amp;H78)+1)</f>
        <v>178</v>
      </c>
      <c r="Z78" s="31">
        <f>IF($D78 = "SPLIT", "",COUNTIFS($D$8:$D$347,$D78,I$8:I$347,"&gt;"&amp;I78)+1)</f>
        <v>186</v>
      </c>
      <c r="AA78" s="31">
        <f>IF($D78 = "SPLIT", "",COUNTIFS($D$8:$D$347,$D78,J$8:J$347,"&gt;"&amp;J78)+1)</f>
        <v>177</v>
      </c>
      <c r="AB78" s="31">
        <f>IF($D78 = "SPLIT", "",COUNTIFS($D$8:$D$347,$D78,K$8:K$347,"&gt;"&amp;K78)+1)</f>
        <v>178</v>
      </c>
      <c r="AC78" s="31">
        <f>IF($D78 = "SPLIT", "",COUNTIFS($D$8:$D$347,$D78,M$8:M$347,"&gt;"&amp;M78)+1)</f>
        <v>176</v>
      </c>
      <c r="AD78" s="31">
        <f>IF($D78 = "SPLIT", "",COUNTIFS($D$8:$D$347,$D78,N$8:N$347,"&gt;"&amp;N78)+1)</f>
        <v>173</v>
      </c>
      <c r="AE78" s="31">
        <f>IF($D78 = "SPLIT", "",COUNTIFS($D$8:$D$347,$D78,Q$8:Q$347,"&gt;"&amp;Q78)+1)</f>
        <v>77</v>
      </c>
    </row>
    <row r="79" spans="1:31" x14ac:dyDescent="0.2">
      <c r="A79" s="25">
        <v>540047</v>
      </c>
      <c r="B79" s="36" t="s">
        <v>97</v>
      </c>
      <c r="C79" s="36" t="s">
        <v>98</v>
      </c>
      <c r="D79" s="36" t="s">
        <v>25</v>
      </c>
      <c r="E79" s="25">
        <v>11</v>
      </c>
      <c r="F79" s="36">
        <v>13928</v>
      </c>
      <c r="G79" s="36">
        <v>2.5</v>
      </c>
      <c r="H79" s="36">
        <v>562.5</v>
      </c>
      <c r="I79" s="38">
        <v>0.04</v>
      </c>
      <c r="J79" s="36">
        <v>318</v>
      </c>
      <c r="K79" s="38">
        <v>0.56499999999999995</v>
      </c>
      <c r="L79" s="36">
        <v>127</v>
      </c>
      <c r="M79" s="36">
        <v>59</v>
      </c>
      <c r="N79" s="38">
        <v>0.105</v>
      </c>
      <c r="O79" s="36">
        <v>9</v>
      </c>
      <c r="P79" s="36">
        <v>6</v>
      </c>
      <c r="Q79" s="38">
        <v>0.66700000000000004</v>
      </c>
      <c r="R79" s="36">
        <v>225</v>
      </c>
      <c r="S79" s="44">
        <v>11005550</v>
      </c>
      <c r="T79" s="36">
        <v>13</v>
      </c>
      <c r="U79" s="44">
        <v>12120000</v>
      </c>
      <c r="V79" s="36">
        <v>3</v>
      </c>
      <c r="W79" s="44">
        <v>136800</v>
      </c>
      <c r="Y79" s="25">
        <f>IF($D79 = "SPLIT", "",COUNTIFS($D$8:$D$347,$D79,H$8:H$347,"&gt;"&amp;H79)+1)</f>
        <v>54</v>
      </c>
      <c r="Z79" s="25">
        <f>IF($D79 = "SPLIT", "",COUNTIFS($D$8:$D$347,$D79,I$8:I$347,"&gt;"&amp;I79)+1)</f>
        <v>52</v>
      </c>
      <c r="AA79" s="25">
        <f>IF($D79 = "SPLIT", "",COUNTIFS($D$8:$D$347,$D79,J$8:J$347,"&gt;"&amp;J79)+1)</f>
        <v>49</v>
      </c>
      <c r="AB79" s="25">
        <f>IF($D79 = "SPLIT", "",COUNTIFS($D$8:$D$347,$D79,K$8:K$347,"&gt;"&amp;K79)+1)</f>
        <v>11</v>
      </c>
      <c r="AC79" s="25">
        <f>IF($D79 = "SPLIT", "",COUNTIFS($D$8:$D$347,$D79,M$8:M$347,"&gt;"&amp;M79)+1)</f>
        <v>48</v>
      </c>
      <c r="AD79" s="25">
        <f>IF($D79 = "SPLIT", "",COUNTIFS($D$8:$D$347,$D79,N$8:N$347,"&gt;"&amp;N79)+1)</f>
        <v>12</v>
      </c>
      <c r="AE79" s="25">
        <f>IF($D79 = "SPLIT", "",COUNTIFS($D$8:$D$347,$D79,Q$8:Q$347,"&gt;"&amp;Q79)+1)</f>
        <v>44</v>
      </c>
    </row>
    <row r="80" spans="1:31" x14ac:dyDescent="0.2">
      <c r="A80" s="16">
        <v>540049</v>
      </c>
      <c r="B80" s="17" t="s">
        <v>100</v>
      </c>
      <c r="C80" s="17" t="s">
        <v>98</v>
      </c>
      <c r="D80" s="17" t="s">
        <v>27</v>
      </c>
      <c r="E80" s="16">
        <v>11</v>
      </c>
      <c r="F80" s="17">
        <v>1102</v>
      </c>
      <c r="G80" s="17">
        <v>2.1</v>
      </c>
      <c r="H80" s="17">
        <v>315</v>
      </c>
      <c r="I80" s="39">
        <v>0.28599999999999998</v>
      </c>
      <c r="J80" s="17">
        <v>261</v>
      </c>
      <c r="K80" s="39">
        <v>0.82899999999999996</v>
      </c>
      <c r="L80" s="17">
        <v>124</v>
      </c>
      <c r="M80" s="17">
        <v>64</v>
      </c>
      <c r="N80" s="39">
        <v>0.20300000000000001</v>
      </c>
      <c r="O80" s="17">
        <v>12</v>
      </c>
      <c r="P80" s="17">
        <v>8</v>
      </c>
      <c r="Q80" s="39">
        <v>0.57599999999999996</v>
      </c>
      <c r="R80" s="17">
        <v>132</v>
      </c>
      <c r="S80" s="24">
        <v>3544720</v>
      </c>
      <c r="T80" s="17">
        <v>38</v>
      </c>
      <c r="U80" s="24">
        <v>4899580</v>
      </c>
      <c r="V80" s="17">
        <v>4</v>
      </c>
      <c r="W80" s="24">
        <v>666000</v>
      </c>
      <c r="Y80" s="31">
        <f>IF($D80 = "SPLIT", "",COUNTIFS($D$8:$D$347,$D80,H$8:H$347,"&gt;"&amp;H80)+1)</f>
        <v>49</v>
      </c>
      <c r="Z80" s="31">
        <f>IF($D80 = "SPLIT", "",COUNTIFS($D$8:$D$347,$D80,I$8:I$347,"&gt;"&amp;I80)+1)</f>
        <v>64</v>
      </c>
      <c r="AA80" s="31">
        <f>IF($D80 = "SPLIT", "",COUNTIFS($D$8:$D$347,$D80,J$8:J$347,"&gt;"&amp;J80)+1)</f>
        <v>36</v>
      </c>
      <c r="AB80" s="31">
        <f>IF($D80 = "SPLIT", "",COUNTIFS($D$8:$D$347,$D80,K$8:K$347,"&gt;"&amp;K80)+1)</f>
        <v>31</v>
      </c>
      <c r="AC80" s="31">
        <f>IF($D80 = "SPLIT", "",COUNTIFS($D$8:$D$347,$D80,M$8:M$347,"&gt;"&amp;M80)+1)</f>
        <v>32</v>
      </c>
      <c r="AD80" s="31">
        <f>IF($D80 = "SPLIT", "",COUNTIFS($D$8:$D$347,$D80,N$8:N$347,"&gt;"&amp;N80)+1)</f>
        <v>21</v>
      </c>
      <c r="AE80" s="31">
        <f>IF($D80 = "SPLIT", "",COUNTIFS($D$8:$D$347,$D80,Q$8:Q$347,"&gt;"&amp;Q80)+1)</f>
        <v>143</v>
      </c>
    </row>
    <row r="81" spans="1:31" x14ac:dyDescent="0.2">
      <c r="A81" s="16">
        <v>540014</v>
      </c>
      <c r="B81" s="17" t="s">
        <v>48</v>
      </c>
      <c r="C81" s="17" t="s">
        <v>98</v>
      </c>
      <c r="D81" s="17" t="s">
        <v>49</v>
      </c>
      <c r="E81" s="16">
        <v>11</v>
      </c>
      <c r="F81" s="17">
        <v>12178</v>
      </c>
      <c r="G81" s="17">
        <v>2.2999999999999998</v>
      </c>
      <c r="H81" s="17">
        <v>351.9</v>
      </c>
      <c r="I81" s="39">
        <v>2.9000000000000001E-2</v>
      </c>
      <c r="J81" s="17">
        <v>203</v>
      </c>
      <c r="K81" s="39">
        <v>0.57699999999999996</v>
      </c>
      <c r="L81" s="17">
        <v>88</v>
      </c>
      <c r="M81" s="17">
        <v>40</v>
      </c>
      <c r="N81" s="39">
        <v>0.114</v>
      </c>
      <c r="O81" s="17">
        <v>7</v>
      </c>
      <c r="P81" s="17">
        <v>5</v>
      </c>
      <c r="Q81" s="39">
        <v>0.81</v>
      </c>
      <c r="R81" s="17">
        <v>116</v>
      </c>
      <c r="S81" s="24">
        <v>11175200</v>
      </c>
      <c r="T81" s="17">
        <v>6</v>
      </c>
      <c r="U81" s="24">
        <v>6677398</v>
      </c>
      <c r="V81" s="17">
        <v>5</v>
      </c>
      <c r="W81" s="24">
        <v>4998800</v>
      </c>
      <c r="Y81" s="31" t="str">
        <f>IF($D81 = "SPLIT", "",COUNTIFS($D$8:$D$347,$D81,H$8:H$347,"&gt;"&amp;H81)+1)</f>
        <v/>
      </c>
      <c r="Z81" s="31" t="str">
        <f>IF($D81 = "SPLIT", "",COUNTIFS($D$8:$D$347,$D81,I$8:I$347,"&gt;"&amp;I81)+1)</f>
        <v/>
      </c>
      <c r="AA81" s="31" t="str">
        <f>IF($D81 = "SPLIT", "",COUNTIFS($D$8:$D$347,$D81,J$8:J$347,"&gt;"&amp;J81)+1)</f>
        <v/>
      </c>
      <c r="AB81" s="31" t="str">
        <f>IF($D81 = "SPLIT", "",COUNTIFS($D$8:$D$347,$D81,K$8:K$347,"&gt;"&amp;K81)+1)</f>
        <v/>
      </c>
      <c r="AC81" s="31" t="str">
        <f>IF($D81 = "SPLIT", "",COUNTIFS($D$8:$D$347,$D81,M$8:M$347,"&gt;"&amp;M81)+1)</f>
        <v/>
      </c>
      <c r="AD81" s="31" t="str">
        <f>IF($D81 = "SPLIT", "",COUNTIFS($D$8:$D$347,$D81,N$8:N$347,"&gt;"&amp;N81)+1)</f>
        <v/>
      </c>
      <c r="AE81" s="31" t="str">
        <f>IF($D81 = "SPLIT", "",COUNTIFS($D$8:$D$347,$D81,Q$8:Q$347,"&gt;"&amp;Q81)+1)</f>
        <v/>
      </c>
    </row>
    <row r="82" spans="1:31" x14ac:dyDescent="0.2">
      <c r="A82" s="18"/>
      <c r="B82" s="19"/>
      <c r="C82" s="19" t="s">
        <v>98</v>
      </c>
      <c r="D82" s="19" t="s">
        <v>2</v>
      </c>
      <c r="E82" s="18">
        <v>11</v>
      </c>
      <c r="F82" s="19">
        <v>29921</v>
      </c>
      <c r="G82" s="19">
        <v>2.3450000000000002</v>
      </c>
      <c r="H82" s="19">
        <v>1263</v>
      </c>
      <c r="I82" s="40">
        <v>4.2000000000000003E-2</v>
      </c>
      <c r="J82" s="19">
        <v>785</v>
      </c>
      <c r="K82" s="40">
        <v>0.622</v>
      </c>
      <c r="L82" s="19">
        <v>340</v>
      </c>
      <c r="M82" s="19">
        <v>164</v>
      </c>
      <c r="N82" s="40">
        <v>0.13</v>
      </c>
      <c r="O82" s="19">
        <v>29</v>
      </c>
      <c r="P82" s="19">
        <v>20</v>
      </c>
      <c r="Q82" s="40">
        <v>0.67700000000000005</v>
      </c>
      <c r="R82" s="19">
        <v>483</v>
      </c>
      <c r="S82" s="45">
        <v>26583870</v>
      </c>
      <c r="T82" s="19">
        <v>61</v>
      </c>
      <c r="U82" s="45">
        <v>23954678</v>
      </c>
      <c r="V82" s="19">
        <v>14</v>
      </c>
      <c r="W82" s="45">
        <v>6799900</v>
      </c>
      <c r="Y82" s="27">
        <f>IF($D82 = "SPLIT", "",COUNTIFS($D$8:$D$347,$D82,H$8:H$347,"&gt;"&amp;H82)+1)</f>
        <v>48</v>
      </c>
      <c r="Z82" s="27">
        <f>IF($D82 = "SPLIT", "",COUNTIFS($D$8:$D$347,$D82,I$8:I$347,"&gt;"&amp;I82)+1)</f>
        <v>52</v>
      </c>
      <c r="AA82" s="27">
        <f>IF($D82 = "SPLIT", "",COUNTIFS($D$8:$D$347,$D82,J$8:J$347,"&gt;"&amp;J82)+1)</f>
        <v>36</v>
      </c>
      <c r="AB82" s="27">
        <f>IF($D82 = "SPLIT", "",COUNTIFS($D$8:$D$347,$D82,K$8:K$347,"&gt;"&amp;K82)+1)</f>
        <v>7</v>
      </c>
      <c r="AC82" s="27">
        <f>IF($D82 = "SPLIT", "",COUNTIFS($D$8:$D$347,$D82,M$8:M$347,"&gt;"&amp;M82)+1)</f>
        <v>36</v>
      </c>
      <c r="AD82" s="27">
        <f>IF($D82 = "SPLIT", "",COUNTIFS($D$8:$D$347,$D82,N$8:N$347,"&gt;"&amp;N82)+1)</f>
        <v>9</v>
      </c>
      <c r="AE82" s="27">
        <f>IF($D82 = "SPLIT", "",COUNTIFS($D$8:$D$347,$D82,Q$8:Q$347,"&gt;"&amp;Q82)+1)</f>
        <v>38</v>
      </c>
    </row>
    <row r="83" spans="1:31" x14ac:dyDescent="0.2">
      <c r="A83" s="25">
        <v>540051</v>
      </c>
      <c r="B83" s="36" t="s">
        <v>101</v>
      </c>
      <c r="C83" s="36" t="s">
        <v>102</v>
      </c>
      <c r="D83" s="36" t="s">
        <v>25</v>
      </c>
      <c r="E83" s="25">
        <v>8</v>
      </c>
      <c r="F83" s="36">
        <v>10387</v>
      </c>
      <c r="G83" s="36">
        <v>2.5</v>
      </c>
      <c r="H83" s="36">
        <v>1165</v>
      </c>
      <c r="I83" s="38">
        <v>0.112</v>
      </c>
      <c r="J83" s="36">
        <v>417</v>
      </c>
      <c r="K83" s="38">
        <v>0.35799999999999998</v>
      </c>
      <c r="L83" s="36">
        <v>208</v>
      </c>
      <c r="M83" s="36">
        <v>75</v>
      </c>
      <c r="N83" s="38">
        <v>6.4000000000000001E-2</v>
      </c>
      <c r="O83" s="36">
        <v>12</v>
      </c>
      <c r="P83" s="36">
        <v>8</v>
      </c>
      <c r="Q83" s="38">
        <v>0.81599999999999995</v>
      </c>
      <c r="R83" s="36">
        <v>474</v>
      </c>
      <c r="S83" s="44">
        <v>22165620</v>
      </c>
      <c r="T83" s="36">
        <v>57</v>
      </c>
      <c r="U83" s="44">
        <v>16835884</v>
      </c>
      <c r="V83" s="36">
        <v>10</v>
      </c>
      <c r="W83" s="44">
        <v>1638740</v>
      </c>
      <c r="Y83" s="25">
        <f>IF($D83 = "SPLIT", "",COUNTIFS($D$8:$D$347,$D83,H$8:H$347,"&gt;"&amp;H83)+1)</f>
        <v>39</v>
      </c>
      <c r="Z83" s="25">
        <f>IF($D83 = "SPLIT", "",COUNTIFS($D$8:$D$347,$D83,I$8:I$347,"&gt;"&amp;I83)+1)</f>
        <v>30</v>
      </c>
      <c r="AA83" s="25">
        <f>IF($D83 = "SPLIT", "",COUNTIFS($D$8:$D$347,$D83,J$8:J$347,"&gt;"&amp;J83)+1)</f>
        <v>39</v>
      </c>
      <c r="AB83" s="25">
        <f>IF($D83 = "SPLIT", "",COUNTIFS($D$8:$D$347,$D83,K$8:K$347,"&gt;"&amp;K83)+1)</f>
        <v>35</v>
      </c>
      <c r="AC83" s="25">
        <f>IF($D83 = "SPLIT", "",COUNTIFS($D$8:$D$347,$D83,M$8:M$347,"&gt;"&amp;M83)+1)</f>
        <v>42</v>
      </c>
      <c r="AD83" s="25">
        <f>IF($D83 = "SPLIT", "",COUNTIFS($D$8:$D$347,$D83,N$8:N$347,"&gt;"&amp;N83)+1)</f>
        <v>38</v>
      </c>
      <c r="AE83" s="25">
        <f>IF($D83 = "SPLIT", "",COUNTIFS($D$8:$D$347,$D83,Q$8:Q$347,"&gt;"&amp;Q83)+1)</f>
        <v>10</v>
      </c>
    </row>
    <row r="84" spans="1:31" x14ac:dyDescent="0.2">
      <c r="A84" s="16">
        <v>540052</v>
      </c>
      <c r="B84" s="17" t="s">
        <v>103</v>
      </c>
      <c r="C84" s="17" t="s">
        <v>102</v>
      </c>
      <c r="D84" s="17" t="s">
        <v>27</v>
      </c>
      <c r="E84" s="16">
        <v>8</v>
      </c>
      <c r="F84" s="17">
        <v>3174</v>
      </c>
      <c r="G84" s="17">
        <v>2.2999999999999998</v>
      </c>
      <c r="H84" s="17">
        <v>126.5</v>
      </c>
      <c r="I84" s="39">
        <v>0.04</v>
      </c>
      <c r="J84" s="17">
        <v>96</v>
      </c>
      <c r="K84" s="39">
        <v>0.75900000000000001</v>
      </c>
      <c r="L84" s="17">
        <v>47</v>
      </c>
      <c r="M84" s="17">
        <v>22</v>
      </c>
      <c r="N84" s="39">
        <v>0.17399999999999999</v>
      </c>
      <c r="O84" s="17">
        <v>4</v>
      </c>
      <c r="P84" s="17">
        <v>3</v>
      </c>
      <c r="Q84" s="39">
        <v>0.40400000000000003</v>
      </c>
      <c r="R84" s="17">
        <v>52</v>
      </c>
      <c r="S84" s="24">
        <v>4897500</v>
      </c>
      <c r="T84" s="17">
        <v>25</v>
      </c>
      <c r="U84" s="24">
        <v>12888206</v>
      </c>
      <c r="V84" s="17">
        <v>4</v>
      </c>
      <c r="W84" s="24">
        <v>873010</v>
      </c>
      <c r="Y84" s="31">
        <f>IF($D84 = "SPLIT", "",COUNTIFS($D$8:$D$347,$D84,H$8:H$347,"&gt;"&amp;H84)+1)</f>
        <v>103</v>
      </c>
      <c r="Z84" s="31">
        <f>IF($D84 = "SPLIT", "",COUNTIFS($D$8:$D$347,$D84,I$8:I$347,"&gt;"&amp;I84)+1)</f>
        <v>166</v>
      </c>
      <c r="AA84" s="31">
        <f>IF($D84 = "SPLIT", "",COUNTIFS($D$8:$D$347,$D84,J$8:J$347,"&gt;"&amp;J84)+1)</f>
        <v>80</v>
      </c>
      <c r="AB84" s="31">
        <f>IF($D84 = "SPLIT", "",COUNTIFS($D$8:$D$347,$D84,K$8:K$347,"&gt;"&amp;K84)+1)</f>
        <v>47</v>
      </c>
      <c r="AC84" s="31">
        <f>IF($D84 = "SPLIT", "",COUNTIFS($D$8:$D$347,$D84,M$8:M$347,"&gt;"&amp;M84)+1)</f>
        <v>79</v>
      </c>
      <c r="AD84" s="31">
        <f>IF($D84 = "SPLIT", "",COUNTIFS($D$8:$D$347,$D84,N$8:N$347,"&gt;"&amp;N84)+1)</f>
        <v>41</v>
      </c>
      <c r="AE84" s="31">
        <f>IF($D84 = "SPLIT", "",COUNTIFS($D$8:$D$347,$D84,Q$8:Q$347,"&gt;"&amp;Q84)+1)</f>
        <v>189</v>
      </c>
    </row>
    <row r="85" spans="1:31" x14ac:dyDescent="0.2">
      <c r="A85" s="16">
        <v>540245</v>
      </c>
      <c r="B85" s="17" t="s">
        <v>104</v>
      </c>
      <c r="C85" s="17" t="s">
        <v>102</v>
      </c>
      <c r="D85" s="17" t="s">
        <v>27</v>
      </c>
      <c r="E85" s="16">
        <v>8</v>
      </c>
      <c r="F85" s="17">
        <v>251</v>
      </c>
      <c r="G85" s="17">
        <v>2.2000000000000002</v>
      </c>
      <c r="H85" s="17">
        <v>4.4000000000000004</v>
      </c>
      <c r="I85" s="39">
        <v>1.7999999999999999E-2</v>
      </c>
      <c r="J85" s="17">
        <v>2</v>
      </c>
      <c r="K85" s="39">
        <v>0.45500000000000002</v>
      </c>
      <c r="L85" s="17">
        <v>1</v>
      </c>
      <c r="M85" s="17">
        <v>1</v>
      </c>
      <c r="N85" s="39">
        <v>0.22700000000000001</v>
      </c>
      <c r="O85" s="17">
        <v>1</v>
      </c>
      <c r="P85" s="17">
        <v>1</v>
      </c>
      <c r="Q85" s="39">
        <v>1</v>
      </c>
      <c r="R85" s="17">
        <v>2</v>
      </c>
      <c r="S85" s="24">
        <v>184300</v>
      </c>
      <c r="T85" s="17">
        <v>0</v>
      </c>
      <c r="U85" s="24">
        <v>0</v>
      </c>
      <c r="V85" s="17">
        <v>0</v>
      </c>
      <c r="W85" s="24">
        <v>0</v>
      </c>
      <c r="Y85" s="31">
        <f>IF($D85 = "SPLIT", "",COUNTIFS($D$8:$D$347,$D85,H$8:H$347,"&gt;"&amp;H85)+1)</f>
        <v>199</v>
      </c>
      <c r="Z85" s="31">
        <f>IF($D85 = "SPLIT", "",COUNTIFS($D$8:$D$347,$D85,I$8:I$347,"&gt;"&amp;I85)+1)</f>
        <v>181</v>
      </c>
      <c r="AA85" s="31">
        <f>IF($D85 = "SPLIT", "",COUNTIFS($D$8:$D$347,$D85,J$8:J$347,"&gt;"&amp;J85)+1)</f>
        <v>183</v>
      </c>
      <c r="AB85" s="31">
        <f>IF($D85 = "SPLIT", "",COUNTIFS($D$8:$D$347,$D85,K$8:K$347,"&gt;"&amp;K85)+1)</f>
        <v>114</v>
      </c>
      <c r="AC85" s="31">
        <f>IF($D85 = "SPLIT", "",COUNTIFS($D$8:$D$347,$D85,M$8:M$347,"&gt;"&amp;M85)+1)</f>
        <v>176</v>
      </c>
      <c r="AD85" s="31">
        <f>IF($D85 = "SPLIT", "",COUNTIFS($D$8:$D$347,$D85,N$8:N$347,"&gt;"&amp;N85)+1)</f>
        <v>8</v>
      </c>
      <c r="AE85" s="31">
        <f>IF($D85 = "SPLIT", "",COUNTIFS($D$8:$D$347,$D85,Q$8:Q$347,"&gt;"&amp;Q85)+1)</f>
        <v>1</v>
      </c>
    </row>
    <row r="86" spans="1:31" x14ac:dyDescent="0.2">
      <c r="A86" s="18"/>
      <c r="B86" s="19"/>
      <c r="C86" s="19" t="s">
        <v>102</v>
      </c>
      <c r="D86" s="19" t="s">
        <v>2</v>
      </c>
      <c r="E86" s="18">
        <v>8</v>
      </c>
      <c r="F86" s="19">
        <v>13812</v>
      </c>
      <c r="G86" s="19">
        <v>2.484</v>
      </c>
      <c r="H86" s="19">
        <v>1295.9000000000001</v>
      </c>
      <c r="I86" s="40">
        <v>9.4E-2</v>
      </c>
      <c r="J86" s="19">
        <v>515</v>
      </c>
      <c r="K86" s="40">
        <v>0.39700000000000002</v>
      </c>
      <c r="L86" s="19">
        <v>256</v>
      </c>
      <c r="M86" s="19">
        <v>98</v>
      </c>
      <c r="N86" s="40">
        <v>7.5999999999999998E-2</v>
      </c>
      <c r="O86" s="19">
        <v>17</v>
      </c>
      <c r="P86" s="19">
        <v>12</v>
      </c>
      <c r="Q86" s="40">
        <v>0.77700000000000002</v>
      </c>
      <c r="R86" s="19">
        <v>528</v>
      </c>
      <c r="S86" s="45">
        <v>27247420</v>
      </c>
      <c r="T86" s="19">
        <v>82</v>
      </c>
      <c r="U86" s="45">
        <v>29724090</v>
      </c>
      <c r="V86" s="19">
        <v>14</v>
      </c>
      <c r="W86" s="45">
        <v>2511750</v>
      </c>
      <c r="Y86" s="27">
        <f>IF($D86 = "SPLIT", "",COUNTIFS($D$8:$D$347,$D86,H$8:H$347,"&gt;"&amp;H86)+1)</f>
        <v>46</v>
      </c>
      <c r="Z86" s="27">
        <f>IF($D86 = "SPLIT", "",COUNTIFS($D$8:$D$347,$D86,I$8:I$347,"&gt;"&amp;I86)+1)</f>
        <v>38</v>
      </c>
      <c r="AA86" s="27">
        <f>IF($D86 = "SPLIT", "",COUNTIFS($D$8:$D$347,$D86,J$8:J$347,"&gt;"&amp;J86)+1)</f>
        <v>45</v>
      </c>
      <c r="AB86" s="27">
        <f>IF($D86 = "SPLIT", "",COUNTIFS($D$8:$D$347,$D86,K$8:K$347,"&gt;"&amp;K86)+1)</f>
        <v>35</v>
      </c>
      <c r="AC86" s="27">
        <f>IF($D86 = "SPLIT", "",COUNTIFS($D$8:$D$347,$D86,M$8:M$347,"&gt;"&amp;M86)+1)</f>
        <v>44</v>
      </c>
      <c r="AD86" s="27">
        <f>IF($D86 = "SPLIT", "",COUNTIFS($D$8:$D$347,$D86,N$8:N$347,"&gt;"&amp;N86)+1)</f>
        <v>37</v>
      </c>
      <c r="AE86" s="27">
        <f>IF($D86 = "SPLIT", "",COUNTIFS($D$8:$D$347,$D86,Q$8:Q$347,"&gt;"&amp;Q86)+1)</f>
        <v>14</v>
      </c>
    </row>
    <row r="87" spans="1:31" x14ac:dyDescent="0.2">
      <c r="A87" s="16">
        <v>540054</v>
      </c>
      <c r="B87" s="17" t="s">
        <v>107</v>
      </c>
      <c r="C87" s="17" t="s">
        <v>106</v>
      </c>
      <c r="D87" s="17" t="s">
        <v>27</v>
      </c>
      <c r="E87" s="16">
        <v>6</v>
      </c>
      <c r="F87" s="17">
        <v>604</v>
      </c>
      <c r="G87" s="17">
        <v>2.5</v>
      </c>
      <c r="H87" s="17">
        <v>55</v>
      </c>
      <c r="I87" s="39">
        <v>9.0999999999999998E-2</v>
      </c>
      <c r="J87" s="17">
        <v>13</v>
      </c>
      <c r="K87" s="39">
        <v>0.23599999999999999</v>
      </c>
      <c r="L87" s="17">
        <v>5</v>
      </c>
      <c r="M87" s="17">
        <v>3</v>
      </c>
      <c r="N87" s="39">
        <v>5.5E-2</v>
      </c>
      <c r="O87" s="17">
        <v>1</v>
      </c>
      <c r="P87" s="17">
        <v>1</v>
      </c>
      <c r="Q87" s="39">
        <v>0.47599999999999998</v>
      </c>
      <c r="R87" s="17">
        <v>21</v>
      </c>
      <c r="S87" s="24">
        <v>736940</v>
      </c>
      <c r="T87" s="17">
        <v>7</v>
      </c>
      <c r="U87" s="24">
        <v>1851400</v>
      </c>
      <c r="V87" s="17">
        <v>1</v>
      </c>
      <c r="W87" s="24">
        <v>426900</v>
      </c>
      <c r="Y87" s="31">
        <f>IF($D87 = "SPLIT", "",COUNTIFS($D$8:$D$347,$D87,H$8:H$347,"&gt;"&amp;H87)+1)</f>
        <v>156</v>
      </c>
      <c r="Z87" s="31">
        <f>IF($D87 = "SPLIT", "",COUNTIFS($D$8:$D$347,$D87,I$8:I$347,"&gt;"&amp;I87)+1)</f>
        <v>126</v>
      </c>
      <c r="AA87" s="31">
        <f>IF($D87 = "SPLIT", "",COUNTIFS($D$8:$D$347,$D87,J$8:J$347,"&gt;"&amp;J87)+1)</f>
        <v>155</v>
      </c>
      <c r="AB87" s="31">
        <f>IF($D87 = "SPLIT", "",COUNTIFS($D$8:$D$347,$D87,K$8:K$347,"&gt;"&amp;K87)+1)</f>
        <v>158</v>
      </c>
      <c r="AC87" s="31">
        <f>IF($D87 = "SPLIT", "",COUNTIFS($D$8:$D$347,$D87,M$8:M$347,"&gt;"&amp;M87)+1)</f>
        <v>157</v>
      </c>
      <c r="AD87" s="31">
        <f>IF($D87 = "SPLIT", "",COUNTIFS($D$8:$D$347,$D87,N$8:N$347,"&gt;"&amp;N87)+1)</f>
        <v>155</v>
      </c>
      <c r="AE87" s="31">
        <f>IF($D87 = "SPLIT", "",COUNTIFS($D$8:$D$347,$D87,Q$8:Q$347,"&gt;"&amp;Q87)+1)</f>
        <v>173</v>
      </c>
    </row>
    <row r="88" spans="1:31" x14ac:dyDescent="0.2">
      <c r="A88" s="16">
        <v>540055</v>
      </c>
      <c r="B88" s="17" t="s">
        <v>108</v>
      </c>
      <c r="C88" s="17" t="s">
        <v>106</v>
      </c>
      <c r="D88" s="17" t="s">
        <v>27</v>
      </c>
      <c r="E88" s="16">
        <v>6</v>
      </c>
      <c r="F88" s="17">
        <v>8382</v>
      </c>
      <c r="G88" s="17">
        <v>2.4</v>
      </c>
      <c r="H88" s="17">
        <v>453.6</v>
      </c>
      <c r="I88" s="39">
        <v>5.3999999999999999E-2</v>
      </c>
      <c r="J88" s="17">
        <v>253</v>
      </c>
      <c r="K88" s="39">
        <v>0.55800000000000005</v>
      </c>
      <c r="L88" s="17">
        <v>105</v>
      </c>
      <c r="M88" s="17">
        <v>33</v>
      </c>
      <c r="N88" s="39">
        <v>7.2999999999999995E-2</v>
      </c>
      <c r="O88" s="17">
        <v>6</v>
      </c>
      <c r="P88" s="17">
        <v>4</v>
      </c>
      <c r="Q88" s="39">
        <v>0.68400000000000005</v>
      </c>
      <c r="R88" s="17">
        <v>98</v>
      </c>
      <c r="S88" s="24">
        <v>12819800</v>
      </c>
      <c r="T88" s="17">
        <v>41</v>
      </c>
      <c r="U88" s="24">
        <v>10162790</v>
      </c>
      <c r="V88" s="17">
        <v>5</v>
      </c>
      <c r="W88" s="24">
        <v>46521720</v>
      </c>
      <c r="Y88" s="31">
        <f>IF($D88 = "SPLIT", "",COUNTIFS($D$8:$D$347,$D88,H$8:H$347,"&gt;"&amp;H88)+1)</f>
        <v>37</v>
      </c>
      <c r="Z88" s="31">
        <f>IF($D88 = "SPLIT", "",COUNTIFS($D$8:$D$347,$D88,I$8:I$347,"&gt;"&amp;I88)+1)</f>
        <v>154</v>
      </c>
      <c r="AA88" s="31">
        <f>IF($D88 = "SPLIT", "",COUNTIFS($D$8:$D$347,$D88,J$8:J$347,"&gt;"&amp;J88)+1)</f>
        <v>37</v>
      </c>
      <c r="AB88" s="31">
        <f>IF($D88 = "SPLIT", "",COUNTIFS($D$8:$D$347,$D88,K$8:K$347,"&gt;"&amp;K88)+1)</f>
        <v>96</v>
      </c>
      <c r="AC88" s="31">
        <f>IF($D88 = "SPLIT", "",COUNTIFS($D$8:$D$347,$D88,M$8:M$347,"&gt;"&amp;M88)+1)</f>
        <v>57</v>
      </c>
      <c r="AD88" s="31">
        <f>IF($D88 = "SPLIT", "",COUNTIFS($D$8:$D$347,$D88,N$8:N$347,"&gt;"&amp;N88)+1)</f>
        <v>138</v>
      </c>
      <c r="AE88" s="31">
        <f>IF($D88 = "SPLIT", "",COUNTIFS($D$8:$D$347,$D88,Q$8:Q$347,"&gt;"&amp;Q88)+1)</f>
        <v>86</v>
      </c>
    </row>
    <row r="89" spans="1:31" x14ac:dyDescent="0.2">
      <c r="A89" s="16">
        <v>540056</v>
      </c>
      <c r="B89" s="17" t="s">
        <v>109</v>
      </c>
      <c r="C89" s="17" t="s">
        <v>106</v>
      </c>
      <c r="D89" s="17" t="s">
        <v>27</v>
      </c>
      <c r="E89" s="16">
        <v>6</v>
      </c>
      <c r="F89" s="17">
        <v>15963</v>
      </c>
      <c r="G89" s="17">
        <v>2.5</v>
      </c>
      <c r="H89" s="17">
        <v>982.5</v>
      </c>
      <c r="I89" s="39">
        <v>6.2E-2</v>
      </c>
      <c r="J89" s="17">
        <v>620</v>
      </c>
      <c r="K89" s="39">
        <v>0.63100000000000001</v>
      </c>
      <c r="L89" s="17">
        <v>248</v>
      </c>
      <c r="M89" s="17">
        <v>126</v>
      </c>
      <c r="N89" s="39">
        <v>0.128</v>
      </c>
      <c r="O89" s="17">
        <v>20</v>
      </c>
      <c r="P89" s="17">
        <v>13</v>
      </c>
      <c r="Q89" s="39">
        <v>0.61499999999999999</v>
      </c>
      <c r="R89" s="17">
        <v>377</v>
      </c>
      <c r="S89" s="24">
        <v>18034940</v>
      </c>
      <c r="T89" s="17">
        <v>68</v>
      </c>
      <c r="U89" s="24">
        <v>9433590</v>
      </c>
      <c r="V89" s="17">
        <v>10</v>
      </c>
      <c r="W89" s="24">
        <v>4096017</v>
      </c>
      <c r="Y89" s="31">
        <f>IF($D89 = "SPLIT", "",COUNTIFS($D$8:$D$347,$D89,H$8:H$347,"&gt;"&amp;H89)+1)</f>
        <v>12</v>
      </c>
      <c r="Z89" s="31">
        <f>IF($D89 = "SPLIT", "",COUNTIFS($D$8:$D$347,$D89,I$8:I$347,"&gt;"&amp;I89)+1)</f>
        <v>147</v>
      </c>
      <c r="AA89" s="31">
        <f>IF($D89 = "SPLIT", "",COUNTIFS($D$8:$D$347,$D89,J$8:J$347,"&gt;"&amp;J89)+1)</f>
        <v>13</v>
      </c>
      <c r="AB89" s="31">
        <f>IF($D89 = "SPLIT", "",COUNTIFS($D$8:$D$347,$D89,K$8:K$347,"&gt;"&amp;K89)+1)</f>
        <v>81</v>
      </c>
      <c r="AC89" s="31">
        <f>IF($D89 = "SPLIT", "",COUNTIFS($D$8:$D$347,$D89,M$8:M$347,"&gt;"&amp;M89)+1)</f>
        <v>13</v>
      </c>
      <c r="AD89" s="31">
        <f>IF($D89 = "SPLIT", "",COUNTIFS($D$8:$D$347,$D89,N$8:N$347,"&gt;"&amp;N89)+1)</f>
        <v>83</v>
      </c>
      <c r="AE89" s="31">
        <f>IF($D89 = "SPLIT", "",COUNTIFS($D$8:$D$347,$D89,Q$8:Q$347,"&gt;"&amp;Q89)+1)</f>
        <v>122</v>
      </c>
    </row>
    <row r="90" spans="1:31" x14ac:dyDescent="0.2">
      <c r="A90" s="25">
        <v>540053</v>
      </c>
      <c r="B90" s="36" t="s">
        <v>105</v>
      </c>
      <c r="C90" s="36" t="s">
        <v>106</v>
      </c>
      <c r="D90" s="36" t="s">
        <v>25</v>
      </c>
      <c r="E90" s="25">
        <v>6</v>
      </c>
      <c r="F90" s="36">
        <v>33750</v>
      </c>
      <c r="G90" s="36">
        <v>2.5</v>
      </c>
      <c r="H90" s="36">
        <v>2232.5</v>
      </c>
      <c r="I90" s="38">
        <v>6.6000000000000003E-2</v>
      </c>
      <c r="J90" s="36">
        <v>1115</v>
      </c>
      <c r="K90" s="38">
        <v>0.499</v>
      </c>
      <c r="L90" s="36">
        <v>446</v>
      </c>
      <c r="M90" s="36">
        <v>207</v>
      </c>
      <c r="N90" s="38">
        <v>9.2999999999999999E-2</v>
      </c>
      <c r="O90" s="36">
        <v>32</v>
      </c>
      <c r="P90" s="36">
        <v>21</v>
      </c>
      <c r="Q90" s="38">
        <v>0.75600000000000001</v>
      </c>
      <c r="R90" s="36">
        <v>887</v>
      </c>
      <c r="S90" s="44">
        <v>46898992</v>
      </c>
      <c r="T90" s="36">
        <v>99</v>
      </c>
      <c r="U90" s="44">
        <v>16145143</v>
      </c>
      <c r="V90" s="36">
        <v>32</v>
      </c>
      <c r="W90" s="44">
        <v>4349770</v>
      </c>
      <c r="Y90" s="25">
        <f>IF($D90 = "SPLIT", "",COUNTIFS($D$8:$D$347,$D90,H$8:H$347,"&gt;"&amp;H90)+1)</f>
        <v>23</v>
      </c>
      <c r="Z90" s="25">
        <f>IF($D90 = "SPLIT", "",COUNTIFS($D$8:$D$347,$D90,I$8:I$347,"&gt;"&amp;I90)+1)</f>
        <v>48</v>
      </c>
      <c r="AA90" s="25">
        <f>IF($D90 = "SPLIT", "",COUNTIFS($D$8:$D$347,$D90,J$8:J$347,"&gt;"&amp;J90)+1)</f>
        <v>21</v>
      </c>
      <c r="AB90" s="25">
        <f>IF($D90 = "SPLIT", "",COUNTIFS($D$8:$D$347,$D90,K$8:K$347,"&gt;"&amp;K90)+1)</f>
        <v>20</v>
      </c>
      <c r="AC90" s="25">
        <f>IF($D90 = "SPLIT", "",COUNTIFS($D$8:$D$347,$D90,M$8:M$347,"&gt;"&amp;M90)+1)</f>
        <v>20</v>
      </c>
      <c r="AD90" s="25">
        <f>IF($D90 = "SPLIT", "",COUNTIFS($D$8:$D$347,$D90,N$8:N$347,"&gt;"&amp;N90)+1)</f>
        <v>22</v>
      </c>
      <c r="AE90" s="25">
        <f>IF($D90 = "SPLIT", "",COUNTIFS($D$8:$D$347,$D90,Q$8:Q$347,"&gt;"&amp;Q90)+1)</f>
        <v>25</v>
      </c>
    </row>
    <row r="91" spans="1:31" x14ac:dyDescent="0.2">
      <c r="A91" s="16">
        <v>540057</v>
      </c>
      <c r="B91" s="17" t="s">
        <v>110</v>
      </c>
      <c r="C91" s="17" t="s">
        <v>106</v>
      </c>
      <c r="D91" s="17" t="s">
        <v>27</v>
      </c>
      <c r="E91" s="16">
        <v>6</v>
      </c>
      <c r="F91" s="17">
        <v>500</v>
      </c>
      <c r="G91" s="17">
        <v>2.9</v>
      </c>
      <c r="H91" s="17">
        <v>165.3</v>
      </c>
      <c r="I91" s="39">
        <v>0.33100000000000002</v>
      </c>
      <c r="J91" s="17">
        <v>29</v>
      </c>
      <c r="K91" s="39">
        <v>0.17499999999999999</v>
      </c>
      <c r="L91" s="17">
        <v>10</v>
      </c>
      <c r="M91" s="17">
        <v>5</v>
      </c>
      <c r="N91" s="39">
        <v>0.03</v>
      </c>
      <c r="O91" s="17">
        <v>1</v>
      </c>
      <c r="P91" s="17">
        <v>1</v>
      </c>
      <c r="Q91" s="39">
        <v>0.63200000000000001</v>
      </c>
      <c r="R91" s="17">
        <v>57</v>
      </c>
      <c r="S91" s="24">
        <v>2117630</v>
      </c>
      <c r="T91" s="17">
        <v>13</v>
      </c>
      <c r="U91" s="24">
        <v>1445000</v>
      </c>
      <c r="V91" s="17">
        <v>3</v>
      </c>
      <c r="W91" s="24">
        <v>1153630</v>
      </c>
      <c r="Y91" s="31">
        <f>IF($D91 = "SPLIT", "",COUNTIFS($D$8:$D$347,$D91,H$8:H$347,"&gt;"&amp;H91)+1)</f>
        <v>92</v>
      </c>
      <c r="Z91" s="31">
        <f>IF($D91 = "SPLIT", "",COUNTIFS($D$8:$D$347,$D91,I$8:I$347,"&gt;"&amp;I91)+1)</f>
        <v>49</v>
      </c>
      <c r="AA91" s="31">
        <f>IF($D91 = "SPLIT", "",COUNTIFS($D$8:$D$347,$D91,J$8:J$347,"&gt;"&amp;J91)+1)</f>
        <v>128</v>
      </c>
      <c r="AB91" s="31">
        <f>IF($D91 = "SPLIT", "",COUNTIFS($D$8:$D$347,$D91,K$8:K$347,"&gt;"&amp;K91)+1)</f>
        <v>166</v>
      </c>
      <c r="AC91" s="31">
        <f>IF($D91 = "SPLIT", "",COUNTIFS($D$8:$D$347,$D91,M$8:M$347,"&gt;"&amp;M91)+1)</f>
        <v>133</v>
      </c>
      <c r="AD91" s="31">
        <f>IF($D91 = "SPLIT", "",COUNTIFS($D$8:$D$347,$D91,N$8:N$347,"&gt;"&amp;N91)+1)</f>
        <v>173</v>
      </c>
      <c r="AE91" s="31">
        <f>IF($D91 = "SPLIT", "",COUNTIFS($D$8:$D$347,$D91,Q$8:Q$347,"&gt;"&amp;Q91)+1)</f>
        <v>113</v>
      </c>
    </row>
    <row r="92" spans="1:31" x14ac:dyDescent="0.2">
      <c r="A92" s="16">
        <v>540058</v>
      </c>
      <c r="B92" s="17" t="s">
        <v>111</v>
      </c>
      <c r="C92" s="17" t="s">
        <v>106</v>
      </c>
      <c r="D92" s="17" t="s">
        <v>27</v>
      </c>
      <c r="E92" s="16">
        <v>6</v>
      </c>
      <c r="F92" s="17">
        <v>863</v>
      </c>
      <c r="G92" s="17">
        <v>2.6</v>
      </c>
      <c r="H92" s="17">
        <v>65</v>
      </c>
      <c r="I92" s="39">
        <v>7.4999999999999997E-2</v>
      </c>
      <c r="J92" s="17">
        <v>24</v>
      </c>
      <c r="K92" s="39">
        <v>0.36899999999999999</v>
      </c>
      <c r="L92" s="17">
        <v>9</v>
      </c>
      <c r="M92" s="17">
        <v>5</v>
      </c>
      <c r="N92" s="39">
        <v>7.6999999999999999E-2</v>
      </c>
      <c r="O92" s="17">
        <v>1</v>
      </c>
      <c r="P92" s="17">
        <v>1</v>
      </c>
      <c r="Q92" s="39">
        <v>0.5</v>
      </c>
      <c r="R92" s="17">
        <v>26</v>
      </c>
      <c r="S92" s="24">
        <v>798833</v>
      </c>
      <c r="T92" s="17">
        <v>9</v>
      </c>
      <c r="U92" s="24">
        <v>399500</v>
      </c>
      <c r="V92" s="17">
        <v>2</v>
      </c>
      <c r="W92" s="24">
        <v>945800</v>
      </c>
      <c r="Y92" s="31">
        <f>IF($D92 = "SPLIT", "",COUNTIFS($D$8:$D$347,$D92,H$8:H$347,"&gt;"&amp;H92)+1)</f>
        <v>143</v>
      </c>
      <c r="Z92" s="31">
        <f>IF($D92 = "SPLIT", "",COUNTIFS($D$8:$D$347,$D92,I$8:I$347,"&gt;"&amp;I92)+1)</f>
        <v>133</v>
      </c>
      <c r="AA92" s="31">
        <f>IF($D92 = "SPLIT", "",COUNTIFS($D$8:$D$347,$D92,J$8:J$347,"&gt;"&amp;J92)+1)</f>
        <v>134</v>
      </c>
      <c r="AB92" s="31">
        <f>IF($D92 = "SPLIT", "",COUNTIFS($D$8:$D$347,$D92,K$8:K$347,"&gt;"&amp;K92)+1)</f>
        <v>128</v>
      </c>
      <c r="AC92" s="31">
        <f>IF($D92 = "SPLIT", "",COUNTIFS($D$8:$D$347,$D92,M$8:M$347,"&gt;"&amp;M92)+1)</f>
        <v>133</v>
      </c>
      <c r="AD92" s="31">
        <f>IF($D92 = "SPLIT", "",COUNTIFS($D$8:$D$347,$D92,N$8:N$347,"&gt;"&amp;N92)+1)</f>
        <v>136</v>
      </c>
      <c r="AE92" s="31">
        <f>IF($D92 = "SPLIT", "",COUNTIFS($D$8:$D$347,$D92,Q$8:Q$347,"&gt;"&amp;Q92)+1)</f>
        <v>163</v>
      </c>
    </row>
    <row r="93" spans="1:31" x14ac:dyDescent="0.2">
      <c r="A93" s="16">
        <v>540059</v>
      </c>
      <c r="B93" s="17" t="s">
        <v>112</v>
      </c>
      <c r="C93" s="17" t="s">
        <v>106</v>
      </c>
      <c r="D93" s="17" t="s">
        <v>27</v>
      </c>
      <c r="E93" s="16">
        <v>6</v>
      </c>
      <c r="F93" s="17">
        <v>1520</v>
      </c>
      <c r="G93" s="17">
        <v>2.1</v>
      </c>
      <c r="H93" s="17">
        <v>113.4</v>
      </c>
      <c r="I93" s="39">
        <v>7.4999999999999997E-2</v>
      </c>
      <c r="J93" s="17">
        <v>49</v>
      </c>
      <c r="K93" s="39">
        <v>0.432</v>
      </c>
      <c r="L93" s="17">
        <v>23</v>
      </c>
      <c r="M93" s="17">
        <v>10</v>
      </c>
      <c r="N93" s="39">
        <v>8.7999999999999995E-2</v>
      </c>
      <c r="O93" s="17">
        <v>2</v>
      </c>
      <c r="P93" s="17">
        <v>2</v>
      </c>
      <c r="Q93" s="39">
        <v>0.72699999999999998</v>
      </c>
      <c r="R93" s="17">
        <v>44</v>
      </c>
      <c r="S93" s="24">
        <v>1956340</v>
      </c>
      <c r="T93" s="17">
        <v>17</v>
      </c>
      <c r="U93" s="24">
        <v>1917600</v>
      </c>
      <c r="V93" s="17">
        <v>2</v>
      </c>
      <c r="W93" s="24">
        <v>403700</v>
      </c>
      <c r="Y93" s="31">
        <f>IF($D93 = "SPLIT", "",COUNTIFS($D$8:$D$347,$D93,H$8:H$347,"&gt;"&amp;H93)+1)</f>
        <v>108</v>
      </c>
      <c r="Z93" s="31">
        <f>IF($D93 = "SPLIT", "",COUNTIFS($D$8:$D$347,$D93,I$8:I$347,"&gt;"&amp;I93)+1)</f>
        <v>133</v>
      </c>
      <c r="AA93" s="31">
        <f>IF($D93 = "SPLIT", "",COUNTIFS($D$8:$D$347,$D93,J$8:J$347,"&gt;"&amp;J93)+1)</f>
        <v>110</v>
      </c>
      <c r="AB93" s="31">
        <f>IF($D93 = "SPLIT", "",COUNTIFS($D$8:$D$347,$D93,K$8:K$347,"&gt;"&amp;K93)+1)</f>
        <v>118</v>
      </c>
      <c r="AC93" s="31">
        <f>IF($D93 = "SPLIT", "",COUNTIFS($D$8:$D$347,$D93,M$8:M$347,"&gt;"&amp;M93)+1)</f>
        <v>112</v>
      </c>
      <c r="AD93" s="31">
        <f>IF($D93 = "SPLIT", "",COUNTIFS($D$8:$D$347,$D93,N$8:N$347,"&gt;"&amp;N93)+1)</f>
        <v>122</v>
      </c>
      <c r="AE93" s="31">
        <f>IF($D93 = "SPLIT", "",COUNTIFS($D$8:$D$347,$D93,Q$8:Q$347,"&gt;"&amp;Q93)+1)</f>
        <v>58</v>
      </c>
    </row>
    <row r="94" spans="1:31" x14ac:dyDescent="0.2">
      <c r="A94" s="16">
        <v>540242</v>
      </c>
      <c r="B94" s="17" t="s">
        <v>116</v>
      </c>
      <c r="C94" s="17" t="s">
        <v>106</v>
      </c>
      <c r="D94" s="17" t="s">
        <v>27</v>
      </c>
      <c r="E94" s="16">
        <v>6</v>
      </c>
      <c r="F94" s="17">
        <v>1625</v>
      </c>
      <c r="G94" s="17">
        <v>2.6</v>
      </c>
      <c r="H94" s="17">
        <v>348.4</v>
      </c>
      <c r="I94" s="39">
        <v>0.214</v>
      </c>
      <c r="J94" s="17">
        <v>237</v>
      </c>
      <c r="K94" s="39">
        <v>0.68</v>
      </c>
      <c r="L94" s="17">
        <v>91</v>
      </c>
      <c r="M94" s="17">
        <v>47</v>
      </c>
      <c r="N94" s="39">
        <v>0.13500000000000001</v>
      </c>
      <c r="O94" s="17">
        <v>7</v>
      </c>
      <c r="P94" s="17">
        <v>5</v>
      </c>
      <c r="Q94" s="39">
        <v>0.69199999999999995</v>
      </c>
      <c r="R94" s="17">
        <v>130</v>
      </c>
      <c r="S94" s="24">
        <v>5164430</v>
      </c>
      <c r="T94" s="17">
        <v>16</v>
      </c>
      <c r="U94" s="24">
        <v>1250500</v>
      </c>
      <c r="V94" s="17">
        <v>5</v>
      </c>
      <c r="W94" s="24">
        <v>1699250</v>
      </c>
      <c r="Y94" s="31">
        <f>IF($D94 = "SPLIT", "",COUNTIFS($D$8:$D$347,$D94,H$8:H$347,"&gt;"&amp;H94)+1)</f>
        <v>45</v>
      </c>
      <c r="Z94" s="31">
        <f>IF($D94 = "SPLIT", "",COUNTIFS($D$8:$D$347,$D94,I$8:I$347,"&gt;"&amp;I94)+1)</f>
        <v>83</v>
      </c>
      <c r="AA94" s="31">
        <f>IF($D94 = "SPLIT", "",COUNTIFS($D$8:$D$347,$D94,J$8:J$347,"&gt;"&amp;J94)+1)</f>
        <v>39</v>
      </c>
      <c r="AB94" s="31">
        <f>IF($D94 = "SPLIT", "",COUNTIFS($D$8:$D$347,$D94,K$8:K$347,"&gt;"&amp;K94)+1)</f>
        <v>66</v>
      </c>
      <c r="AC94" s="31">
        <f>IF($D94 = "SPLIT", "",COUNTIFS($D$8:$D$347,$D94,M$8:M$347,"&gt;"&amp;M94)+1)</f>
        <v>42</v>
      </c>
      <c r="AD94" s="31">
        <f>IF($D94 = "SPLIT", "",COUNTIFS($D$8:$D$347,$D94,N$8:N$347,"&gt;"&amp;N94)+1)</f>
        <v>78</v>
      </c>
      <c r="AE94" s="31">
        <f>IF($D94 = "SPLIT", "",COUNTIFS($D$8:$D$347,$D94,Q$8:Q$347,"&gt;"&amp;Q94)+1)</f>
        <v>80</v>
      </c>
    </row>
    <row r="95" spans="1:31" x14ac:dyDescent="0.2">
      <c r="A95" s="16">
        <v>540060</v>
      </c>
      <c r="B95" s="17" t="s">
        <v>113</v>
      </c>
      <c r="C95" s="17" t="s">
        <v>106</v>
      </c>
      <c r="D95" s="17" t="s">
        <v>27</v>
      </c>
      <c r="E95" s="16">
        <v>6</v>
      </c>
      <c r="F95" s="17">
        <v>2698</v>
      </c>
      <c r="G95" s="17">
        <v>2.6</v>
      </c>
      <c r="H95" s="17">
        <v>202.8</v>
      </c>
      <c r="I95" s="39">
        <v>7.4999999999999997E-2</v>
      </c>
      <c r="J95" s="17">
        <v>154</v>
      </c>
      <c r="K95" s="39">
        <v>0.75900000000000001</v>
      </c>
      <c r="L95" s="17">
        <v>59</v>
      </c>
      <c r="M95" s="17">
        <v>26</v>
      </c>
      <c r="N95" s="39">
        <v>0.128</v>
      </c>
      <c r="O95" s="17">
        <v>4</v>
      </c>
      <c r="P95" s="17">
        <v>3</v>
      </c>
      <c r="Q95" s="39">
        <v>0.26</v>
      </c>
      <c r="R95" s="17">
        <v>73</v>
      </c>
      <c r="S95" s="24">
        <v>2368820</v>
      </c>
      <c r="T95" s="17">
        <v>17</v>
      </c>
      <c r="U95" s="24">
        <v>3306800</v>
      </c>
      <c r="V95" s="17">
        <v>2</v>
      </c>
      <c r="W95" s="24">
        <v>255900</v>
      </c>
      <c r="Y95" s="31">
        <f>IF($D95 = "SPLIT", "",COUNTIFS($D$8:$D$347,$D95,H$8:H$347,"&gt;"&amp;H95)+1)</f>
        <v>79</v>
      </c>
      <c r="Z95" s="31">
        <f>IF($D95 = "SPLIT", "",COUNTIFS($D$8:$D$347,$D95,I$8:I$347,"&gt;"&amp;I95)+1)</f>
        <v>133</v>
      </c>
      <c r="AA95" s="31">
        <f>IF($D95 = "SPLIT", "",COUNTIFS($D$8:$D$347,$D95,J$8:J$347,"&gt;"&amp;J95)+1)</f>
        <v>61</v>
      </c>
      <c r="AB95" s="31">
        <f>IF($D95 = "SPLIT", "",COUNTIFS($D$8:$D$347,$D95,K$8:K$347,"&gt;"&amp;K95)+1)</f>
        <v>47</v>
      </c>
      <c r="AC95" s="31">
        <f>IF($D95 = "SPLIT", "",COUNTIFS($D$8:$D$347,$D95,M$8:M$347,"&gt;"&amp;M95)+1)</f>
        <v>71</v>
      </c>
      <c r="AD95" s="31">
        <f>IF($D95 = "SPLIT", "",COUNTIFS($D$8:$D$347,$D95,N$8:N$347,"&gt;"&amp;N95)+1)</f>
        <v>83</v>
      </c>
      <c r="AE95" s="31">
        <f>IF($D95 = "SPLIT", "",COUNTIFS($D$8:$D$347,$D95,Q$8:Q$347,"&gt;"&amp;Q95)+1)</f>
        <v>201</v>
      </c>
    </row>
    <row r="96" spans="1:31" x14ac:dyDescent="0.2">
      <c r="A96" s="16">
        <v>540061</v>
      </c>
      <c r="B96" s="17" t="s">
        <v>114</v>
      </c>
      <c r="C96" s="17" t="s">
        <v>106</v>
      </c>
      <c r="D96" s="17" t="s">
        <v>27</v>
      </c>
      <c r="E96" s="16">
        <v>6</v>
      </c>
      <c r="F96" s="17">
        <v>1833</v>
      </c>
      <c r="G96" s="17">
        <v>2.1</v>
      </c>
      <c r="H96" s="17">
        <v>14.7</v>
      </c>
      <c r="I96" s="39">
        <v>8.0000000000000002E-3</v>
      </c>
      <c r="J96" s="17">
        <v>5</v>
      </c>
      <c r="K96" s="39">
        <v>0.34</v>
      </c>
      <c r="L96" s="17">
        <v>2</v>
      </c>
      <c r="M96" s="17">
        <v>1</v>
      </c>
      <c r="N96" s="39">
        <v>6.8000000000000005E-2</v>
      </c>
      <c r="O96" s="17">
        <v>1</v>
      </c>
      <c r="P96" s="17">
        <v>1</v>
      </c>
      <c r="Q96" s="39">
        <v>0.42899999999999999</v>
      </c>
      <c r="R96" s="17">
        <v>7</v>
      </c>
      <c r="S96" s="24">
        <v>421733</v>
      </c>
      <c r="T96" s="17">
        <v>10</v>
      </c>
      <c r="U96" s="24">
        <v>1479400</v>
      </c>
      <c r="V96" s="17">
        <v>0</v>
      </c>
      <c r="W96" s="24">
        <v>0</v>
      </c>
      <c r="Y96" s="31">
        <f>IF($D96 = "SPLIT", "",COUNTIFS($D$8:$D$347,$D96,H$8:H$347,"&gt;"&amp;H96)+1)</f>
        <v>190</v>
      </c>
      <c r="Z96" s="31">
        <f>IF($D96 = "SPLIT", "",COUNTIFS($D$8:$D$347,$D96,I$8:I$347,"&gt;"&amp;I96)+1)</f>
        <v>192</v>
      </c>
      <c r="AA96" s="31">
        <f>IF($D96 = "SPLIT", "",COUNTIFS($D$8:$D$347,$D96,J$8:J$347,"&gt;"&amp;J96)+1)</f>
        <v>176</v>
      </c>
      <c r="AB96" s="31">
        <f>IF($D96 = "SPLIT", "",COUNTIFS($D$8:$D$347,$D96,K$8:K$347,"&gt;"&amp;K96)+1)</f>
        <v>134</v>
      </c>
      <c r="AC96" s="31">
        <f>IF($D96 = "SPLIT", "",COUNTIFS($D$8:$D$347,$D96,M$8:M$347,"&gt;"&amp;M96)+1)</f>
        <v>176</v>
      </c>
      <c r="AD96" s="31">
        <f>IF($D96 = "SPLIT", "",COUNTIFS($D$8:$D$347,$D96,N$8:N$347,"&gt;"&amp;N96)+1)</f>
        <v>143</v>
      </c>
      <c r="AE96" s="31">
        <f>IF($D96 = "SPLIT", "",COUNTIFS($D$8:$D$347,$D96,Q$8:Q$347,"&gt;"&amp;Q96)+1)</f>
        <v>184</v>
      </c>
    </row>
    <row r="97" spans="1:31" x14ac:dyDescent="0.2">
      <c r="A97" s="16">
        <v>540062</v>
      </c>
      <c r="B97" s="17" t="s">
        <v>115</v>
      </c>
      <c r="C97" s="17" t="s">
        <v>106</v>
      </c>
      <c r="D97" s="17" t="s">
        <v>27</v>
      </c>
      <c r="E97" s="16">
        <v>6</v>
      </c>
      <c r="F97" s="17">
        <v>700</v>
      </c>
      <c r="G97" s="17">
        <v>2.6</v>
      </c>
      <c r="H97" s="17">
        <v>2.6</v>
      </c>
      <c r="I97" s="39">
        <v>4.0000000000000001E-3</v>
      </c>
      <c r="J97" s="17">
        <v>0</v>
      </c>
      <c r="K97" s="39">
        <v>0</v>
      </c>
      <c r="L97" s="17">
        <v>0</v>
      </c>
      <c r="M97" s="17">
        <v>0</v>
      </c>
      <c r="N97" s="39">
        <v>0</v>
      </c>
      <c r="O97" s="17">
        <v>0</v>
      </c>
      <c r="P97" s="17">
        <v>0</v>
      </c>
      <c r="Q97" s="39">
        <v>1</v>
      </c>
      <c r="R97" s="17">
        <v>1</v>
      </c>
      <c r="S97" s="24">
        <v>64000</v>
      </c>
      <c r="T97" s="17">
        <v>0</v>
      </c>
      <c r="U97" s="24">
        <v>0</v>
      </c>
      <c r="V97" s="17">
        <v>0</v>
      </c>
      <c r="W97" s="24">
        <v>0</v>
      </c>
      <c r="Y97" s="31">
        <f>IF($D97 = "SPLIT", "",COUNTIFS($D$8:$D$347,$D97,H$8:H$347,"&gt;"&amp;H97)+1)</f>
        <v>201</v>
      </c>
      <c r="Z97" s="31">
        <f>IF($D97 = "SPLIT", "",COUNTIFS($D$8:$D$347,$D97,I$8:I$347,"&gt;"&amp;I97)+1)</f>
        <v>198</v>
      </c>
      <c r="AA97" s="31">
        <f>IF($D97 = "SPLIT", "",COUNTIFS($D$8:$D$347,$D97,J$8:J$347,"&gt;"&amp;J97)+1)</f>
        <v>187</v>
      </c>
      <c r="AB97" s="31">
        <f>IF($D97 = "SPLIT", "",COUNTIFS($D$8:$D$347,$D97,K$8:K$347,"&gt;"&amp;K97)+1)</f>
        <v>187</v>
      </c>
      <c r="AC97" s="31">
        <f>IF($D97 = "SPLIT", "",COUNTIFS($D$8:$D$347,$D97,M$8:M$347,"&gt;"&amp;M97)+1)</f>
        <v>187</v>
      </c>
      <c r="AD97" s="31">
        <f>IF($D97 = "SPLIT", "",COUNTIFS($D$8:$D$347,$D97,N$8:N$347,"&gt;"&amp;N97)+1)</f>
        <v>187</v>
      </c>
      <c r="AE97" s="31">
        <f>IF($D97 = "SPLIT", "",COUNTIFS($D$8:$D$347,$D97,Q$8:Q$347,"&gt;"&amp;Q97)+1)</f>
        <v>1</v>
      </c>
    </row>
    <row r="98" spans="1:31" x14ac:dyDescent="0.2">
      <c r="A98" s="18"/>
      <c r="B98" s="19"/>
      <c r="C98" s="19" t="s">
        <v>106</v>
      </c>
      <c r="D98" s="19" t="s">
        <v>2</v>
      </c>
      <c r="E98" s="18">
        <v>6</v>
      </c>
      <c r="F98" s="19">
        <v>68438</v>
      </c>
      <c r="G98" s="19">
        <v>2.4849999999999999</v>
      </c>
      <c r="H98" s="19">
        <v>4635.8</v>
      </c>
      <c r="I98" s="40">
        <v>6.8000000000000005E-2</v>
      </c>
      <c r="J98" s="19">
        <v>2499</v>
      </c>
      <c r="K98" s="40">
        <v>0.53900000000000003</v>
      </c>
      <c r="L98" s="19">
        <v>998</v>
      </c>
      <c r="M98" s="19">
        <v>463</v>
      </c>
      <c r="N98" s="40">
        <v>0.1</v>
      </c>
      <c r="O98" s="19">
        <v>75</v>
      </c>
      <c r="P98" s="19">
        <v>52</v>
      </c>
      <c r="Q98" s="40">
        <v>0.68200000000000005</v>
      </c>
      <c r="R98" s="19">
        <v>1721</v>
      </c>
      <c r="S98" s="45">
        <v>91382458</v>
      </c>
      <c r="T98" s="19">
        <v>297</v>
      </c>
      <c r="U98" s="45">
        <v>47391723</v>
      </c>
      <c r="V98" s="19">
        <v>62</v>
      </c>
      <c r="W98" s="45">
        <v>59852687</v>
      </c>
      <c r="Y98" s="27">
        <f>IF($D98 = "SPLIT", "",COUNTIFS($D$8:$D$347,$D98,H$8:H$347,"&gt;"&amp;H98)+1)</f>
        <v>16</v>
      </c>
      <c r="Z98" s="27">
        <f>IF($D98 = "SPLIT", "",COUNTIFS($D$8:$D$347,$D98,I$8:I$347,"&gt;"&amp;I98)+1)</f>
        <v>46</v>
      </c>
      <c r="AA98" s="27">
        <f>IF($D98 = "SPLIT", "",COUNTIFS($D$8:$D$347,$D98,J$8:J$347,"&gt;"&amp;J98)+1)</f>
        <v>13</v>
      </c>
      <c r="AB98" s="27">
        <f>IF($D98 = "SPLIT", "",COUNTIFS($D$8:$D$347,$D98,K$8:K$347,"&gt;"&amp;K98)+1)</f>
        <v>18</v>
      </c>
      <c r="AC98" s="27">
        <f>IF($D98 = "SPLIT", "",COUNTIFS($D$8:$D$347,$D98,M$8:M$347,"&gt;"&amp;M98)+1)</f>
        <v>14</v>
      </c>
      <c r="AD98" s="27">
        <f>IF($D98 = "SPLIT", "",COUNTIFS($D$8:$D$347,$D98,N$8:N$347,"&gt;"&amp;N98)+1)</f>
        <v>24</v>
      </c>
      <c r="AE98" s="27">
        <f>IF($D98 = "SPLIT", "",COUNTIFS($D$8:$D$347,$D98,Q$8:Q$347,"&gt;"&amp;Q98)+1)</f>
        <v>37</v>
      </c>
    </row>
    <row r="99" spans="1:31" x14ac:dyDescent="0.2">
      <c r="A99" s="25">
        <v>540063</v>
      </c>
      <c r="B99" s="36" t="s">
        <v>117</v>
      </c>
      <c r="C99" s="36" t="s">
        <v>118</v>
      </c>
      <c r="D99" s="36" t="s">
        <v>25</v>
      </c>
      <c r="E99" s="25">
        <v>5</v>
      </c>
      <c r="F99" s="36">
        <v>22107</v>
      </c>
      <c r="G99" s="36">
        <v>2.7</v>
      </c>
      <c r="H99" s="36">
        <v>2316.6</v>
      </c>
      <c r="I99" s="38">
        <v>0.105</v>
      </c>
      <c r="J99" s="36">
        <v>792</v>
      </c>
      <c r="K99" s="38">
        <v>0.34200000000000003</v>
      </c>
      <c r="L99" s="36">
        <v>293</v>
      </c>
      <c r="M99" s="36">
        <v>149</v>
      </c>
      <c r="N99" s="38">
        <v>6.4000000000000001E-2</v>
      </c>
      <c r="O99" s="36">
        <v>21</v>
      </c>
      <c r="P99" s="36">
        <v>14</v>
      </c>
      <c r="Q99" s="38">
        <v>0.71899999999999997</v>
      </c>
      <c r="R99" s="36">
        <v>861</v>
      </c>
      <c r="S99" s="44">
        <v>49286912</v>
      </c>
      <c r="T99" s="36">
        <v>47</v>
      </c>
      <c r="U99" s="44">
        <v>10207100</v>
      </c>
      <c r="V99" s="36">
        <v>27</v>
      </c>
      <c r="W99" s="44">
        <v>10153610</v>
      </c>
      <c r="Y99" s="25">
        <f>IF($D99 = "SPLIT", "",COUNTIFS($D$8:$D$347,$D99,H$8:H$347,"&gt;"&amp;H99)+1)</f>
        <v>20</v>
      </c>
      <c r="Z99" s="25">
        <f>IF($D99 = "SPLIT", "",COUNTIFS($D$8:$D$347,$D99,I$8:I$347,"&gt;"&amp;I99)+1)</f>
        <v>33</v>
      </c>
      <c r="AA99" s="25">
        <f>IF($D99 = "SPLIT", "",COUNTIFS($D$8:$D$347,$D99,J$8:J$347,"&gt;"&amp;J99)+1)</f>
        <v>23</v>
      </c>
      <c r="AB99" s="25">
        <f>IF($D99 = "SPLIT", "",COUNTIFS($D$8:$D$347,$D99,K$8:K$347,"&gt;"&amp;K99)+1)</f>
        <v>39</v>
      </c>
      <c r="AC99" s="25">
        <f>IF($D99 = "SPLIT", "",COUNTIFS($D$8:$D$347,$D99,M$8:M$347,"&gt;"&amp;M99)+1)</f>
        <v>26</v>
      </c>
      <c r="AD99" s="25">
        <f>IF($D99 = "SPLIT", "",COUNTIFS($D$8:$D$347,$D99,N$8:N$347,"&gt;"&amp;N99)+1)</f>
        <v>38</v>
      </c>
      <c r="AE99" s="25">
        <f>IF($D99 = "SPLIT", "",COUNTIFS($D$8:$D$347,$D99,Q$8:Q$347,"&gt;"&amp;Q99)+1)</f>
        <v>33</v>
      </c>
    </row>
    <row r="100" spans="1:31" x14ac:dyDescent="0.2">
      <c r="A100" s="16">
        <v>540241</v>
      </c>
      <c r="B100" s="17" t="s">
        <v>120</v>
      </c>
      <c r="C100" s="17" t="s">
        <v>118</v>
      </c>
      <c r="D100" s="17" t="s">
        <v>27</v>
      </c>
      <c r="E100" s="16">
        <v>5</v>
      </c>
      <c r="F100" s="17">
        <v>3796</v>
      </c>
      <c r="G100" s="17">
        <v>2.7</v>
      </c>
      <c r="H100" s="17">
        <v>383.4</v>
      </c>
      <c r="I100" s="39">
        <v>0.10100000000000001</v>
      </c>
      <c r="J100" s="17">
        <v>330</v>
      </c>
      <c r="K100" s="39">
        <v>0.86099999999999999</v>
      </c>
      <c r="L100" s="17">
        <v>122</v>
      </c>
      <c r="M100" s="17">
        <v>70</v>
      </c>
      <c r="N100" s="39">
        <v>0.183</v>
      </c>
      <c r="O100" s="17">
        <v>10</v>
      </c>
      <c r="P100" s="17">
        <v>7</v>
      </c>
      <c r="Q100" s="39">
        <v>0.222</v>
      </c>
      <c r="R100" s="17">
        <v>135</v>
      </c>
      <c r="S100" s="24">
        <v>9350850</v>
      </c>
      <c r="T100" s="17">
        <v>13</v>
      </c>
      <c r="U100" s="24">
        <v>842873</v>
      </c>
      <c r="V100" s="17">
        <v>2</v>
      </c>
      <c r="W100" s="24">
        <v>323300</v>
      </c>
      <c r="Y100" s="31">
        <f>IF($D100 = "SPLIT", "",COUNTIFS($D$8:$D$347,$D100,H$8:H$347,"&gt;"&amp;H100)+1)</f>
        <v>41</v>
      </c>
      <c r="Z100" s="31">
        <f>IF($D100 = "SPLIT", "",COUNTIFS($D$8:$D$347,$D100,I$8:I$347,"&gt;"&amp;I100)+1)</f>
        <v>123</v>
      </c>
      <c r="AA100" s="31">
        <f>IF($D100 = "SPLIT", "",COUNTIFS($D$8:$D$347,$D100,J$8:J$347,"&gt;"&amp;J100)+1)</f>
        <v>26</v>
      </c>
      <c r="AB100" s="31">
        <f>IF($D100 = "SPLIT", "",COUNTIFS($D$8:$D$347,$D100,K$8:K$347,"&gt;"&amp;K100)+1)</f>
        <v>24</v>
      </c>
      <c r="AC100" s="31">
        <f>IF($D100 = "SPLIT", "",COUNTIFS($D$8:$D$347,$D100,M$8:M$347,"&gt;"&amp;M100)+1)</f>
        <v>30</v>
      </c>
      <c r="AD100" s="31">
        <f>IF($D100 = "SPLIT", "",COUNTIFS($D$8:$D$347,$D100,N$8:N$347,"&gt;"&amp;N100)+1)</f>
        <v>37</v>
      </c>
      <c r="AE100" s="31">
        <f>IF($D100 = "SPLIT", "",COUNTIFS($D$8:$D$347,$D100,Q$8:Q$347,"&gt;"&amp;Q100)+1)</f>
        <v>202</v>
      </c>
    </row>
    <row r="101" spans="1:31" x14ac:dyDescent="0.2">
      <c r="A101" s="16">
        <v>540064</v>
      </c>
      <c r="B101" s="17" t="s">
        <v>119</v>
      </c>
      <c r="C101" s="17" t="s">
        <v>118</v>
      </c>
      <c r="D101" s="17" t="s">
        <v>27</v>
      </c>
      <c r="E101" s="16">
        <v>5</v>
      </c>
      <c r="F101" s="17">
        <v>3220</v>
      </c>
      <c r="G101" s="17">
        <v>2.1</v>
      </c>
      <c r="H101" s="17">
        <v>48.3</v>
      </c>
      <c r="I101" s="39">
        <v>1.4999999999999999E-2</v>
      </c>
      <c r="J101" s="17">
        <v>13</v>
      </c>
      <c r="K101" s="39">
        <v>0.26900000000000002</v>
      </c>
      <c r="L101" s="17">
        <v>6</v>
      </c>
      <c r="M101" s="17">
        <v>4</v>
      </c>
      <c r="N101" s="39">
        <v>8.3000000000000004E-2</v>
      </c>
      <c r="O101" s="17">
        <v>1</v>
      </c>
      <c r="P101" s="17">
        <v>1</v>
      </c>
      <c r="Q101" s="39">
        <v>0</v>
      </c>
      <c r="R101" s="17">
        <v>16</v>
      </c>
      <c r="S101" s="24">
        <v>1736800</v>
      </c>
      <c r="T101" s="17">
        <v>3</v>
      </c>
      <c r="U101" s="24">
        <v>217800</v>
      </c>
      <c r="V101" s="17">
        <v>3</v>
      </c>
      <c r="W101" s="24">
        <v>999360</v>
      </c>
      <c r="Y101" s="31">
        <f>IF($D101 = "SPLIT", "",COUNTIFS($D$8:$D$347,$D101,H$8:H$347,"&gt;"&amp;H101)+1)</f>
        <v>163</v>
      </c>
      <c r="Z101" s="31">
        <f>IF($D101 = "SPLIT", "",COUNTIFS($D$8:$D$347,$D101,I$8:I$347,"&gt;"&amp;I101)+1)</f>
        <v>183</v>
      </c>
      <c r="AA101" s="31">
        <f>IF($D101 = "SPLIT", "",COUNTIFS($D$8:$D$347,$D101,J$8:J$347,"&gt;"&amp;J101)+1)</f>
        <v>155</v>
      </c>
      <c r="AB101" s="31">
        <f>IF($D101 = "SPLIT", "",COUNTIFS($D$8:$D$347,$D101,K$8:K$347,"&gt;"&amp;K101)+1)</f>
        <v>148</v>
      </c>
      <c r="AC101" s="31">
        <f>IF($D101 = "SPLIT", "",COUNTIFS($D$8:$D$347,$D101,M$8:M$347,"&gt;"&amp;M101)+1)</f>
        <v>145</v>
      </c>
      <c r="AD101" s="31">
        <f>IF($D101 = "SPLIT", "",COUNTIFS($D$8:$D$347,$D101,N$8:N$347,"&gt;"&amp;N101)+1)</f>
        <v>128</v>
      </c>
      <c r="AE101" s="31">
        <f>IF($D101 = "SPLIT", "",COUNTIFS($D$8:$D$347,$D101,Q$8:Q$347,"&gt;"&amp;Q101)+1)</f>
        <v>204</v>
      </c>
    </row>
    <row r="102" spans="1:31" x14ac:dyDescent="0.2">
      <c r="A102" s="18"/>
      <c r="B102" s="19"/>
      <c r="C102" s="19" t="s">
        <v>118</v>
      </c>
      <c r="D102" s="19" t="s">
        <v>2</v>
      </c>
      <c r="E102" s="18">
        <v>5</v>
      </c>
      <c r="F102" s="19">
        <v>29123</v>
      </c>
      <c r="G102" s="19">
        <v>2.6120000000000001</v>
      </c>
      <c r="H102" s="19">
        <v>2748.3000000000011</v>
      </c>
      <c r="I102" s="40">
        <v>9.4E-2</v>
      </c>
      <c r="J102" s="19">
        <v>1135</v>
      </c>
      <c r="K102" s="40">
        <v>0.41299999999999998</v>
      </c>
      <c r="L102" s="19">
        <v>421</v>
      </c>
      <c r="M102" s="19">
        <v>223</v>
      </c>
      <c r="N102" s="40">
        <v>8.1000000000000003E-2</v>
      </c>
      <c r="O102" s="19">
        <v>32</v>
      </c>
      <c r="P102" s="19">
        <v>22</v>
      </c>
      <c r="Q102" s="40">
        <v>0.64100000000000001</v>
      </c>
      <c r="R102" s="19">
        <v>1012</v>
      </c>
      <c r="S102" s="45">
        <v>60374562</v>
      </c>
      <c r="T102" s="19">
        <v>63</v>
      </c>
      <c r="U102" s="45">
        <v>11267773</v>
      </c>
      <c r="V102" s="19">
        <v>32</v>
      </c>
      <c r="W102" s="45">
        <v>11476270</v>
      </c>
      <c r="Y102" s="27">
        <f>IF($D102 = "SPLIT", "",COUNTIFS($D$8:$D$347,$D102,H$8:H$347,"&gt;"&amp;H102)+1)</f>
        <v>26</v>
      </c>
      <c r="Z102" s="27">
        <f>IF($D102 = "SPLIT", "",COUNTIFS($D$8:$D$347,$D102,I$8:I$347,"&gt;"&amp;I102)+1)</f>
        <v>38</v>
      </c>
      <c r="AA102" s="27">
        <f>IF($D102 = "SPLIT", "",COUNTIFS($D$8:$D$347,$D102,J$8:J$347,"&gt;"&amp;J102)+1)</f>
        <v>28</v>
      </c>
      <c r="AB102" s="27">
        <f>IF($D102 = "SPLIT", "",COUNTIFS($D$8:$D$347,$D102,K$8:K$347,"&gt;"&amp;K102)+1)</f>
        <v>34</v>
      </c>
      <c r="AC102" s="27">
        <f>IF($D102 = "SPLIT", "",COUNTIFS($D$8:$D$347,$D102,M$8:M$347,"&gt;"&amp;M102)+1)</f>
        <v>28</v>
      </c>
      <c r="AD102" s="27">
        <f>IF($D102 = "SPLIT", "",COUNTIFS($D$8:$D$347,$D102,N$8:N$347,"&gt;"&amp;N102)+1)</f>
        <v>33</v>
      </c>
      <c r="AE102" s="27">
        <f>IF($D102 = "SPLIT", "",COUNTIFS($D$8:$D$347,$D102,Q$8:Q$347,"&gt;"&amp;Q102)+1)</f>
        <v>46</v>
      </c>
    </row>
    <row r="103" spans="1:31" x14ac:dyDescent="0.2">
      <c r="A103" s="16">
        <v>540030</v>
      </c>
      <c r="B103" s="17" t="s">
        <v>123</v>
      </c>
      <c r="C103" s="17" t="s">
        <v>122</v>
      </c>
      <c r="D103" s="17" t="s">
        <v>27</v>
      </c>
      <c r="E103" s="16">
        <v>9</v>
      </c>
      <c r="F103" s="17">
        <v>1246</v>
      </c>
      <c r="G103" s="17">
        <v>2.4</v>
      </c>
      <c r="H103" s="17">
        <v>7.1999999999999993</v>
      </c>
      <c r="I103" s="39">
        <v>6.0000000000000001E-3</v>
      </c>
      <c r="J103" s="17">
        <v>8</v>
      </c>
      <c r="K103" s="39">
        <v>1</v>
      </c>
      <c r="L103" s="17">
        <v>3</v>
      </c>
      <c r="M103" s="17">
        <v>2</v>
      </c>
      <c r="N103" s="39">
        <v>0.27800000000000002</v>
      </c>
      <c r="O103" s="17">
        <v>1</v>
      </c>
      <c r="P103" s="17">
        <v>1</v>
      </c>
      <c r="Q103" s="39">
        <v>0.66700000000000004</v>
      </c>
      <c r="R103" s="17">
        <v>3</v>
      </c>
      <c r="S103" s="24">
        <v>251200</v>
      </c>
      <c r="T103" s="17">
        <v>0</v>
      </c>
      <c r="U103" s="24">
        <v>0</v>
      </c>
      <c r="V103" s="17">
        <v>0</v>
      </c>
      <c r="W103" s="24">
        <v>0</v>
      </c>
      <c r="Y103" s="31">
        <f>IF($D103 = "SPLIT", "",COUNTIFS($D$8:$D$347,$D103,H$8:H$347,"&gt;"&amp;H103)+1)</f>
        <v>198</v>
      </c>
      <c r="Z103" s="31">
        <f>IF($D103 = "SPLIT", "",COUNTIFS($D$8:$D$347,$D103,I$8:I$347,"&gt;"&amp;I103)+1)</f>
        <v>195</v>
      </c>
      <c r="AA103" s="31">
        <f>IF($D103 = "SPLIT", "",COUNTIFS($D$8:$D$347,$D103,J$8:J$347,"&gt;"&amp;J103)+1)</f>
        <v>169</v>
      </c>
      <c r="AB103" s="31">
        <f>IF($D103 = "SPLIT", "",COUNTIFS($D$8:$D$347,$D103,K$8:K$347,"&gt;"&amp;K103)+1)</f>
        <v>1</v>
      </c>
      <c r="AC103" s="31">
        <f>IF($D103 = "SPLIT", "",COUNTIFS($D$8:$D$347,$D103,M$8:M$347,"&gt;"&amp;M103)+1)</f>
        <v>165</v>
      </c>
      <c r="AD103" s="31">
        <f>IF($D103 = "SPLIT", "",COUNTIFS($D$8:$D$347,$D103,N$8:N$347,"&gt;"&amp;N103)+1)</f>
        <v>2</v>
      </c>
      <c r="AE103" s="31">
        <f>IF($D103 = "SPLIT", "",COUNTIFS($D$8:$D$347,$D103,Q$8:Q$347,"&gt;"&amp;Q103)+1)</f>
        <v>94</v>
      </c>
    </row>
    <row r="104" spans="1:31" x14ac:dyDescent="0.2">
      <c r="A104" s="16">
        <v>540066</v>
      </c>
      <c r="B104" s="17" t="s">
        <v>124</v>
      </c>
      <c r="C104" s="17" t="s">
        <v>122</v>
      </c>
      <c r="D104" s="17" t="s">
        <v>27</v>
      </c>
      <c r="E104" s="16">
        <v>9</v>
      </c>
      <c r="F104" s="17">
        <v>5766</v>
      </c>
      <c r="G104" s="17">
        <v>2.5</v>
      </c>
      <c r="H104" s="17">
        <v>62.5</v>
      </c>
      <c r="I104" s="39">
        <v>1.0999999999999999E-2</v>
      </c>
      <c r="J104" s="17">
        <v>10</v>
      </c>
      <c r="K104" s="39">
        <v>0.16</v>
      </c>
      <c r="L104" s="17">
        <v>4</v>
      </c>
      <c r="M104" s="17">
        <v>2</v>
      </c>
      <c r="N104" s="39">
        <v>3.2000000000000001E-2</v>
      </c>
      <c r="O104" s="17">
        <v>1</v>
      </c>
      <c r="P104" s="17">
        <v>1</v>
      </c>
      <c r="Q104" s="39">
        <v>0.435</v>
      </c>
      <c r="R104" s="17">
        <v>23</v>
      </c>
      <c r="S104" s="24">
        <v>2073200</v>
      </c>
      <c r="T104" s="17">
        <v>4</v>
      </c>
      <c r="U104" s="24">
        <v>1106900</v>
      </c>
      <c r="V104" s="17">
        <v>0</v>
      </c>
      <c r="W104" s="24">
        <v>0</v>
      </c>
      <c r="Y104" s="31">
        <f>IF($D104 = "SPLIT", "",COUNTIFS($D$8:$D$347,$D104,H$8:H$347,"&gt;"&amp;H104)+1)</f>
        <v>146</v>
      </c>
      <c r="Z104" s="31">
        <f>IF($D104 = "SPLIT", "",COUNTIFS($D$8:$D$347,$D104,I$8:I$347,"&gt;"&amp;I104)+1)</f>
        <v>190</v>
      </c>
      <c r="AA104" s="31">
        <f>IF($D104 = "SPLIT", "",COUNTIFS($D$8:$D$347,$D104,J$8:J$347,"&gt;"&amp;J104)+1)</f>
        <v>164</v>
      </c>
      <c r="AB104" s="31">
        <f>IF($D104 = "SPLIT", "",COUNTIFS($D$8:$D$347,$D104,K$8:K$347,"&gt;"&amp;K104)+1)</f>
        <v>170</v>
      </c>
      <c r="AC104" s="31">
        <f>IF($D104 = "SPLIT", "",COUNTIFS($D$8:$D$347,$D104,M$8:M$347,"&gt;"&amp;M104)+1)</f>
        <v>165</v>
      </c>
      <c r="AD104" s="31">
        <f>IF($D104 = "SPLIT", "",COUNTIFS($D$8:$D$347,$D104,N$8:N$347,"&gt;"&amp;N104)+1)</f>
        <v>171</v>
      </c>
      <c r="AE104" s="31">
        <f>IF($D104 = "SPLIT", "",COUNTIFS($D$8:$D$347,$D104,Q$8:Q$347,"&gt;"&amp;Q104)+1)</f>
        <v>183</v>
      </c>
    </row>
    <row r="105" spans="1:31" x14ac:dyDescent="0.2">
      <c r="A105" s="16">
        <v>540067</v>
      </c>
      <c r="B105" s="17" t="s">
        <v>125</v>
      </c>
      <c r="C105" s="17" t="s">
        <v>122</v>
      </c>
      <c r="D105" s="17" t="s">
        <v>27</v>
      </c>
      <c r="E105" s="16">
        <v>9</v>
      </c>
      <c r="F105" s="17">
        <v>236</v>
      </c>
      <c r="G105" s="17">
        <v>2.1</v>
      </c>
      <c r="H105" s="17">
        <v>12.6</v>
      </c>
      <c r="I105" s="39">
        <v>5.2999999999999999E-2</v>
      </c>
      <c r="J105" s="17">
        <v>13</v>
      </c>
      <c r="K105" s="39">
        <v>1</v>
      </c>
      <c r="L105" s="17">
        <v>6</v>
      </c>
      <c r="M105" s="17">
        <v>2</v>
      </c>
      <c r="N105" s="39">
        <v>0.159</v>
      </c>
      <c r="O105" s="17">
        <v>1</v>
      </c>
      <c r="P105" s="17">
        <v>1</v>
      </c>
      <c r="Q105" s="39">
        <v>0</v>
      </c>
      <c r="R105" s="17">
        <v>6</v>
      </c>
      <c r="S105" s="24">
        <v>721900</v>
      </c>
      <c r="T105" s="17">
        <v>25</v>
      </c>
      <c r="U105" s="24">
        <v>6242699</v>
      </c>
      <c r="V105" s="17">
        <v>0</v>
      </c>
      <c r="W105" s="24">
        <v>0</v>
      </c>
      <c r="Y105" s="31">
        <f>IF($D105 = "SPLIT", "",COUNTIFS($D$8:$D$347,$D105,H$8:H$347,"&gt;"&amp;H105)+1)</f>
        <v>192</v>
      </c>
      <c r="Z105" s="31">
        <f>IF($D105 = "SPLIT", "",COUNTIFS($D$8:$D$347,$D105,I$8:I$347,"&gt;"&amp;I105)+1)</f>
        <v>156</v>
      </c>
      <c r="AA105" s="31">
        <f>IF($D105 = "SPLIT", "",COUNTIFS($D$8:$D$347,$D105,J$8:J$347,"&gt;"&amp;J105)+1)</f>
        <v>155</v>
      </c>
      <c r="AB105" s="31">
        <f>IF($D105 = "SPLIT", "",COUNTIFS($D$8:$D$347,$D105,K$8:K$347,"&gt;"&amp;K105)+1)</f>
        <v>1</v>
      </c>
      <c r="AC105" s="31">
        <f>IF($D105 = "SPLIT", "",COUNTIFS($D$8:$D$347,$D105,M$8:M$347,"&gt;"&amp;M105)+1)</f>
        <v>165</v>
      </c>
      <c r="AD105" s="31">
        <f>IF($D105 = "SPLIT", "",COUNTIFS($D$8:$D$347,$D105,N$8:N$347,"&gt;"&amp;N105)+1)</f>
        <v>53</v>
      </c>
      <c r="AE105" s="31">
        <f>IF($D105 = "SPLIT", "",COUNTIFS($D$8:$D$347,$D105,Q$8:Q$347,"&gt;"&amp;Q105)+1)</f>
        <v>204</v>
      </c>
    </row>
    <row r="106" spans="1:31" x14ac:dyDescent="0.2">
      <c r="A106" s="25">
        <v>540065</v>
      </c>
      <c r="B106" s="36" t="s">
        <v>121</v>
      </c>
      <c r="C106" s="36" t="s">
        <v>122</v>
      </c>
      <c r="D106" s="36" t="s">
        <v>25</v>
      </c>
      <c r="E106" s="25">
        <v>9</v>
      </c>
      <c r="F106" s="36">
        <v>41907</v>
      </c>
      <c r="G106" s="36">
        <v>2.6</v>
      </c>
      <c r="H106" s="36">
        <v>1323.4</v>
      </c>
      <c r="I106" s="38">
        <v>3.2000000000000001E-2</v>
      </c>
      <c r="J106" s="36">
        <v>578</v>
      </c>
      <c r="K106" s="38">
        <v>0.437</v>
      </c>
      <c r="L106" s="36">
        <v>222</v>
      </c>
      <c r="M106" s="36">
        <v>79</v>
      </c>
      <c r="N106" s="38">
        <v>0.06</v>
      </c>
      <c r="O106" s="36">
        <v>12</v>
      </c>
      <c r="P106" s="36">
        <v>8</v>
      </c>
      <c r="Q106" s="38">
        <v>0.72899999999999998</v>
      </c>
      <c r="R106" s="36">
        <v>505</v>
      </c>
      <c r="S106" s="44">
        <v>60021912</v>
      </c>
      <c r="T106" s="36">
        <v>14</v>
      </c>
      <c r="U106" s="44">
        <v>4888800</v>
      </c>
      <c r="V106" s="36">
        <v>7</v>
      </c>
      <c r="W106" s="44">
        <v>5349370</v>
      </c>
      <c r="Y106" s="25">
        <f>IF($D106 = "SPLIT", "",COUNTIFS($D$8:$D$347,$D106,H$8:H$347,"&gt;"&amp;H106)+1)</f>
        <v>38</v>
      </c>
      <c r="Z106" s="25">
        <f>IF($D106 = "SPLIT", "",COUNTIFS($D$8:$D$347,$D106,I$8:I$347,"&gt;"&amp;I106)+1)</f>
        <v>54</v>
      </c>
      <c r="AA106" s="25">
        <f>IF($D106 = "SPLIT", "",COUNTIFS($D$8:$D$347,$D106,J$8:J$347,"&gt;"&amp;J106)+1)</f>
        <v>31</v>
      </c>
      <c r="AB106" s="25">
        <f>IF($D106 = "SPLIT", "",COUNTIFS($D$8:$D$347,$D106,K$8:K$347,"&gt;"&amp;K106)+1)</f>
        <v>26</v>
      </c>
      <c r="AC106" s="25">
        <f>IF($D106 = "SPLIT", "",COUNTIFS($D$8:$D$347,$D106,M$8:M$347,"&gt;"&amp;M106)+1)</f>
        <v>41</v>
      </c>
      <c r="AD106" s="25">
        <f>IF($D106 = "SPLIT", "",COUNTIFS($D$8:$D$347,$D106,N$8:N$347,"&gt;"&amp;N106)+1)</f>
        <v>41</v>
      </c>
      <c r="AE106" s="25">
        <f>IF($D106 = "SPLIT", "",COUNTIFS($D$8:$D$347,$D106,Q$8:Q$347,"&gt;"&amp;Q106)+1)</f>
        <v>29</v>
      </c>
    </row>
    <row r="107" spans="1:31" x14ac:dyDescent="0.2">
      <c r="A107" s="16">
        <v>540068</v>
      </c>
      <c r="B107" s="17" t="s">
        <v>126</v>
      </c>
      <c r="C107" s="17" t="s">
        <v>122</v>
      </c>
      <c r="D107" s="17" t="s">
        <v>27</v>
      </c>
      <c r="E107" s="16">
        <v>9</v>
      </c>
      <c r="F107" s="17">
        <v>4945</v>
      </c>
      <c r="G107" s="17">
        <v>2.7</v>
      </c>
      <c r="H107" s="17">
        <v>221.4</v>
      </c>
      <c r="I107" s="39">
        <v>4.4999999999999998E-2</v>
      </c>
      <c r="J107" s="17">
        <v>46</v>
      </c>
      <c r="K107" s="39">
        <v>0.20799999999999999</v>
      </c>
      <c r="L107" s="17">
        <v>17</v>
      </c>
      <c r="M107" s="17">
        <v>9</v>
      </c>
      <c r="N107" s="39">
        <v>4.1000000000000002E-2</v>
      </c>
      <c r="O107" s="17">
        <v>2</v>
      </c>
      <c r="P107" s="17">
        <v>1</v>
      </c>
      <c r="Q107" s="39">
        <v>0.68400000000000005</v>
      </c>
      <c r="R107" s="17">
        <v>79</v>
      </c>
      <c r="S107" s="24">
        <v>5205670</v>
      </c>
      <c r="T107" s="17">
        <v>0</v>
      </c>
      <c r="U107" s="24">
        <v>0</v>
      </c>
      <c r="V107" s="17">
        <v>1</v>
      </c>
      <c r="W107" s="24">
        <v>99570</v>
      </c>
      <c r="Y107" s="31">
        <f>IF($D107 = "SPLIT", "",COUNTIFS($D$8:$D$347,$D107,H$8:H$347,"&gt;"&amp;H107)+1)</f>
        <v>66</v>
      </c>
      <c r="Z107" s="31">
        <f>IF($D107 = "SPLIT", "",COUNTIFS($D$8:$D$347,$D107,I$8:I$347,"&gt;"&amp;I107)+1)</f>
        <v>160</v>
      </c>
      <c r="AA107" s="31">
        <f>IF($D107 = "SPLIT", "",COUNTIFS($D$8:$D$347,$D107,J$8:J$347,"&gt;"&amp;J107)+1)</f>
        <v>114</v>
      </c>
      <c r="AB107" s="31">
        <f>IF($D107 = "SPLIT", "",COUNTIFS($D$8:$D$347,$D107,K$8:K$347,"&gt;"&amp;K107)+1)</f>
        <v>161</v>
      </c>
      <c r="AC107" s="31">
        <f>IF($D107 = "SPLIT", "",COUNTIFS($D$8:$D$347,$D107,M$8:M$347,"&gt;"&amp;M107)+1)</f>
        <v>117</v>
      </c>
      <c r="AD107" s="31">
        <f>IF($D107 = "SPLIT", "",COUNTIFS($D$8:$D$347,$D107,N$8:N$347,"&gt;"&amp;N107)+1)</f>
        <v>167</v>
      </c>
      <c r="AE107" s="31">
        <f>IF($D107 = "SPLIT", "",COUNTIFS($D$8:$D$347,$D107,Q$8:Q$347,"&gt;"&amp;Q107)+1)</f>
        <v>86</v>
      </c>
    </row>
    <row r="108" spans="1:31" x14ac:dyDescent="0.2">
      <c r="A108" s="16">
        <v>540069</v>
      </c>
      <c r="B108" s="17" t="s">
        <v>127</v>
      </c>
      <c r="C108" s="17" t="s">
        <v>122</v>
      </c>
      <c r="D108" s="17" t="s">
        <v>27</v>
      </c>
      <c r="E108" s="16">
        <v>9</v>
      </c>
      <c r="F108" s="17">
        <v>1573</v>
      </c>
      <c r="G108" s="17">
        <v>1.7</v>
      </c>
      <c r="H108" s="17">
        <v>107.1</v>
      </c>
      <c r="I108" s="39">
        <v>6.8000000000000005E-2</v>
      </c>
      <c r="J108" s="17">
        <v>104</v>
      </c>
      <c r="K108" s="39">
        <v>0.97099999999999997</v>
      </c>
      <c r="L108" s="17">
        <v>61</v>
      </c>
      <c r="M108" s="17">
        <v>21</v>
      </c>
      <c r="N108" s="39">
        <v>0.19600000000000001</v>
      </c>
      <c r="O108" s="17">
        <v>5</v>
      </c>
      <c r="P108" s="17">
        <v>4</v>
      </c>
      <c r="Q108" s="39">
        <v>0.84199999999999997</v>
      </c>
      <c r="R108" s="17">
        <v>38</v>
      </c>
      <c r="S108" s="24">
        <v>7872600</v>
      </c>
      <c r="T108" s="17">
        <v>24</v>
      </c>
      <c r="U108" s="24">
        <v>6056770</v>
      </c>
      <c r="V108" s="17">
        <v>4</v>
      </c>
      <c r="W108" s="24">
        <v>4794220</v>
      </c>
      <c r="Y108" s="31">
        <f>IF($D108 = "SPLIT", "",COUNTIFS($D$8:$D$347,$D108,H$8:H$347,"&gt;"&amp;H108)+1)</f>
        <v>110</v>
      </c>
      <c r="Z108" s="31">
        <f>IF($D108 = "SPLIT", "",COUNTIFS($D$8:$D$347,$D108,I$8:I$347,"&gt;"&amp;I108)+1)</f>
        <v>143</v>
      </c>
      <c r="AA108" s="31">
        <f>IF($D108 = "SPLIT", "",COUNTIFS($D$8:$D$347,$D108,J$8:J$347,"&gt;"&amp;J108)+1)</f>
        <v>75</v>
      </c>
      <c r="AB108" s="31">
        <f>IF($D108 = "SPLIT", "",COUNTIFS($D$8:$D$347,$D108,K$8:K$347,"&gt;"&amp;K108)+1)</f>
        <v>7</v>
      </c>
      <c r="AC108" s="31">
        <f>IF($D108 = "SPLIT", "",COUNTIFS($D$8:$D$347,$D108,M$8:M$347,"&gt;"&amp;M108)+1)</f>
        <v>81</v>
      </c>
      <c r="AD108" s="31">
        <f>IF($D108 = "SPLIT", "",COUNTIFS($D$8:$D$347,$D108,N$8:N$347,"&gt;"&amp;N108)+1)</f>
        <v>27</v>
      </c>
      <c r="AE108" s="31">
        <f>IF($D108 = "SPLIT", "",COUNTIFS($D$8:$D$347,$D108,Q$8:Q$347,"&gt;"&amp;Q108)+1)</f>
        <v>27</v>
      </c>
    </row>
    <row r="109" spans="1:31" x14ac:dyDescent="0.2">
      <c r="A109" s="18"/>
      <c r="B109" s="19"/>
      <c r="C109" s="19" t="s">
        <v>122</v>
      </c>
      <c r="D109" s="19" t="s">
        <v>2</v>
      </c>
      <c r="E109" s="18">
        <v>9</v>
      </c>
      <c r="F109" s="19">
        <v>55673</v>
      </c>
      <c r="G109" s="19">
        <v>2.6760000000000002</v>
      </c>
      <c r="H109" s="19">
        <v>1734.2</v>
      </c>
      <c r="I109" s="40">
        <v>3.1E-2</v>
      </c>
      <c r="J109" s="19">
        <v>759</v>
      </c>
      <c r="K109" s="40">
        <v>0.438</v>
      </c>
      <c r="L109" s="19">
        <v>313</v>
      </c>
      <c r="M109" s="19">
        <v>115</v>
      </c>
      <c r="N109" s="40">
        <v>6.6000000000000003E-2</v>
      </c>
      <c r="O109" s="19">
        <v>22</v>
      </c>
      <c r="P109" s="19">
        <v>16</v>
      </c>
      <c r="Q109" s="40">
        <v>0.71299999999999997</v>
      </c>
      <c r="R109" s="19">
        <v>654</v>
      </c>
      <c r="S109" s="45">
        <v>76146482</v>
      </c>
      <c r="T109" s="19">
        <v>67</v>
      </c>
      <c r="U109" s="45">
        <v>18295169</v>
      </c>
      <c r="V109" s="19">
        <v>12</v>
      </c>
      <c r="W109" s="45">
        <v>10243160</v>
      </c>
      <c r="Y109" s="27">
        <f>IF($D109 = "SPLIT", "",COUNTIFS($D$8:$D$347,$D109,H$8:H$347,"&gt;"&amp;H109)+1)</f>
        <v>41</v>
      </c>
      <c r="Z109" s="27">
        <f>IF($D109 = "SPLIT", "",COUNTIFS($D$8:$D$347,$D109,I$8:I$347,"&gt;"&amp;I109)+1)</f>
        <v>54</v>
      </c>
      <c r="AA109" s="27">
        <f>IF($D109 = "SPLIT", "",COUNTIFS($D$8:$D$347,$D109,J$8:J$347,"&gt;"&amp;J109)+1)</f>
        <v>39</v>
      </c>
      <c r="AB109" s="27">
        <f>IF($D109 = "SPLIT", "",COUNTIFS($D$8:$D$347,$D109,K$8:K$347,"&gt;"&amp;K109)+1)</f>
        <v>29</v>
      </c>
      <c r="AC109" s="27">
        <f>IF($D109 = "SPLIT", "",COUNTIFS($D$8:$D$347,$D109,M$8:M$347,"&gt;"&amp;M109)+1)</f>
        <v>43</v>
      </c>
      <c r="AD109" s="27">
        <f>IF($D109 = "SPLIT", "",COUNTIFS($D$8:$D$347,$D109,N$8:N$347,"&gt;"&amp;N109)+1)</f>
        <v>44</v>
      </c>
      <c r="AE109" s="27">
        <f>IF($D109 = "SPLIT", "",COUNTIFS($D$8:$D$347,$D109,Q$8:Q$347,"&gt;"&amp;Q109)+1)</f>
        <v>28</v>
      </c>
    </row>
    <row r="110" spans="1:31" x14ac:dyDescent="0.2">
      <c r="A110" s="16">
        <v>540071</v>
      </c>
      <c r="B110" s="17" t="s">
        <v>130</v>
      </c>
      <c r="C110" s="17" t="s">
        <v>129</v>
      </c>
      <c r="D110" s="17" t="s">
        <v>27</v>
      </c>
      <c r="E110" s="16">
        <v>3</v>
      </c>
      <c r="F110" s="17">
        <v>1185</v>
      </c>
      <c r="G110" s="17">
        <v>2.2000000000000002</v>
      </c>
      <c r="H110" s="17">
        <v>349.8</v>
      </c>
      <c r="I110" s="39">
        <v>0.29499999999999998</v>
      </c>
      <c r="J110" s="17">
        <v>234</v>
      </c>
      <c r="K110" s="39">
        <v>0.66900000000000004</v>
      </c>
      <c r="L110" s="17">
        <v>106</v>
      </c>
      <c r="M110" s="17">
        <v>47</v>
      </c>
      <c r="N110" s="39">
        <v>0.13400000000000001</v>
      </c>
      <c r="O110" s="17">
        <v>9</v>
      </c>
      <c r="P110" s="17">
        <v>6</v>
      </c>
      <c r="Q110" s="39">
        <v>0.68799999999999994</v>
      </c>
      <c r="R110" s="17">
        <v>138</v>
      </c>
      <c r="S110" s="24">
        <v>7582900</v>
      </c>
      <c r="T110" s="17">
        <v>14</v>
      </c>
      <c r="U110" s="24">
        <v>1570700</v>
      </c>
      <c r="V110" s="17">
        <v>8</v>
      </c>
      <c r="W110" s="24">
        <v>4804513</v>
      </c>
      <c r="Y110" s="31">
        <f>IF($D110 = "SPLIT", "",COUNTIFS($D$8:$D$347,$D110,H$8:H$347,"&gt;"&amp;H110)+1)</f>
        <v>44</v>
      </c>
      <c r="Z110" s="31">
        <f>IF($D110 = "SPLIT", "",COUNTIFS($D$8:$D$347,$D110,I$8:I$347,"&gt;"&amp;I110)+1)</f>
        <v>57</v>
      </c>
      <c r="AA110" s="31">
        <f>IF($D110 = "SPLIT", "",COUNTIFS($D$8:$D$347,$D110,J$8:J$347,"&gt;"&amp;J110)+1)</f>
        <v>40</v>
      </c>
      <c r="AB110" s="31">
        <f>IF($D110 = "SPLIT", "",COUNTIFS($D$8:$D$347,$D110,K$8:K$347,"&gt;"&amp;K110)+1)</f>
        <v>71</v>
      </c>
      <c r="AC110" s="31">
        <f>IF($D110 = "SPLIT", "",COUNTIFS($D$8:$D$347,$D110,M$8:M$347,"&gt;"&amp;M110)+1)</f>
        <v>42</v>
      </c>
      <c r="AD110" s="31">
        <f>IF($D110 = "SPLIT", "",COUNTIFS($D$8:$D$347,$D110,N$8:N$347,"&gt;"&amp;N110)+1)</f>
        <v>79</v>
      </c>
      <c r="AE110" s="31">
        <f>IF($D110 = "SPLIT", "",COUNTIFS($D$8:$D$347,$D110,Q$8:Q$347,"&gt;"&amp;Q110)+1)</f>
        <v>84</v>
      </c>
    </row>
    <row r="111" spans="1:31" x14ac:dyDescent="0.2">
      <c r="A111" s="16">
        <v>540072</v>
      </c>
      <c r="B111" s="17" t="s">
        <v>131</v>
      </c>
      <c r="C111" s="17" t="s">
        <v>129</v>
      </c>
      <c r="D111" s="17" t="s">
        <v>27</v>
      </c>
      <c r="E111" s="16">
        <v>3</v>
      </c>
      <c r="F111" s="17">
        <v>695</v>
      </c>
      <c r="G111" s="17">
        <v>2.6</v>
      </c>
      <c r="H111" s="17">
        <v>343.2</v>
      </c>
      <c r="I111" s="39">
        <v>0.49399999999999999</v>
      </c>
      <c r="J111" s="17">
        <v>185</v>
      </c>
      <c r="K111" s="39">
        <v>0.53900000000000003</v>
      </c>
      <c r="L111" s="17">
        <v>71</v>
      </c>
      <c r="M111" s="17">
        <v>36</v>
      </c>
      <c r="N111" s="39">
        <v>0.105</v>
      </c>
      <c r="O111" s="17">
        <v>6</v>
      </c>
      <c r="P111" s="17">
        <v>4</v>
      </c>
      <c r="Q111" s="39">
        <v>0.624</v>
      </c>
      <c r="R111" s="17">
        <v>125</v>
      </c>
      <c r="S111" s="24">
        <v>5902014</v>
      </c>
      <c r="T111" s="17">
        <v>4</v>
      </c>
      <c r="U111" s="24">
        <v>680889</v>
      </c>
      <c r="V111" s="17">
        <v>2</v>
      </c>
      <c r="W111" s="24">
        <v>11007199</v>
      </c>
      <c r="Y111" s="31">
        <f>IF($D111 = "SPLIT", "",COUNTIFS($D$8:$D$347,$D111,H$8:H$347,"&gt;"&amp;H111)+1)</f>
        <v>46</v>
      </c>
      <c r="Z111" s="31">
        <f>IF($D111 = "SPLIT", "",COUNTIFS($D$8:$D$347,$D111,I$8:I$347,"&gt;"&amp;I111)+1)</f>
        <v>24</v>
      </c>
      <c r="AA111" s="31">
        <f>IF($D111 = "SPLIT", "",COUNTIFS($D$8:$D$347,$D111,J$8:J$347,"&gt;"&amp;J111)+1)</f>
        <v>52</v>
      </c>
      <c r="AB111" s="31">
        <f>IF($D111 = "SPLIT", "",COUNTIFS($D$8:$D$347,$D111,K$8:K$347,"&gt;"&amp;K111)+1)</f>
        <v>101</v>
      </c>
      <c r="AC111" s="31">
        <f>IF($D111 = "SPLIT", "",COUNTIFS($D$8:$D$347,$D111,M$8:M$347,"&gt;"&amp;M111)+1)</f>
        <v>53</v>
      </c>
      <c r="AD111" s="31">
        <f>IF($D111 = "SPLIT", "",COUNTIFS($D$8:$D$347,$D111,N$8:N$347,"&gt;"&amp;N111)+1)</f>
        <v>108</v>
      </c>
      <c r="AE111" s="31">
        <f>IF($D111 = "SPLIT", "",COUNTIFS($D$8:$D$347,$D111,Q$8:Q$347,"&gt;"&amp;Q111)+1)</f>
        <v>118</v>
      </c>
    </row>
    <row r="112" spans="1:31" x14ac:dyDescent="0.2">
      <c r="A112" s="16">
        <v>540073</v>
      </c>
      <c r="B112" s="17" t="s">
        <v>132</v>
      </c>
      <c r="C112" s="17" t="s">
        <v>129</v>
      </c>
      <c r="D112" s="17" t="s">
        <v>27</v>
      </c>
      <c r="E112" s="16">
        <v>3</v>
      </c>
      <c r="F112" s="17">
        <v>49384</v>
      </c>
      <c r="G112" s="17">
        <v>2.1</v>
      </c>
      <c r="H112" s="17">
        <v>3929.1</v>
      </c>
      <c r="I112" s="39">
        <v>0.08</v>
      </c>
      <c r="J112" s="17">
        <v>1729</v>
      </c>
      <c r="K112" s="39">
        <v>0.44</v>
      </c>
      <c r="L112" s="17">
        <v>823</v>
      </c>
      <c r="M112" s="17">
        <v>333</v>
      </c>
      <c r="N112" s="39">
        <v>8.5000000000000006E-2</v>
      </c>
      <c r="O112" s="17">
        <v>61</v>
      </c>
      <c r="P112" s="17">
        <v>40</v>
      </c>
      <c r="Q112" s="39">
        <v>0.60099999999999998</v>
      </c>
      <c r="R112" s="17">
        <v>1599</v>
      </c>
      <c r="S112" s="24">
        <v>134440752</v>
      </c>
      <c r="T112" s="17">
        <v>205</v>
      </c>
      <c r="U112" s="24">
        <v>349873568</v>
      </c>
      <c r="V112" s="17">
        <v>73</v>
      </c>
      <c r="W112" s="24">
        <v>175254368</v>
      </c>
      <c r="Y112" s="31">
        <f>IF($D112 = "SPLIT", "",COUNTIFS($D$8:$D$347,$D112,H$8:H$347,"&gt;"&amp;H112)+1)</f>
        <v>2</v>
      </c>
      <c r="Z112" s="31">
        <f>IF($D112 = "SPLIT", "",COUNTIFS($D$8:$D$347,$D112,I$8:I$347,"&gt;"&amp;I112)+1)</f>
        <v>132</v>
      </c>
      <c r="AA112" s="31">
        <f>IF($D112 = "SPLIT", "",COUNTIFS($D$8:$D$347,$D112,J$8:J$347,"&gt;"&amp;J112)+1)</f>
        <v>2</v>
      </c>
      <c r="AB112" s="31">
        <f>IF($D112 = "SPLIT", "",COUNTIFS($D$8:$D$347,$D112,K$8:K$347,"&gt;"&amp;K112)+1)</f>
        <v>116</v>
      </c>
      <c r="AC112" s="31">
        <f>IF($D112 = "SPLIT", "",COUNTIFS($D$8:$D$347,$D112,M$8:M$347,"&gt;"&amp;M112)+1)</f>
        <v>2</v>
      </c>
      <c r="AD112" s="31">
        <f>IF($D112 = "SPLIT", "",COUNTIFS($D$8:$D$347,$D112,N$8:N$347,"&gt;"&amp;N112)+1)</f>
        <v>125</v>
      </c>
      <c r="AE112" s="31">
        <f>IF($D112 = "SPLIT", "",COUNTIFS($D$8:$D$347,$D112,Q$8:Q$347,"&gt;"&amp;Q112)+1)</f>
        <v>134</v>
      </c>
    </row>
    <row r="113" spans="1:31" x14ac:dyDescent="0.2">
      <c r="A113" s="16">
        <v>540074</v>
      </c>
      <c r="B113" s="17" t="s">
        <v>133</v>
      </c>
      <c r="C113" s="17" t="s">
        <v>129</v>
      </c>
      <c r="D113" s="17" t="s">
        <v>27</v>
      </c>
      <c r="E113" s="16">
        <v>3</v>
      </c>
      <c r="F113" s="17">
        <v>1820</v>
      </c>
      <c r="G113" s="17">
        <v>2.2999999999999998</v>
      </c>
      <c r="H113" s="17">
        <v>710.69999999999993</v>
      </c>
      <c r="I113" s="39">
        <v>0.39</v>
      </c>
      <c r="J113" s="17">
        <v>394</v>
      </c>
      <c r="K113" s="39">
        <v>0.55400000000000005</v>
      </c>
      <c r="L113" s="17">
        <v>171</v>
      </c>
      <c r="M113" s="17">
        <v>85</v>
      </c>
      <c r="N113" s="39">
        <v>0.12</v>
      </c>
      <c r="O113" s="17">
        <v>15</v>
      </c>
      <c r="P113" s="17">
        <v>10</v>
      </c>
      <c r="Q113" s="39">
        <v>0.69299999999999995</v>
      </c>
      <c r="R113" s="17">
        <v>277</v>
      </c>
      <c r="S113" s="24">
        <v>11675256</v>
      </c>
      <c r="T113" s="17">
        <v>11</v>
      </c>
      <c r="U113" s="24">
        <v>1340733</v>
      </c>
      <c r="V113" s="17">
        <v>8</v>
      </c>
      <c r="W113" s="24">
        <v>588113</v>
      </c>
      <c r="Y113" s="31">
        <f>IF($D113 = "SPLIT", "",COUNTIFS($D$8:$D$347,$D113,H$8:H$347,"&gt;"&amp;H113)+1)</f>
        <v>19</v>
      </c>
      <c r="Z113" s="31">
        <f>IF($D113 = "SPLIT", "",COUNTIFS($D$8:$D$347,$D113,I$8:I$347,"&gt;"&amp;I113)+1)</f>
        <v>39</v>
      </c>
      <c r="AA113" s="31">
        <f>IF($D113 = "SPLIT", "",COUNTIFS($D$8:$D$347,$D113,J$8:J$347,"&gt;"&amp;J113)+1)</f>
        <v>22</v>
      </c>
      <c r="AB113" s="31">
        <f>IF($D113 = "SPLIT", "",COUNTIFS($D$8:$D$347,$D113,K$8:K$347,"&gt;"&amp;K113)+1)</f>
        <v>98</v>
      </c>
      <c r="AC113" s="31">
        <f>IF($D113 = "SPLIT", "",COUNTIFS($D$8:$D$347,$D113,M$8:M$347,"&gt;"&amp;M113)+1)</f>
        <v>23</v>
      </c>
      <c r="AD113" s="31">
        <f>IF($D113 = "SPLIT", "",COUNTIFS($D$8:$D$347,$D113,N$8:N$347,"&gt;"&amp;N113)+1)</f>
        <v>98</v>
      </c>
      <c r="AE113" s="31">
        <f>IF($D113 = "SPLIT", "",COUNTIFS($D$8:$D$347,$D113,Q$8:Q$347,"&gt;"&amp;Q113)+1)</f>
        <v>79</v>
      </c>
    </row>
    <row r="114" spans="1:31" x14ac:dyDescent="0.2">
      <c r="A114" s="16">
        <v>540075</v>
      </c>
      <c r="B114" s="17" t="s">
        <v>134</v>
      </c>
      <c r="C114" s="17" t="s">
        <v>129</v>
      </c>
      <c r="D114" s="17" t="s">
        <v>27</v>
      </c>
      <c r="E114" s="16">
        <v>3</v>
      </c>
      <c r="F114" s="17">
        <v>1050</v>
      </c>
      <c r="G114" s="17">
        <v>2.5</v>
      </c>
      <c r="H114" s="17">
        <v>582.5</v>
      </c>
      <c r="I114" s="39">
        <v>0.55500000000000005</v>
      </c>
      <c r="J114" s="17">
        <v>560</v>
      </c>
      <c r="K114" s="39">
        <v>0.96099999999999997</v>
      </c>
      <c r="L114" s="17">
        <v>224</v>
      </c>
      <c r="M114" s="17">
        <v>118</v>
      </c>
      <c r="N114" s="39">
        <v>0.20300000000000001</v>
      </c>
      <c r="O114" s="17">
        <v>18</v>
      </c>
      <c r="P114" s="17">
        <v>12</v>
      </c>
      <c r="Q114" s="39">
        <v>0.71699999999999997</v>
      </c>
      <c r="R114" s="17">
        <v>212</v>
      </c>
      <c r="S114" s="24">
        <v>10448222</v>
      </c>
      <c r="T114" s="17">
        <v>64</v>
      </c>
      <c r="U114" s="24">
        <v>3643231</v>
      </c>
      <c r="V114" s="17">
        <v>21</v>
      </c>
      <c r="W114" s="24">
        <v>8988705</v>
      </c>
      <c r="Y114" s="31">
        <f>IF($D114 = "SPLIT", "",COUNTIFS($D$8:$D$347,$D114,H$8:H$347,"&gt;"&amp;H114)+1)</f>
        <v>27</v>
      </c>
      <c r="Z114" s="31">
        <f>IF($D114 = "SPLIT", "",COUNTIFS($D$8:$D$347,$D114,I$8:I$347,"&gt;"&amp;I114)+1)</f>
        <v>18</v>
      </c>
      <c r="AA114" s="31">
        <f>IF($D114 = "SPLIT", "",COUNTIFS($D$8:$D$347,$D114,J$8:J$347,"&gt;"&amp;J114)+1)</f>
        <v>15</v>
      </c>
      <c r="AB114" s="31">
        <f>IF($D114 = "SPLIT", "",COUNTIFS($D$8:$D$347,$D114,K$8:K$347,"&gt;"&amp;K114)+1)</f>
        <v>9</v>
      </c>
      <c r="AC114" s="31">
        <f>IF($D114 = "SPLIT", "",COUNTIFS($D$8:$D$347,$D114,M$8:M$347,"&gt;"&amp;M114)+1)</f>
        <v>15</v>
      </c>
      <c r="AD114" s="31">
        <f>IF($D114 = "SPLIT", "",COUNTIFS($D$8:$D$347,$D114,N$8:N$347,"&gt;"&amp;N114)+1)</f>
        <v>21</v>
      </c>
      <c r="AE114" s="31">
        <f>IF($D114 = "SPLIT", "",COUNTIFS($D$8:$D$347,$D114,Q$8:Q$347,"&gt;"&amp;Q114)+1)</f>
        <v>68</v>
      </c>
    </row>
    <row r="115" spans="1:31" x14ac:dyDescent="0.2">
      <c r="A115" s="16">
        <v>540076</v>
      </c>
      <c r="B115" s="17" t="s">
        <v>135</v>
      </c>
      <c r="C115" s="17" t="s">
        <v>129</v>
      </c>
      <c r="D115" s="17" t="s">
        <v>27</v>
      </c>
      <c r="E115" s="16">
        <v>3</v>
      </c>
      <c r="F115" s="17">
        <v>7571</v>
      </c>
      <c r="G115" s="17">
        <v>2</v>
      </c>
      <c r="H115" s="17">
        <v>2242</v>
      </c>
      <c r="I115" s="39">
        <v>0.29599999999999999</v>
      </c>
      <c r="J115" s="17">
        <v>844</v>
      </c>
      <c r="K115" s="39">
        <v>0.376</v>
      </c>
      <c r="L115" s="17">
        <v>422</v>
      </c>
      <c r="M115" s="17">
        <v>164</v>
      </c>
      <c r="N115" s="39">
        <v>7.2999999999999995E-2</v>
      </c>
      <c r="O115" s="17">
        <v>32</v>
      </c>
      <c r="P115" s="17">
        <v>21</v>
      </c>
      <c r="Q115" s="39">
        <v>0.72199999999999998</v>
      </c>
      <c r="R115" s="17">
        <v>995</v>
      </c>
      <c r="S115" s="24">
        <v>56864312</v>
      </c>
      <c r="T115" s="17">
        <v>61</v>
      </c>
      <c r="U115" s="24">
        <v>11927974</v>
      </c>
      <c r="V115" s="17">
        <v>12</v>
      </c>
      <c r="W115" s="24">
        <v>18635252</v>
      </c>
      <c r="Y115" s="31">
        <f>IF($D115 = "SPLIT", "",COUNTIFS($D$8:$D$347,$D115,H$8:H$347,"&gt;"&amp;H115)+1)</f>
        <v>4</v>
      </c>
      <c r="Z115" s="31">
        <f>IF($D115 = "SPLIT", "",COUNTIFS($D$8:$D$347,$D115,I$8:I$347,"&gt;"&amp;I115)+1)</f>
        <v>56</v>
      </c>
      <c r="AA115" s="31">
        <f>IF($D115 = "SPLIT", "",COUNTIFS($D$8:$D$347,$D115,J$8:J$347,"&gt;"&amp;J115)+1)</f>
        <v>8</v>
      </c>
      <c r="AB115" s="31">
        <f>IF($D115 = "SPLIT", "",COUNTIFS($D$8:$D$347,$D115,K$8:K$347,"&gt;"&amp;K115)+1)</f>
        <v>125</v>
      </c>
      <c r="AC115" s="31">
        <f>IF($D115 = "SPLIT", "",COUNTIFS($D$8:$D$347,$D115,M$8:M$347,"&gt;"&amp;M115)+1)</f>
        <v>8</v>
      </c>
      <c r="AD115" s="31">
        <f>IF($D115 = "SPLIT", "",COUNTIFS($D$8:$D$347,$D115,N$8:N$347,"&gt;"&amp;N115)+1)</f>
        <v>138</v>
      </c>
      <c r="AE115" s="31">
        <f>IF($D115 = "SPLIT", "",COUNTIFS($D$8:$D$347,$D115,Q$8:Q$347,"&gt;"&amp;Q115)+1)</f>
        <v>63</v>
      </c>
    </row>
    <row r="116" spans="1:31" x14ac:dyDescent="0.2">
      <c r="A116" s="16">
        <v>540077</v>
      </c>
      <c r="B116" s="17" t="s">
        <v>136</v>
      </c>
      <c r="C116" s="17" t="s">
        <v>129</v>
      </c>
      <c r="D116" s="17" t="s">
        <v>27</v>
      </c>
      <c r="E116" s="16">
        <v>3</v>
      </c>
      <c r="F116" s="17">
        <v>794</v>
      </c>
      <c r="G116" s="17">
        <v>2.6</v>
      </c>
      <c r="H116" s="17">
        <v>234</v>
      </c>
      <c r="I116" s="39">
        <v>0.29499999999999998</v>
      </c>
      <c r="J116" s="17">
        <v>130</v>
      </c>
      <c r="K116" s="39">
        <v>0.55600000000000005</v>
      </c>
      <c r="L116" s="17">
        <v>50</v>
      </c>
      <c r="M116" s="17">
        <v>25</v>
      </c>
      <c r="N116" s="39">
        <v>0.107</v>
      </c>
      <c r="O116" s="17">
        <v>4</v>
      </c>
      <c r="P116" s="17">
        <v>3</v>
      </c>
      <c r="Q116" s="39">
        <v>0.85199999999999998</v>
      </c>
      <c r="R116" s="17">
        <v>88</v>
      </c>
      <c r="S116" s="24">
        <v>4802740</v>
      </c>
      <c r="T116" s="17">
        <v>3</v>
      </c>
      <c r="U116" s="24">
        <v>229400</v>
      </c>
      <c r="V116" s="17">
        <v>2</v>
      </c>
      <c r="W116" s="24">
        <v>10543035</v>
      </c>
      <c r="Y116" s="31">
        <f>IF($D116 = "SPLIT", "",COUNTIFS($D$8:$D$347,$D116,H$8:H$347,"&gt;"&amp;H116)+1)</f>
        <v>65</v>
      </c>
      <c r="Z116" s="31">
        <f>IF($D116 = "SPLIT", "",COUNTIFS($D$8:$D$347,$D116,I$8:I$347,"&gt;"&amp;I116)+1)</f>
        <v>57</v>
      </c>
      <c r="AA116" s="31">
        <f>IF($D116 = "SPLIT", "",COUNTIFS($D$8:$D$347,$D116,J$8:J$347,"&gt;"&amp;J116)+1)</f>
        <v>67</v>
      </c>
      <c r="AB116" s="31">
        <f>IF($D116 = "SPLIT", "",COUNTIFS($D$8:$D$347,$D116,K$8:K$347,"&gt;"&amp;K116)+1)</f>
        <v>97</v>
      </c>
      <c r="AC116" s="31">
        <f>IF($D116 = "SPLIT", "",COUNTIFS($D$8:$D$347,$D116,M$8:M$347,"&gt;"&amp;M116)+1)</f>
        <v>72</v>
      </c>
      <c r="AD116" s="31">
        <f>IF($D116 = "SPLIT", "",COUNTIFS($D$8:$D$347,$D116,N$8:N$347,"&gt;"&amp;N116)+1)</f>
        <v>106</v>
      </c>
      <c r="AE116" s="31">
        <f>IF($D116 = "SPLIT", "",COUNTIFS($D$8:$D$347,$D116,Q$8:Q$347,"&gt;"&amp;Q116)+1)</f>
        <v>25</v>
      </c>
    </row>
    <row r="117" spans="1:31" x14ac:dyDescent="0.2">
      <c r="A117" s="16">
        <v>540078</v>
      </c>
      <c r="B117" s="17" t="s">
        <v>137</v>
      </c>
      <c r="C117" s="17" t="s">
        <v>129</v>
      </c>
      <c r="D117" s="17" t="s">
        <v>27</v>
      </c>
      <c r="E117" s="16">
        <v>3</v>
      </c>
      <c r="F117" s="17">
        <v>768</v>
      </c>
      <c r="G117" s="17">
        <v>2.2999999999999998</v>
      </c>
      <c r="H117" s="17">
        <v>195.5</v>
      </c>
      <c r="I117" s="39">
        <v>0.255</v>
      </c>
      <c r="J117" s="17">
        <v>157</v>
      </c>
      <c r="K117" s="39">
        <v>0.80300000000000005</v>
      </c>
      <c r="L117" s="17">
        <v>68</v>
      </c>
      <c r="M117" s="17">
        <v>32</v>
      </c>
      <c r="N117" s="39">
        <v>0.16400000000000001</v>
      </c>
      <c r="O117" s="17">
        <v>6</v>
      </c>
      <c r="P117" s="17">
        <v>4</v>
      </c>
      <c r="Q117" s="39">
        <v>0.67500000000000004</v>
      </c>
      <c r="R117" s="17">
        <v>80</v>
      </c>
      <c r="S117" s="24">
        <v>4735047</v>
      </c>
      <c r="T117" s="17">
        <v>0</v>
      </c>
      <c r="U117" s="24">
        <v>0</v>
      </c>
      <c r="V117" s="17">
        <v>3</v>
      </c>
      <c r="W117" s="24">
        <v>790319</v>
      </c>
      <c r="Y117" s="31">
        <f>IF($D117 = "SPLIT", "",COUNTIFS($D$8:$D$347,$D117,H$8:H$347,"&gt;"&amp;H117)+1)</f>
        <v>83</v>
      </c>
      <c r="Z117" s="31">
        <f>IF($D117 = "SPLIT", "",COUNTIFS($D$8:$D$347,$D117,I$8:I$347,"&gt;"&amp;I117)+1)</f>
        <v>67</v>
      </c>
      <c r="AA117" s="31">
        <f>IF($D117 = "SPLIT", "",COUNTIFS($D$8:$D$347,$D117,J$8:J$347,"&gt;"&amp;J117)+1)</f>
        <v>60</v>
      </c>
      <c r="AB117" s="31">
        <f>IF($D117 = "SPLIT", "",COUNTIFS($D$8:$D$347,$D117,K$8:K$347,"&gt;"&amp;K117)+1)</f>
        <v>36</v>
      </c>
      <c r="AC117" s="31">
        <f>IF($D117 = "SPLIT", "",COUNTIFS($D$8:$D$347,$D117,M$8:M$347,"&gt;"&amp;M117)+1)</f>
        <v>61</v>
      </c>
      <c r="AD117" s="31">
        <f>IF($D117 = "SPLIT", "",COUNTIFS($D$8:$D$347,$D117,N$8:N$347,"&gt;"&amp;N117)+1)</f>
        <v>52</v>
      </c>
      <c r="AE117" s="31">
        <f>IF($D117 = "SPLIT", "",COUNTIFS($D$8:$D$347,$D117,Q$8:Q$347,"&gt;"&amp;Q117)+1)</f>
        <v>93</v>
      </c>
    </row>
    <row r="118" spans="1:31" x14ac:dyDescent="0.2">
      <c r="A118" s="16">
        <v>540279</v>
      </c>
      <c r="B118" s="17" t="s">
        <v>143</v>
      </c>
      <c r="C118" s="17" t="s">
        <v>129</v>
      </c>
      <c r="D118" s="17" t="s">
        <v>27</v>
      </c>
      <c r="E118" s="16">
        <v>3</v>
      </c>
      <c r="F118" s="17">
        <v>185</v>
      </c>
      <c r="G118" s="17">
        <v>2.8</v>
      </c>
      <c r="H118" s="17">
        <v>53.2</v>
      </c>
      <c r="I118" s="39">
        <v>0.28799999999999998</v>
      </c>
      <c r="J118" s="17">
        <v>37</v>
      </c>
      <c r="K118" s="39">
        <v>0.69499999999999995</v>
      </c>
      <c r="L118" s="17">
        <v>13</v>
      </c>
      <c r="M118" s="17">
        <v>7</v>
      </c>
      <c r="N118" s="39">
        <v>0.13200000000000001</v>
      </c>
      <c r="O118" s="17">
        <v>1</v>
      </c>
      <c r="P118" s="17">
        <v>1</v>
      </c>
      <c r="Q118" s="39">
        <v>0.52600000000000002</v>
      </c>
      <c r="R118" s="17">
        <v>19</v>
      </c>
      <c r="S118" s="24">
        <v>533700</v>
      </c>
      <c r="T118" s="17">
        <v>1</v>
      </c>
      <c r="U118" s="24">
        <v>38700</v>
      </c>
      <c r="V118" s="17">
        <v>1</v>
      </c>
      <c r="W118" s="24">
        <v>117600</v>
      </c>
      <c r="Y118" s="31">
        <f>IF($D118 = "SPLIT", "",COUNTIFS($D$8:$D$347,$D118,H$8:H$347,"&gt;"&amp;H118)+1)</f>
        <v>158</v>
      </c>
      <c r="Z118" s="31">
        <f>IF($D118 = "SPLIT", "",COUNTIFS($D$8:$D$347,$D118,I$8:I$347,"&gt;"&amp;I118)+1)</f>
        <v>62</v>
      </c>
      <c r="AA118" s="31">
        <f>IF($D118 = "SPLIT", "",COUNTIFS($D$8:$D$347,$D118,J$8:J$347,"&gt;"&amp;J118)+1)</f>
        <v>119</v>
      </c>
      <c r="AB118" s="31">
        <f>IF($D118 = "SPLIT", "",COUNTIFS($D$8:$D$347,$D118,K$8:K$347,"&gt;"&amp;K118)+1)</f>
        <v>60</v>
      </c>
      <c r="AC118" s="31">
        <f>IF($D118 = "SPLIT", "",COUNTIFS($D$8:$D$347,$D118,M$8:M$347,"&gt;"&amp;M118)+1)</f>
        <v>123</v>
      </c>
      <c r="AD118" s="31">
        <f>IF($D118 = "SPLIT", "",COUNTIFS($D$8:$D$347,$D118,N$8:N$347,"&gt;"&amp;N118)+1)</f>
        <v>81</v>
      </c>
      <c r="AE118" s="31">
        <f>IF($D118 = "SPLIT", "",COUNTIFS($D$8:$D$347,$D118,Q$8:Q$347,"&gt;"&amp;Q118)+1)</f>
        <v>157</v>
      </c>
    </row>
    <row r="119" spans="1:31" x14ac:dyDescent="0.2">
      <c r="A119" s="25">
        <v>540070</v>
      </c>
      <c r="B119" s="36" t="s">
        <v>128</v>
      </c>
      <c r="C119" s="36" t="s">
        <v>129</v>
      </c>
      <c r="D119" s="36" t="s">
        <v>25</v>
      </c>
      <c r="E119" s="25">
        <v>3</v>
      </c>
      <c r="F119" s="36">
        <v>93222</v>
      </c>
      <c r="G119" s="36">
        <v>2.4</v>
      </c>
      <c r="H119" s="36">
        <v>21184.799999999999</v>
      </c>
      <c r="I119" s="38">
        <v>0.22700000000000001</v>
      </c>
      <c r="J119" s="36">
        <v>12732</v>
      </c>
      <c r="K119" s="38">
        <v>0.60099999999999998</v>
      </c>
      <c r="L119" s="36">
        <v>5305</v>
      </c>
      <c r="M119" s="36">
        <v>2338</v>
      </c>
      <c r="N119" s="38">
        <v>0.11</v>
      </c>
      <c r="O119" s="36">
        <v>371</v>
      </c>
      <c r="P119" s="36">
        <v>244</v>
      </c>
      <c r="Q119" s="38">
        <v>0.73099999999999998</v>
      </c>
      <c r="R119" s="36">
        <v>8273</v>
      </c>
      <c r="S119" s="44">
        <v>457394816</v>
      </c>
      <c r="T119" s="36">
        <v>424</v>
      </c>
      <c r="U119" s="44">
        <v>95327776</v>
      </c>
      <c r="V119" s="36">
        <v>192</v>
      </c>
      <c r="W119" s="44">
        <v>69619152</v>
      </c>
      <c r="Y119" s="25">
        <f>IF($D119 = "SPLIT", "",COUNTIFS($D$8:$D$347,$D119,H$8:H$347,"&gt;"&amp;H119)+1)</f>
        <v>1</v>
      </c>
      <c r="Z119" s="25">
        <f>IF($D119 = "SPLIT", "",COUNTIFS($D$8:$D$347,$D119,I$8:I$347,"&gt;"&amp;I119)+1)</f>
        <v>13</v>
      </c>
      <c r="AA119" s="25">
        <f>IF($D119 = "SPLIT", "",COUNTIFS($D$8:$D$347,$D119,J$8:J$347,"&gt;"&amp;J119)+1)</f>
        <v>1</v>
      </c>
      <c r="AB119" s="25">
        <f>IF($D119 = "SPLIT", "",COUNTIFS($D$8:$D$347,$D119,K$8:K$347,"&gt;"&amp;K119)+1)</f>
        <v>6</v>
      </c>
      <c r="AC119" s="25">
        <f>IF($D119 = "SPLIT", "",COUNTIFS($D$8:$D$347,$D119,M$8:M$347,"&gt;"&amp;M119)+1)</f>
        <v>1</v>
      </c>
      <c r="AD119" s="25">
        <f>IF($D119 = "SPLIT", "",COUNTIFS($D$8:$D$347,$D119,N$8:N$347,"&gt;"&amp;N119)+1)</f>
        <v>11</v>
      </c>
      <c r="AE119" s="25">
        <f>IF($D119 = "SPLIT", "",COUNTIFS($D$8:$D$347,$D119,Q$8:Q$347,"&gt;"&amp;Q119)+1)</f>
        <v>28</v>
      </c>
    </row>
    <row r="120" spans="1:31" x14ac:dyDescent="0.2">
      <c r="A120" s="16">
        <v>540079</v>
      </c>
      <c r="B120" s="17" t="s">
        <v>138</v>
      </c>
      <c r="C120" s="17" t="s">
        <v>129</v>
      </c>
      <c r="D120" s="17" t="s">
        <v>27</v>
      </c>
      <c r="E120" s="16">
        <v>3</v>
      </c>
      <c r="F120" s="17">
        <v>1381</v>
      </c>
      <c r="G120" s="17">
        <v>2.2000000000000002</v>
      </c>
      <c r="H120" s="17">
        <v>319</v>
      </c>
      <c r="I120" s="39">
        <v>0.23100000000000001</v>
      </c>
      <c r="J120" s="17">
        <v>146</v>
      </c>
      <c r="K120" s="39">
        <v>0.45800000000000002</v>
      </c>
      <c r="L120" s="17">
        <v>66</v>
      </c>
      <c r="M120" s="17">
        <v>32</v>
      </c>
      <c r="N120" s="39">
        <v>0.1</v>
      </c>
      <c r="O120" s="17">
        <v>6</v>
      </c>
      <c r="P120" s="17">
        <v>4</v>
      </c>
      <c r="Q120" s="39">
        <v>0.64700000000000002</v>
      </c>
      <c r="R120" s="17">
        <v>116</v>
      </c>
      <c r="S120" s="24">
        <v>6601647</v>
      </c>
      <c r="T120" s="17">
        <v>12</v>
      </c>
      <c r="U120" s="24">
        <v>1820888</v>
      </c>
      <c r="V120" s="17">
        <v>0</v>
      </c>
      <c r="W120" s="24">
        <v>0</v>
      </c>
      <c r="Y120" s="31">
        <f>IF($D120 = "SPLIT", "",COUNTIFS($D$8:$D$347,$D120,H$8:H$347,"&gt;"&amp;H120)+1)</f>
        <v>48</v>
      </c>
      <c r="Z120" s="31">
        <f>IF($D120 = "SPLIT", "",COUNTIFS($D$8:$D$347,$D120,I$8:I$347,"&gt;"&amp;I120)+1)</f>
        <v>77</v>
      </c>
      <c r="AA120" s="31">
        <f>IF($D120 = "SPLIT", "",COUNTIFS($D$8:$D$347,$D120,J$8:J$347,"&gt;"&amp;J120)+1)</f>
        <v>64</v>
      </c>
      <c r="AB120" s="31">
        <f>IF($D120 = "SPLIT", "",COUNTIFS($D$8:$D$347,$D120,K$8:K$347,"&gt;"&amp;K120)+1)</f>
        <v>112</v>
      </c>
      <c r="AC120" s="31">
        <f>IF($D120 = "SPLIT", "",COUNTIFS($D$8:$D$347,$D120,M$8:M$347,"&gt;"&amp;M120)+1)</f>
        <v>61</v>
      </c>
      <c r="AD120" s="31">
        <f>IF($D120 = "SPLIT", "",COUNTIFS($D$8:$D$347,$D120,N$8:N$347,"&gt;"&amp;N120)+1)</f>
        <v>115</v>
      </c>
      <c r="AE120" s="31">
        <f>IF($D120 = "SPLIT", "",COUNTIFS($D$8:$D$347,$D120,Q$8:Q$347,"&gt;"&amp;Q120)+1)</f>
        <v>106</v>
      </c>
    </row>
    <row r="121" spans="1:31" x14ac:dyDescent="0.2">
      <c r="A121" s="16">
        <v>540029</v>
      </c>
      <c r="B121" s="17" t="s">
        <v>70</v>
      </c>
      <c r="C121" s="17" t="s">
        <v>129</v>
      </c>
      <c r="D121" s="17" t="s">
        <v>49</v>
      </c>
      <c r="E121" s="16">
        <v>3</v>
      </c>
      <c r="F121" s="17">
        <v>391</v>
      </c>
      <c r="G121" s="17">
        <v>2</v>
      </c>
      <c r="H121" s="17">
        <v>96</v>
      </c>
      <c r="I121" s="39">
        <v>0.246</v>
      </c>
      <c r="J121" s="17">
        <v>60</v>
      </c>
      <c r="K121" s="39">
        <v>0.625</v>
      </c>
      <c r="L121" s="17">
        <v>30</v>
      </c>
      <c r="M121" s="17">
        <v>16</v>
      </c>
      <c r="N121" s="39">
        <v>0.16700000000000001</v>
      </c>
      <c r="O121" s="17">
        <v>4</v>
      </c>
      <c r="P121" s="17">
        <v>2</v>
      </c>
      <c r="Q121" s="39">
        <v>0.42599999999999999</v>
      </c>
      <c r="R121" s="17">
        <v>47</v>
      </c>
      <c r="S121" s="24">
        <v>1540130</v>
      </c>
      <c r="T121" s="17">
        <v>11</v>
      </c>
      <c r="U121" s="24">
        <v>2166451</v>
      </c>
      <c r="V121" s="17">
        <v>1</v>
      </c>
      <c r="W121" s="24">
        <v>417800</v>
      </c>
      <c r="Y121" s="31" t="str">
        <f>IF($D121 = "SPLIT", "",COUNTIFS($D$8:$D$347,$D121,H$8:H$347,"&gt;"&amp;H121)+1)</f>
        <v/>
      </c>
      <c r="Z121" s="31" t="str">
        <f>IF($D121 = "SPLIT", "",COUNTIFS($D$8:$D$347,$D121,I$8:I$347,"&gt;"&amp;I121)+1)</f>
        <v/>
      </c>
      <c r="AA121" s="31" t="str">
        <f>IF($D121 = "SPLIT", "",COUNTIFS($D$8:$D$347,$D121,J$8:J$347,"&gt;"&amp;J121)+1)</f>
        <v/>
      </c>
      <c r="AB121" s="31" t="str">
        <f>IF($D121 = "SPLIT", "",COUNTIFS($D$8:$D$347,$D121,K$8:K$347,"&gt;"&amp;K121)+1)</f>
        <v/>
      </c>
      <c r="AC121" s="31" t="str">
        <f>IF($D121 = "SPLIT", "",COUNTIFS($D$8:$D$347,$D121,M$8:M$347,"&gt;"&amp;M121)+1)</f>
        <v/>
      </c>
      <c r="AD121" s="31" t="str">
        <f>IF($D121 = "SPLIT", "",COUNTIFS($D$8:$D$347,$D121,N$8:N$347,"&gt;"&amp;N121)+1)</f>
        <v/>
      </c>
      <c r="AE121" s="31" t="str">
        <f>IF($D121 = "SPLIT", "",COUNTIFS($D$8:$D$347,$D121,Q$8:Q$347,"&gt;"&amp;Q121)+1)</f>
        <v/>
      </c>
    </row>
    <row r="122" spans="1:31" x14ac:dyDescent="0.2">
      <c r="A122" s="16">
        <v>540081</v>
      </c>
      <c r="B122" s="17" t="s">
        <v>139</v>
      </c>
      <c r="C122" s="17" t="s">
        <v>129</v>
      </c>
      <c r="D122" s="17" t="s">
        <v>49</v>
      </c>
      <c r="E122" s="16">
        <v>3</v>
      </c>
      <c r="F122" s="17">
        <v>1381</v>
      </c>
      <c r="G122" s="17">
        <v>2.2000000000000002</v>
      </c>
      <c r="H122" s="17">
        <v>1500.4</v>
      </c>
      <c r="I122" s="39">
        <v>1</v>
      </c>
      <c r="J122" s="17">
        <v>909</v>
      </c>
      <c r="K122" s="39">
        <v>0.60599999999999998</v>
      </c>
      <c r="L122" s="17">
        <v>395</v>
      </c>
      <c r="M122" s="17">
        <v>195</v>
      </c>
      <c r="N122" s="39">
        <v>0.13</v>
      </c>
      <c r="O122" s="17">
        <v>34</v>
      </c>
      <c r="P122" s="17">
        <v>23</v>
      </c>
      <c r="Q122" s="39">
        <v>0.78600000000000003</v>
      </c>
      <c r="R122" s="17">
        <v>585</v>
      </c>
      <c r="S122" s="24">
        <v>42041080</v>
      </c>
      <c r="T122" s="17">
        <v>42</v>
      </c>
      <c r="U122" s="24">
        <v>4999880</v>
      </c>
      <c r="V122" s="17">
        <v>7</v>
      </c>
      <c r="W122" s="24">
        <v>1532490</v>
      </c>
      <c r="Y122" s="31" t="str">
        <f>IF($D122 = "SPLIT", "",COUNTIFS($D$8:$D$347,$D122,H$8:H$347,"&gt;"&amp;H122)+1)</f>
        <v/>
      </c>
      <c r="Z122" s="31" t="str">
        <f>IF($D122 = "SPLIT", "",COUNTIFS($D$8:$D$347,$D122,I$8:I$347,"&gt;"&amp;I122)+1)</f>
        <v/>
      </c>
      <c r="AA122" s="31" t="str">
        <f>IF($D122 = "SPLIT", "",COUNTIFS($D$8:$D$347,$D122,J$8:J$347,"&gt;"&amp;J122)+1)</f>
        <v/>
      </c>
      <c r="AB122" s="31" t="str">
        <f>IF($D122 = "SPLIT", "",COUNTIFS($D$8:$D$347,$D122,K$8:K$347,"&gt;"&amp;K122)+1)</f>
        <v/>
      </c>
      <c r="AC122" s="31" t="str">
        <f>IF($D122 = "SPLIT", "",COUNTIFS($D$8:$D$347,$D122,M$8:M$347,"&gt;"&amp;M122)+1)</f>
        <v/>
      </c>
      <c r="AD122" s="31" t="str">
        <f>IF($D122 = "SPLIT", "",COUNTIFS($D$8:$D$347,$D122,N$8:N$347,"&gt;"&amp;N122)+1)</f>
        <v/>
      </c>
      <c r="AE122" s="31" t="str">
        <f>IF($D122 = "SPLIT", "",COUNTIFS($D$8:$D$347,$D122,Q$8:Q$347,"&gt;"&amp;Q122)+1)</f>
        <v/>
      </c>
    </row>
    <row r="123" spans="1:31" x14ac:dyDescent="0.2">
      <c r="A123" s="16">
        <v>540082</v>
      </c>
      <c r="B123" s="17" t="s">
        <v>140</v>
      </c>
      <c r="C123" s="17" t="s">
        <v>129</v>
      </c>
      <c r="D123" s="17" t="s">
        <v>27</v>
      </c>
      <c r="E123" s="16">
        <v>3</v>
      </c>
      <c r="F123" s="17">
        <v>444</v>
      </c>
      <c r="G123" s="17">
        <v>2.5</v>
      </c>
      <c r="H123" s="17">
        <v>100</v>
      </c>
      <c r="I123" s="39">
        <v>0.22500000000000001</v>
      </c>
      <c r="J123" s="17">
        <v>73</v>
      </c>
      <c r="K123" s="39">
        <v>0.73</v>
      </c>
      <c r="L123" s="17">
        <v>29</v>
      </c>
      <c r="M123" s="17">
        <v>11</v>
      </c>
      <c r="N123" s="39">
        <v>0.11</v>
      </c>
      <c r="O123" s="17">
        <v>2</v>
      </c>
      <c r="P123" s="17">
        <v>2</v>
      </c>
      <c r="Q123" s="39">
        <v>0.57499999999999996</v>
      </c>
      <c r="R123" s="17">
        <v>40</v>
      </c>
      <c r="S123" s="24">
        <v>2220100</v>
      </c>
      <c r="T123" s="17">
        <v>0</v>
      </c>
      <c r="U123" s="24">
        <v>0</v>
      </c>
      <c r="V123" s="17">
        <v>1</v>
      </c>
      <c r="W123" s="24">
        <v>280000</v>
      </c>
      <c r="Y123" s="31">
        <f>IF($D123 = "SPLIT", "",COUNTIFS($D$8:$D$347,$D123,H$8:H$347,"&gt;"&amp;H123)+1)</f>
        <v>113</v>
      </c>
      <c r="Z123" s="31">
        <f>IF($D123 = "SPLIT", "",COUNTIFS($D$8:$D$347,$D123,I$8:I$347,"&gt;"&amp;I123)+1)</f>
        <v>80</v>
      </c>
      <c r="AA123" s="31">
        <f>IF($D123 = "SPLIT", "",COUNTIFS($D$8:$D$347,$D123,J$8:J$347,"&gt;"&amp;J123)+1)</f>
        <v>92</v>
      </c>
      <c r="AB123" s="31">
        <f>IF($D123 = "SPLIT", "",COUNTIFS($D$8:$D$347,$D123,K$8:K$347,"&gt;"&amp;K123)+1)</f>
        <v>55</v>
      </c>
      <c r="AC123" s="31">
        <f>IF($D123 = "SPLIT", "",COUNTIFS($D$8:$D$347,$D123,M$8:M$347,"&gt;"&amp;M123)+1)</f>
        <v>109</v>
      </c>
      <c r="AD123" s="31">
        <f>IF($D123 = "SPLIT", "",COUNTIFS($D$8:$D$347,$D123,N$8:N$347,"&gt;"&amp;N123)+1)</f>
        <v>102</v>
      </c>
      <c r="AE123" s="31">
        <f>IF($D123 = "SPLIT", "",COUNTIFS($D$8:$D$347,$D123,Q$8:Q$347,"&gt;"&amp;Q123)+1)</f>
        <v>144</v>
      </c>
    </row>
    <row r="124" spans="1:31" x14ac:dyDescent="0.2">
      <c r="A124" s="16">
        <v>540033</v>
      </c>
      <c r="B124" s="17" t="s">
        <v>74</v>
      </c>
      <c r="C124" s="17" t="s">
        <v>129</v>
      </c>
      <c r="D124" s="17" t="s">
        <v>49</v>
      </c>
      <c r="E124" s="16">
        <v>3</v>
      </c>
      <c r="F124" s="17">
        <v>12</v>
      </c>
      <c r="G124" s="17">
        <v>2.4</v>
      </c>
      <c r="H124" s="17">
        <v>0</v>
      </c>
      <c r="I124" s="39">
        <v>0</v>
      </c>
      <c r="J124" s="17">
        <v>0</v>
      </c>
      <c r="K124" s="16" t="s">
        <v>52</v>
      </c>
      <c r="L124" s="17">
        <v>0</v>
      </c>
      <c r="M124" s="17">
        <v>0</v>
      </c>
      <c r="N124" s="16" t="s">
        <v>52</v>
      </c>
      <c r="O124" s="17">
        <v>0</v>
      </c>
      <c r="P124" s="17">
        <v>0</v>
      </c>
      <c r="Q124" s="16" t="s">
        <v>52</v>
      </c>
      <c r="R124" s="17">
        <v>0</v>
      </c>
      <c r="S124" s="24">
        <v>0</v>
      </c>
      <c r="T124" s="17">
        <v>0</v>
      </c>
      <c r="U124" s="24">
        <v>0</v>
      </c>
      <c r="V124" s="17">
        <v>0</v>
      </c>
      <c r="W124" s="24">
        <v>0</v>
      </c>
      <c r="Y124" s="31" t="str">
        <f>IF($D124 = "SPLIT", "",COUNTIFS($D$8:$D$347,$D124,H$8:H$347,"&gt;"&amp;H124)+1)</f>
        <v/>
      </c>
      <c r="Z124" s="31" t="str">
        <f>IF($D124 = "SPLIT", "",COUNTIFS($D$8:$D$347,$D124,I$8:I$347,"&gt;"&amp;I124)+1)</f>
        <v/>
      </c>
      <c r="AA124" s="31" t="str">
        <f>IF($D124 = "SPLIT", "",COUNTIFS($D$8:$D$347,$D124,J$8:J$347,"&gt;"&amp;J124)+1)</f>
        <v/>
      </c>
      <c r="AB124" s="31" t="str">
        <f>IF($D124 = "SPLIT", "",COUNTIFS($D$8:$D$347,$D124,K$8:K$347,"&gt;"&amp;K124)+1)</f>
        <v/>
      </c>
      <c r="AC124" s="31" t="str">
        <f>IF($D124 = "SPLIT", "",COUNTIFS($D$8:$D$347,$D124,M$8:M$347,"&gt;"&amp;M124)+1)</f>
        <v/>
      </c>
      <c r="AD124" s="31" t="str">
        <f>IF($D124 = "SPLIT", "",COUNTIFS($D$8:$D$347,$D124,N$8:N$347,"&gt;"&amp;N124)+1)</f>
        <v/>
      </c>
      <c r="AE124" s="31" t="str">
        <f>IF($D124 = "SPLIT", "",COUNTIFS($D$8:$D$347,$D124,Q$8:Q$347,"&gt;"&amp;Q124)+1)</f>
        <v/>
      </c>
    </row>
    <row r="125" spans="1:31" x14ac:dyDescent="0.2">
      <c r="A125" s="16">
        <v>540223</v>
      </c>
      <c r="B125" s="17" t="s">
        <v>142</v>
      </c>
      <c r="C125" s="17" t="s">
        <v>129</v>
      </c>
      <c r="D125" s="17" t="s">
        <v>27</v>
      </c>
      <c r="E125" s="16">
        <v>3</v>
      </c>
      <c r="F125" s="17">
        <v>12902</v>
      </c>
      <c r="G125" s="17">
        <v>2.2000000000000002</v>
      </c>
      <c r="H125" s="17">
        <v>932.80000000000007</v>
      </c>
      <c r="I125" s="39">
        <v>7.1999999999999995E-2</v>
      </c>
      <c r="J125" s="17">
        <v>632</v>
      </c>
      <c r="K125" s="39">
        <v>0.67800000000000005</v>
      </c>
      <c r="L125" s="17">
        <v>287</v>
      </c>
      <c r="M125" s="17">
        <v>117</v>
      </c>
      <c r="N125" s="39">
        <v>0.125</v>
      </c>
      <c r="O125" s="17">
        <v>21</v>
      </c>
      <c r="P125" s="17">
        <v>14</v>
      </c>
      <c r="Q125" s="39">
        <v>0.64400000000000002</v>
      </c>
      <c r="R125" s="17">
        <v>351</v>
      </c>
      <c r="S125" s="24">
        <v>28663186</v>
      </c>
      <c r="T125" s="17">
        <v>32</v>
      </c>
      <c r="U125" s="24">
        <v>110362592</v>
      </c>
      <c r="V125" s="17">
        <v>6</v>
      </c>
      <c r="W125" s="24">
        <v>6777255</v>
      </c>
      <c r="Y125" s="31">
        <f>IF($D125 = "SPLIT", "",COUNTIFS($D$8:$D$347,$D125,H$8:H$347,"&gt;"&amp;H125)+1)</f>
        <v>13</v>
      </c>
      <c r="Z125" s="31">
        <f>IF($D125 = "SPLIT", "",COUNTIFS($D$8:$D$347,$D125,I$8:I$347,"&gt;"&amp;I125)+1)</f>
        <v>140</v>
      </c>
      <c r="AA125" s="31">
        <f>IF($D125 = "SPLIT", "",COUNTIFS($D$8:$D$347,$D125,J$8:J$347,"&gt;"&amp;J125)+1)</f>
        <v>12</v>
      </c>
      <c r="AB125" s="31">
        <f>IF($D125 = "SPLIT", "",COUNTIFS($D$8:$D$347,$D125,K$8:K$347,"&gt;"&amp;K125)+1)</f>
        <v>67</v>
      </c>
      <c r="AC125" s="31">
        <f>IF($D125 = "SPLIT", "",COUNTIFS($D$8:$D$347,$D125,M$8:M$347,"&gt;"&amp;M125)+1)</f>
        <v>16</v>
      </c>
      <c r="AD125" s="31">
        <f>IF($D125 = "SPLIT", "",COUNTIFS($D$8:$D$347,$D125,N$8:N$347,"&gt;"&amp;N125)+1)</f>
        <v>89</v>
      </c>
      <c r="AE125" s="31">
        <f>IF($D125 = "SPLIT", "",COUNTIFS($D$8:$D$347,$D125,Q$8:Q$347,"&gt;"&amp;Q125)+1)</f>
        <v>108</v>
      </c>
    </row>
    <row r="126" spans="1:31" x14ac:dyDescent="0.2">
      <c r="A126" s="16">
        <v>540083</v>
      </c>
      <c r="B126" s="17" t="s">
        <v>141</v>
      </c>
      <c r="C126" s="17" t="s">
        <v>129</v>
      </c>
      <c r="D126" s="17" t="s">
        <v>27</v>
      </c>
      <c r="E126" s="16">
        <v>3</v>
      </c>
      <c r="F126" s="17">
        <v>10600</v>
      </c>
      <c r="G126" s="17">
        <v>2.2999999999999998</v>
      </c>
      <c r="H126" s="17">
        <v>1580.1</v>
      </c>
      <c r="I126" s="39">
        <v>0.14899999999999999</v>
      </c>
      <c r="J126" s="17">
        <v>861</v>
      </c>
      <c r="K126" s="39">
        <v>0.54500000000000004</v>
      </c>
      <c r="L126" s="17">
        <v>374</v>
      </c>
      <c r="M126" s="17">
        <v>157</v>
      </c>
      <c r="N126" s="39">
        <v>9.9000000000000005E-2</v>
      </c>
      <c r="O126" s="17">
        <v>26</v>
      </c>
      <c r="P126" s="17">
        <v>18</v>
      </c>
      <c r="Q126" s="39">
        <v>0.80300000000000005</v>
      </c>
      <c r="R126" s="17">
        <v>639</v>
      </c>
      <c r="S126" s="24">
        <v>46684104</v>
      </c>
      <c r="T126" s="17">
        <v>37</v>
      </c>
      <c r="U126" s="24">
        <v>12652441</v>
      </c>
      <c r="V126" s="17">
        <v>6</v>
      </c>
      <c r="W126" s="24">
        <v>6088184</v>
      </c>
      <c r="Y126" s="31">
        <f>IF($D126 = "SPLIT", "",COUNTIFS($D$8:$D$347,$D126,H$8:H$347,"&gt;"&amp;H126)+1)</f>
        <v>7</v>
      </c>
      <c r="Z126" s="31">
        <f>IF($D126 = "SPLIT", "",COUNTIFS($D$8:$D$347,$D126,I$8:I$347,"&gt;"&amp;I126)+1)</f>
        <v>105</v>
      </c>
      <c r="AA126" s="31">
        <f>IF($D126 = "SPLIT", "",COUNTIFS($D$8:$D$347,$D126,J$8:J$347,"&gt;"&amp;J126)+1)</f>
        <v>7</v>
      </c>
      <c r="AB126" s="31">
        <f>IF($D126 = "SPLIT", "",COUNTIFS($D$8:$D$347,$D126,K$8:K$347,"&gt;"&amp;K126)+1)</f>
        <v>100</v>
      </c>
      <c r="AC126" s="31">
        <f>IF($D126 = "SPLIT", "",COUNTIFS($D$8:$D$347,$D126,M$8:M$347,"&gt;"&amp;M126)+1)</f>
        <v>10</v>
      </c>
      <c r="AD126" s="31">
        <f>IF($D126 = "SPLIT", "",COUNTIFS($D$8:$D$347,$D126,N$8:N$347,"&gt;"&amp;N126)+1)</f>
        <v>117</v>
      </c>
      <c r="AE126" s="31">
        <f>IF($D126 = "SPLIT", "",COUNTIFS($D$8:$D$347,$D126,Q$8:Q$347,"&gt;"&amp;Q126)+1)</f>
        <v>33</v>
      </c>
    </row>
    <row r="127" spans="1:31" x14ac:dyDescent="0.2">
      <c r="A127" s="18"/>
      <c r="B127" s="19"/>
      <c r="C127" s="19" t="s">
        <v>129</v>
      </c>
      <c r="D127" s="19" t="s">
        <v>2</v>
      </c>
      <c r="E127" s="18">
        <v>3</v>
      </c>
      <c r="F127" s="19">
        <v>182404</v>
      </c>
      <c r="G127" s="19">
        <v>2.3420000000000001</v>
      </c>
      <c r="H127" s="19">
        <v>34353.100000000013</v>
      </c>
      <c r="I127" s="40">
        <v>0.188</v>
      </c>
      <c r="J127" s="19">
        <v>19683</v>
      </c>
      <c r="K127" s="40">
        <v>0.57299999999999995</v>
      </c>
      <c r="L127" s="19">
        <v>8434</v>
      </c>
      <c r="M127" s="19">
        <v>3713</v>
      </c>
      <c r="N127" s="40">
        <v>0.108</v>
      </c>
      <c r="O127" s="19">
        <v>616</v>
      </c>
      <c r="P127" s="19">
        <v>408</v>
      </c>
      <c r="Q127" s="40">
        <v>0.71399999999999997</v>
      </c>
      <c r="R127" s="19">
        <v>13584</v>
      </c>
      <c r="S127" s="45">
        <v>822130006</v>
      </c>
      <c r="T127" s="19">
        <v>921</v>
      </c>
      <c r="U127" s="45">
        <v>596635223</v>
      </c>
      <c r="V127" s="19">
        <v>343</v>
      </c>
      <c r="W127" s="45">
        <v>315443985</v>
      </c>
      <c r="Y127" s="27">
        <f>IF($D127 = "SPLIT", "",COUNTIFS($D$8:$D$347,$D127,H$8:H$347,"&gt;"&amp;H127)+1)</f>
        <v>1</v>
      </c>
      <c r="Z127" s="27">
        <f>IF($D127 = "SPLIT", "",COUNTIFS($D$8:$D$347,$D127,I$8:I$347,"&gt;"&amp;I127)+1)</f>
        <v>16</v>
      </c>
      <c r="AA127" s="27">
        <f>IF($D127 = "SPLIT", "",COUNTIFS($D$8:$D$347,$D127,J$8:J$347,"&gt;"&amp;J127)+1)</f>
        <v>1</v>
      </c>
      <c r="AB127" s="27">
        <f>IF($D127 = "SPLIT", "",COUNTIFS($D$8:$D$347,$D127,K$8:K$347,"&gt;"&amp;K127)+1)</f>
        <v>14</v>
      </c>
      <c r="AC127" s="27">
        <f>IF($D127 = "SPLIT", "",COUNTIFS($D$8:$D$347,$D127,M$8:M$347,"&gt;"&amp;M127)+1)</f>
        <v>1</v>
      </c>
      <c r="AD127" s="27">
        <f>IF($D127 = "SPLIT", "",COUNTIFS($D$8:$D$347,$D127,N$8:N$347,"&gt;"&amp;N127)+1)</f>
        <v>19</v>
      </c>
      <c r="AE127" s="27">
        <f>IF($D127 = "SPLIT", "",COUNTIFS($D$8:$D$347,$D127,Q$8:Q$347,"&gt;"&amp;Q127)+1)</f>
        <v>27</v>
      </c>
    </row>
    <row r="128" spans="1:31" x14ac:dyDescent="0.2">
      <c r="A128" s="16">
        <v>540086</v>
      </c>
      <c r="B128" s="17" t="s">
        <v>146</v>
      </c>
      <c r="C128" s="17" t="s">
        <v>145</v>
      </c>
      <c r="D128" s="17" t="s">
        <v>27</v>
      </c>
      <c r="E128" s="16">
        <v>7</v>
      </c>
      <c r="F128" s="17">
        <v>412</v>
      </c>
      <c r="G128" s="17">
        <v>2.5</v>
      </c>
      <c r="H128" s="17">
        <v>55</v>
      </c>
      <c r="I128" s="39">
        <v>0.13300000000000001</v>
      </c>
      <c r="J128" s="17">
        <v>40</v>
      </c>
      <c r="K128" s="39">
        <v>0.72699999999999998</v>
      </c>
      <c r="L128" s="17">
        <v>16</v>
      </c>
      <c r="M128" s="17">
        <v>8</v>
      </c>
      <c r="N128" s="39">
        <v>0.14499999999999999</v>
      </c>
      <c r="O128" s="17">
        <v>2</v>
      </c>
      <c r="P128" s="17">
        <v>1</v>
      </c>
      <c r="Q128" s="39">
        <v>0.57899999999999996</v>
      </c>
      <c r="R128" s="17">
        <v>19</v>
      </c>
      <c r="S128" s="24">
        <v>966210</v>
      </c>
      <c r="T128" s="17">
        <v>12</v>
      </c>
      <c r="U128" s="24">
        <v>1245583</v>
      </c>
      <c r="V128" s="17">
        <v>1</v>
      </c>
      <c r="W128" s="24">
        <v>399770</v>
      </c>
      <c r="Y128" s="31">
        <f>IF($D128 = "SPLIT", "",COUNTIFS($D$8:$D$347,$D128,H$8:H$347,"&gt;"&amp;H128)+1)</f>
        <v>156</v>
      </c>
      <c r="Z128" s="31">
        <f>IF($D128 = "SPLIT", "",COUNTIFS($D$8:$D$347,$D128,I$8:I$347,"&gt;"&amp;I128)+1)</f>
        <v>112</v>
      </c>
      <c r="AA128" s="31">
        <f>IF($D128 = "SPLIT", "",COUNTIFS($D$8:$D$347,$D128,J$8:J$347,"&gt;"&amp;J128)+1)</f>
        <v>116</v>
      </c>
      <c r="AB128" s="31">
        <f>IF($D128 = "SPLIT", "",COUNTIFS($D$8:$D$347,$D128,K$8:K$347,"&gt;"&amp;K128)+1)</f>
        <v>56</v>
      </c>
      <c r="AC128" s="31">
        <f>IF($D128 = "SPLIT", "",COUNTIFS($D$8:$D$347,$D128,M$8:M$347,"&gt;"&amp;M128)+1)</f>
        <v>118</v>
      </c>
      <c r="AD128" s="31">
        <f>IF($D128 = "SPLIT", "",COUNTIFS($D$8:$D$347,$D128,N$8:N$347,"&gt;"&amp;N128)+1)</f>
        <v>65</v>
      </c>
      <c r="AE128" s="31">
        <f>IF($D128 = "SPLIT", "",COUNTIFS($D$8:$D$347,$D128,Q$8:Q$347,"&gt;"&amp;Q128)+1)</f>
        <v>141</v>
      </c>
    </row>
    <row r="129" spans="1:31" x14ac:dyDescent="0.2">
      <c r="A129" s="25">
        <v>540085</v>
      </c>
      <c r="B129" s="36" t="s">
        <v>144</v>
      </c>
      <c r="C129" s="36" t="s">
        <v>145</v>
      </c>
      <c r="D129" s="36" t="s">
        <v>25</v>
      </c>
      <c r="E129" s="25">
        <v>7</v>
      </c>
      <c r="F129" s="36">
        <v>11919</v>
      </c>
      <c r="G129" s="36">
        <v>2.5</v>
      </c>
      <c r="H129" s="36">
        <v>1512.5</v>
      </c>
      <c r="I129" s="38">
        <v>0.127</v>
      </c>
      <c r="J129" s="36">
        <v>375</v>
      </c>
      <c r="K129" s="38">
        <v>0.248</v>
      </c>
      <c r="L129" s="36">
        <v>150</v>
      </c>
      <c r="M129" s="36">
        <v>72</v>
      </c>
      <c r="N129" s="38">
        <v>4.8000000000000001E-2</v>
      </c>
      <c r="O129" s="36">
        <v>11</v>
      </c>
      <c r="P129" s="36">
        <v>8</v>
      </c>
      <c r="Q129" s="38">
        <v>0.69299999999999995</v>
      </c>
      <c r="R129" s="36">
        <v>586</v>
      </c>
      <c r="S129" s="44">
        <v>38759740</v>
      </c>
      <c r="T129" s="36">
        <v>72</v>
      </c>
      <c r="U129" s="44">
        <v>18768826</v>
      </c>
      <c r="V129" s="36">
        <v>26</v>
      </c>
      <c r="W129" s="44">
        <v>3683360</v>
      </c>
      <c r="Y129" s="25">
        <f>IF($D129 = "SPLIT", "",COUNTIFS($D$8:$D$347,$D129,H$8:H$347,"&gt;"&amp;H129)+1)</f>
        <v>35</v>
      </c>
      <c r="Z129" s="25">
        <f>IF($D129 = "SPLIT", "",COUNTIFS($D$8:$D$347,$D129,I$8:I$347,"&gt;"&amp;I129)+1)</f>
        <v>26</v>
      </c>
      <c r="AA129" s="25">
        <f>IF($D129 = "SPLIT", "",COUNTIFS($D$8:$D$347,$D129,J$8:J$347,"&gt;"&amp;J129)+1)</f>
        <v>45</v>
      </c>
      <c r="AB129" s="25">
        <f>IF($D129 = "SPLIT", "",COUNTIFS($D$8:$D$347,$D129,K$8:K$347,"&gt;"&amp;K129)+1)</f>
        <v>50</v>
      </c>
      <c r="AC129" s="25">
        <f>IF($D129 = "SPLIT", "",COUNTIFS($D$8:$D$347,$D129,M$8:M$347,"&gt;"&amp;M129)+1)</f>
        <v>45</v>
      </c>
      <c r="AD129" s="25">
        <f>IF($D129 = "SPLIT", "",COUNTIFS($D$8:$D$347,$D129,N$8:N$347,"&gt;"&amp;N129)+1)</f>
        <v>51</v>
      </c>
      <c r="AE129" s="25">
        <f>IF($D129 = "SPLIT", "",COUNTIFS($D$8:$D$347,$D129,Q$8:Q$347,"&gt;"&amp;Q129)+1)</f>
        <v>42</v>
      </c>
    </row>
    <row r="130" spans="1:31" x14ac:dyDescent="0.2">
      <c r="A130" s="16">
        <v>540087</v>
      </c>
      <c r="B130" s="17" t="s">
        <v>147</v>
      </c>
      <c r="C130" s="17" t="s">
        <v>145</v>
      </c>
      <c r="D130" s="17" t="s">
        <v>27</v>
      </c>
      <c r="E130" s="16">
        <v>7</v>
      </c>
      <c r="F130" s="17">
        <v>4040</v>
      </c>
      <c r="G130" s="17">
        <v>2.4</v>
      </c>
      <c r="H130" s="17">
        <v>842.4</v>
      </c>
      <c r="I130" s="39">
        <v>0.20899999999999999</v>
      </c>
      <c r="J130" s="17">
        <v>358</v>
      </c>
      <c r="K130" s="39">
        <v>0.42499999999999999</v>
      </c>
      <c r="L130" s="17">
        <v>149</v>
      </c>
      <c r="M130" s="17">
        <v>75</v>
      </c>
      <c r="N130" s="39">
        <v>8.8999999999999996E-2</v>
      </c>
      <c r="O130" s="17">
        <v>12</v>
      </c>
      <c r="P130" s="17">
        <v>8</v>
      </c>
      <c r="Q130" s="39">
        <v>0.60699999999999998</v>
      </c>
      <c r="R130" s="17">
        <v>262</v>
      </c>
      <c r="S130" s="24">
        <v>14018345</v>
      </c>
      <c r="T130" s="17">
        <v>65</v>
      </c>
      <c r="U130" s="24">
        <v>9924195</v>
      </c>
      <c r="V130" s="17">
        <v>12</v>
      </c>
      <c r="W130" s="24">
        <v>6816810</v>
      </c>
      <c r="Y130" s="31">
        <f>IF($D130 = "SPLIT", "",COUNTIFS($D$8:$D$347,$D130,H$8:H$347,"&gt;"&amp;H130)+1)</f>
        <v>15</v>
      </c>
      <c r="Z130" s="31">
        <f>IF($D130 = "SPLIT", "",COUNTIFS($D$8:$D$347,$D130,I$8:I$347,"&gt;"&amp;I130)+1)</f>
        <v>84</v>
      </c>
      <c r="AA130" s="31">
        <f>IF($D130 = "SPLIT", "",COUNTIFS($D$8:$D$347,$D130,J$8:J$347,"&gt;"&amp;J130)+1)</f>
        <v>23</v>
      </c>
      <c r="AB130" s="31">
        <f>IF($D130 = "SPLIT", "",COUNTIFS($D$8:$D$347,$D130,K$8:K$347,"&gt;"&amp;K130)+1)</f>
        <v>119</v>
      </c>
      <c r="AC130" s="31">
        <f>IF($D130 = "SPLIT", "",COUNTIFS($D$8:$D$347,$D130,M$8:M$347,"&gt;"&amp;M130)+1)</f>
        <v>29</v>
      </c>
      <c r="AD130" s="31">
        <f>IF($D130 = "SPLIT", "",COUNTIFS($D$8:$D$347,$D130,N$8:N$347,"&gt;"&amp;N130)+1)</f>
        <v>121</v>
      </c>
      <c r="AE130" s="31">
        <f>IF($D130 = "SPLIT", "",COUNTIFS($D$8:$D$347,$D130,Q$8:Q$347,"&gt;"&amp;Q130)+1)</f>
        <v>131</v>
      </c>
    </row>
    <row r="131" spans="1:31" x14ac:dyDescent="0.2">
      <c r="A131" s="18"/>
      <c r="B131" s="19"/>
      <c r="C131" s="19" t="s">
        <v>145</v>
      </c>
      <c r="D131" s="19" t="s">
        <v>2</v>
      </c>
      <c r="E131" s="18">
        <v>7</v>
      </c>
      <c r="F131" s="19">
        <v>16371</v>
      </c>
      <c r="G131" s="19">
        <v>2.4860000000000002</v>
      </c>
      <c r="H131" s="19">
        <v>2409.9</v>
      </c>
      <c r="I131" s="40">
        <v>0.14699999999999999</v>
      </c>
      <c r="J131" s="19">
        <v>773</v>
      </c>
      <c r="K131" s="40">
        <v>0.32100000000000001</v>
      </c>
      <c r="L131" s="19">
        <v>315</v>
      </c>
      <c r="M131" s="19">
        <v>155</v>
      </c>
      <c r="N131" s="40">
        <v>6.4000000000000001E-2</v>
      </c>
      <c r="O131" s="19">
        <v>25</v>
      </c>
      <c r="P131" s="19">
        <v>17</v>
      </c>
      <c r="Q131" s="40">
        <v>0.66400000000000003</v>
      </c>
      <c r="R131" s="19">
        <v>867</v>
      </c>
      <c r="S131" s="45">
        <v>53744295</v>
      </c>
      <c r="T131" s="19">
        <v>149</v>
      </c>
      <c r="U131" s="45">
        <v>29938604</v>
      </c>
      <c r="V131" s="19">
        <v>39</v>
      </c>
      <c r="W131" s="45">
        <v>10899940</v>
      </c>
      <c r="Y131" s="27">
        <f>IF($D131 = "SPLIT", "",COUNTIFS($D$8:$D$347,$D131,H$8:H$347,"&gt;"&amp;H131)+1)</f>
        <v>29</v>
      </c>
      <c r="Z131" s="27">
        <f>IF($D131 = "SPLIT", "",COUNTIFS($D$8:$D$347,$D131,I$8:I$347,"&gt;"&amp;I131)+1)</f>
        <v>23</v>
      </c>
      <c r="AA131" s="27">
        <f>IF($D131 = "SPLIT", "",COUNTIFS($D$8:$D$347,$D131,J$8:J$347,"&gt;"&amp;J131)+1)</f>
        <v>37</v>
      </c>
      <c r="AB131" s="27">
        <f>IF($D131 = "SPLIT", "",COUNTIFS($D$8:$D$347,$D131,K$8:K$347,"&gt;"&amp;K131)+1)</f>
        <v>46</v>
      </c>
      <c r="AC131" s="27">
        <f>IF($D131 = "SPLIT", "",COUNTIFS($D$8:$D$347,$D131,M$8:M$347,"&gt;"&amp;M131)+1)</f>
        <v>39</v>
      </c>
      <c r="AD131" s="27">
        <f>IF($D131 = "SPLIT", "",COUNTIFS($D$8:$D$347,$D131,N$8:N$347,"&gt;"&amp;N131)+1)</f>
        <v>45</v>
      </c>
      <c r="AE131" s="27">
        <f>IF($D131 = "SPLIT", "",COUNTIFS($D$8:$D$347,$D131,Q$8:Q$347,"&gt;"&amp;Q131)+1)</f>
        <v>41</v>
      </c>
    </row>
    <row r="132" spans="1:31" x14ac:dyDescent="0.2">
      <c r="A132" s="16">
        <v>540089</v>
      </c>
      <c r="B132" s="17" t="s">
        <v>150</v>
      </c>
      <c r="C132" s="17" t="s">
        <v>149</v>
      </c>
      <c r="D132" s="17" t="s">
        <v>27</v>
      </c>
      <c r="E132" s="16">
        <v>2</v>
      </c>
      <c r="F132" s="17">
        <v>1619</v>
      </c>
      <c r="G132" s="17">
        <v>2.7</v>
      </c>
      <c r="H132" s="17">
        <v>321.3</v>
      </c>
      <c r="I132" s="39">
        <v>0.19800000000000001</v>
      </c>
      <c r="J132" s="17">
        <v>273</v>
      </c>
      <c r="K132" s="39">
        <v>0.85</v>
      </c>
      <c r="L132" s="17">
        <v>101</v>
      </c>
      <c r="M132" s="17">
        <v>61</v>
      </c>
      <c r="N132" s="39">
        <v>0.19</v>
      </c>
      <c r="O132" s="17">
        <v>9</v>
      </c>
      <c r="P132" s="17">
        <v>6</v>
      </c>
      <c r="Q132" s="39">
        <v>0.69099999999999995</v>
      </c>
      <c r="R132" s="17">
        <v>110</v>
      </c>
      <c r="S132" s="24">
        <v>3339316</v>
      </c>
      <c r="T132" s="17">
        <v>3</v>
      </c>
      <c r="U132" s="24">
        <v>156100</v>
      </c>
      <c r="V132" s="17">
        <v>4</v>
      </c>
      <c r="W132" s="24">
        <v>403697</v>
      </c>
      <c r="Y132" s="31">
        <f>IF($D132 = "SPLIT", "",COUNTIFS($D$8:$D$347,$D132,H$8:H$347,"&gt;"&amp;H132)+1)</f>
        <v>47</v>
      </c>
      <c r="Z132" s="31">
        <f>IF($D132 = "SPLIT", "",COUNTIFS($D$8:$D$347,$D132,I$8:I$347,"&gt;"&amp;I132)+1)</f>
        <v>90</v>
      </c>
      <c r="AA132" s="31">
        <f>IF($D132 = "SPLIT", "",COUNTIFS($D$8:$D$347,$D132,J$8:J$347,"&gt;"&amp;J132)+1)</f>
        <v>35</v>
      </c>
      <c r="AB132" s="31">
        <f>IF($D132 = "SPLIT", "",COUNTIFS($D$8:$D$347,$D132,K$8:K$347,"&gt;"&amp;K132)+1)</f>
        <v>26</v>
      </c>
      <c r="AC132" s="31">
        <f>IF($D132 = "SPLIT", "",COUNTIFS($D$8:$D$347,$D132,M$8:M$347,"&gt;"&amp;M132)+1)</f>
        <v>34</v>
      </c>
      <c r="AD132" s="31">
        <f>IF($D132 = "SPLIT", "",COUNTIFS($D$8:$D$347,$D132,N$8:N$347,"&gt;"&amp;N132)+1)</f>
        <v>34</v>
      </c>
      <c r="AE132" s="31">
        <f>IF($D132 = "SPLIT", "",COUNTIFS($D$8:$D$347,$D132,Q$8:Q$347,"&gt;"&amp;Q132)+1)</f>
        <v>81</v>
      </c>
    </row>
    <row r="133" spans="1:31" x14ac:dyDescent="0.2">
      <c r="A133" s="25">
        <v>540088</v>
      </c>
      <c r="B133" s="36" t="s">
        <v>148</v>
      </c>
      <c r="C133" s="36" t="s">
        <v>149</v>
      </c>
      <c r="D133" s="36" t="s">
        <v>25</v>
      </c>
      <c r="E133" s="25">
        <v>2</v>
      </c>
      <c r="F133" s="36">
        <v>18917</v>
      </c>
      <c r="G133" s="36">
        <v>2.6</v>
      </c>
      <c r="H133" s="36">
        <v>6167.2</v>
      </c>
      <c r="I133" s="38">
        <v>0.32600000000000001</v>
      </c>
      <c r="J133" s="36">
        <v>1506</v>
      </c>
      <c r="K133" s="38">
        <v>0.24399999999999999</v>
      </c>
      <c r="L133" s="36">
        <v>579</v>
      </c>
      <c r="M133" s="36">
        <v>314</v>
      </c>
      <c r="N133" s="38">
        <v>5.0999999999999997E-2</v>
      </c>
      <c r="O133" s="36">
        <v>46</v>
      </c>
      <c r="P133" s="36">
        <v>31</v>
      </c>
      <c r="Q133" s="38">
        <v>0.85099999999999998</v>
      </c>
      <c r="R133" s="36">
        <v>2406</v>
      </c>
      <c r="S133" s="44">
        <v>82796240</v>
      </c>
      <c r="T133" s="36">
        <v>79</v>
      </c>
      <c r="U133" s="44">
        <v>6542456</v>
      </c>
      <c r="V133" s="36">
        <v>78</v>
      </c>
      <c r="W133" s="44">
        <v>32051450</v>
      </c>
      <c r="Y133" s="25">
        <f>IF($D133 = "SPLIT", "",COUNTIFS($D$8:$D$347,$D133,H$8:H$347,"&gt;"&amp;H133)+1)</f>
        <v>5</v>
      </c>
      <c r="Z133" s="25">
        <f>IF($D133 = "SPLIT", "",COUNTIFS($D$8:$D$347,$D133,I$8:I$347,"&gt;"&amp;I133)+1)</f>
        <v>4</v>
      </c>
      <c r="AA133" s="25">
        <f>IF($D133 = "SPLIT", "",COUNTIFS($D$8:$D$347,$D133,J$8:J$347,"&gt;"&amp;J133)+1)</f>
        <v>13</v>
      </c>
      <c r="AB133" s="25">
        <f>IF($D133 = "SPLIT", "",COUNTIFS($D$8:$D$347,$D133,K$8:K$347,"&gt;"&amp;K133)+1)</f>
        <v>51</v>
      </c>
      <c r="AC133" s="25">
        <f>IF($D133 = "SPLIT", "",COUNTIFS($D$8:$D$347,$D133,M$8:M$347,"&gt;"&amp;M133)+1)</f>
        <v>10</v>
      </c>
      <c r="AD133" s="25">
        <f>IF($D133 = "SPLIT", "",COUNTIFS($D$8:$D$347,$D133,N$8:N$347,"&gt;"&amp;N133)+1)</f>
        <v>48</v>
      </c>
      <c r="AE133" s="25">
        <f>IF($D133 = "SPLIT", "",COUNTIFS($D$8:$D$347,$D133,Q$8:Q$347,"&gt;"&amp;Q133)+1)</f>
        <v>5</v>
      </c>
    </row>
    <row r="134" spans="1:31" x14ac:dyDescent="0.2">
      <c r="A134" s="16">
        <v>540090</v>
      </c>
      <c r="B134" s="17" t="s">
        <v>151</v>
      </c>
      <c r="C134" s="17" t="s">
        <v>149</v>
      </c>
      <c r="D134" s="17" t="s">
        <v>27</v>
      </c>
      <c r="E134" s="16">
        <v>2</v>
      </c>
      <c r="F134" s="17">
        <v>705</v>
      </c>
      <c r="G134" s="17">
        <v>2.6</v>
      </c>
      <c r="H134" s="17">
        <v>101.4</v>
      </c>
      <c r="I134" s="39">
        <v>0.14399999999999999</v>
      </c>
      <c r="J134" s="17">
        <v>6</v>
      </c>
      <c r="K134" s="39">
        <v>5.8999999999999997E-2</v>
      </c>
      <c r="L134" s="17">
        <v>2</v>
      </c>
      <c r="M134" s="17">
        <v>2</v>
      </c>
      <c r="N134" s="39">
        <v>0.02</v>
      </c>
      <c r="O134" s="17">
        <v>1</v>
      </c>
      <c r="P134" s="17">
        <v>1</v>
      </c>
      <c r="Q134" s="39">
        <v>0.51300000000000001</v>
      </c>
      <c r="R134" s="17">
        <v>39</v>
      </c>
      <c r="S134" s="24">
        <v>816650</v>
      </c>
      <c r="T134" s="17">
        <v>4</v>
      </c>
      <c r="U134" s="24">
        <v>223500</v>
      </c>
      <c r="V134" s="17">
        <v>0</v>
      </c>
      <c r="W134" s="24">
        <v>0</v>
      </c>
      <c r="Y134" s="31">
        <f>IF($D134 = "SPLIT", "",COUNTIFS($D$8:$D$347,$D134,H$8:H$347,"&gt;"&amp;H134)+1)</f>
        <v>112</v>
      </c>
      <c r="Z134" s="31">
        <f>IF($D134 = "SPLIT", "",COUNTIFS($D$8:$D$347,$D134,I$8:I$347,"&gt;"&amp;I134)+1)</f>
        <v>106</v>
      </c>
      <c r="AA134" s="31">
        <f>IF($D134 = "SPLIT", "",COUNTIFS($D$8:$D$347,$D134,J$8:J$347,"&gt;"&amp;J134)+1)</f>
        <v>173</v>
      </c>
      <c r="AB134" s="31">
        <f>IF($D134 = "SPLIT", "",COUNTIFS($D$8:$D$347,$D134,K$8:K$347,"&gt;"&amp;K134)+1)</f>
        <v>182</v>
      </c>
      <c r="AC134" s="31">
        <f>IF($D134 = "SPLIT", "",COUNTIFS($D$8:$D$347,$D134,M$8:M$347,"&gt;"&amp;M134)+1)</f>
        <v>165</v>
      </c>
      <c r="AD134" s="31">
        <f>IF($D134 = "SPLIT", "",COUNTIFS($D$8:$D$347,$D134,N$8:N$347,"&gt;"&amp;N134)+1)</f>
        <v>183</v>
      </c>
      <c r="AE134" s="31">
        <f>IF($D134 = "SPLIT", "",COUNTIFS($D$8:$D$347,$D134,Q$8:Q$347,"&gt;"&amp;Q134)+1)</f>
        <v>160</v>
      </c>
    </row>
    <row r="135" spans="1:31" x14ac:dyDescent="0.2">
      <c r="A135" s="18"/>
      <c r="B135" s="19"/>
      <c r="C135" s="19" t="s">
        <v>149</v>
      </c>
      <c r="D135" s="19" t="s">
        <v>2</v>
      </c>
      <c r="E135" s="18">
        <v>2</v>
      </c>
      <c r="F135" s="19">
        <v>21241</v>
      </c>
      <c r="G135" s="19">
        <v>2.64</v>
      </c>
      <c r="H135" s="19">
        <v>6589.9</v>
      </c>
      <c r="I135" s="40">
        <v>0.31</v>
      </c>
      <c r="J135" s="19">
        <v>1785</v>
      </c>
      <c r="K135" s="40">
        <v>0.27100000000000002</v>
      </c>
      <c r="L135" s="19">
        <v>682</v>
      </c>
      <c r="M135" s="19">
        <v>377</v>
      </c>
      <c r="N135" s="40">
        <v>5.7000000000000002E-2</v>
      </c>
      <c r="O135" s="19">
        <v>56</v>
      </c>
      <c r="P135" s="19">
        <v>38</v>
      </c>
      <c r="Q135" s="40">
        <v>0.83899999999999997</v>
      </c>
      <c r="R135" s="19">
        <v>2555</v>
      </c>
      <c r="S135" s="45">
        <v>86952206</v>
      </c>
      <c r="T135" s="19">
        <v>86</v>
      </c>
      <c r="U135" s="45">
        <v>6922056</v>
      </c>
      <c r="V135" s="19">
        <v>82</v>
      </c>
      <c r="W135" s="45">
        <v>32455147</v>
      </c>
      <c r="Y135" s="27">
        <f>IF($D135 = "SPLIT", "",COUNTIFS($D$8:$D$347,$D135,H$8:H$347,"&gt;"&amp;H135)+1)</f>
        <v>9</v>
      </c>
      <c r="Z135" s="27">
        <f>IF($D135 = "SPLIT", "",COUNTIFS($D$8:$D$347,$D135,I$8:I$347,"&gt;"&amp;I135)+1)</f>
        <v>4</v>
      </c>
      <c r="AA135" s="27">
        <f>IF($D135 = "SPLIT", "",COUNTIFS($D$8:$D$347,$D135,J$8:J$347,"&gt;"&amp;J135)+1)</f>
        <v>18</v>
      </c>
      <c r="AB135" s="27">
        <f>IF($D135 = "SPLIT", "",COUNTIFS($D$8:$D$347,$D135,K$8:K$347,"&gt;"&amp;K135)+1)</f>
        <v>50</v>
      </c>
      <c r="AC135" s="27">
        <f>IF($D135 = "SPLIT", "",COUNTIFS($D$8:$D$347,$D135,M$8:M$347,"&gt;"&amp;M135)+1)</f>
        <v>16</v>
      </c>
      <c r="AD135" s="27">
        <f>IF($D135 = "SPLIT", "",COUNTIFS($D$8:$D$347,$D135,N$8:N$347,"&gt;"&amp;N135)+1)</f>
        <v>49</v>
      </c>
      <c r="AE135" s="27">
        <f>IF($D135 = "SPLIT", "",COUNTIFS($D$8:$D$347,$D135,Q$8:Q$347,"&gt;"&amp;Q135)+1)</f>
        <v>5</v>
      </c>
    </row>
    <row r="136" spans="1:31" x14ac:dyDescent="0.2">
      <c r="A136" s="16">
        <v>540092</v>
      </c>
      <c r="B136" s="17" t="s">
        <v>154</v>
      </c>
      <c r="C136" s="17" t="s">
        <v>153</v>
      </c>
      <c r="D136" s="17" t="s">
        <v>27</v>
      </c>
      <c r="E136" s="16">
        <v>2</v>
      </c>
      <c r="F136" s="17">
        <v>1283</v>
      </c>
      <c r="G136" s="17">
        <v>2.2000000000000002</v>
      </c>
      <c r="H136" s="17">
        <v>314.60000000000002</v>
      </c>
      <c r="I136" s="39">
        <v>0.245</v>
      </c>
      <c r="J136" s="17">
        <v>75</v>
      </c>
      <c r="K136" s="39">
        <v>0.23799999999999999</v>
      </c>
      <c r="L136" s="17">
        <v>34</v>
      </c>
      <c r="M136" s="17">
        <v>17</v>
      </c>
      <c r="N136" s="39">
        <v>5.3999999999999999E-2</v>
      </c>
      <c r="O136" s="17">
        <v>3</v>
      </c>
      <c r="P136" s="17">
        <v>2</v>
      </c>
      <c r="Q136" s="39">
        <v>0.68899999999999995</v>
      </c>
      <c r="R136" s="17">
        <v>45</v>
      </c>
      <c r="S136" s="24">
        <v>5456260</v>
      </c>
      <c r="T136" s="17">
        <v>20</v>
      </c>
      <c r="U136" s="24">
        <v>3687300</v>
      </c>
      <c r="V136" s="17">
        <v>3</v>
      </c>
      <c r="W136" s="24">
        <v>44810452</v>
      </c>
      <c r="Y136" s="31">
        <f>IF($D136 = "SPLIT", "",COUNTIFS($D$8:$D$347,$D136,H$8:H$347,"&gt;"&amp;H136)+1)</f>
        <v>50</v>
      </c>
      <c r="Z136" s="31">
        <f>IF($D136 = "SPLIT", "",COUNTIFS($D$8:$D$347,$D136,I$8:I$347,"&gt;"&amp;I136)+1)</f>
        <v>72</v>
      </c>
      <c r="AA136" s="31">
        <f>IF($D136 = "SPLIT", "",COUNTIFS($D$8:$D$347,$D136,J$8:J$347,"&gt;"&amp;J136)+1)</f>
        <v>91</v>
      </c>
      <c r="AB136" s="31">
        <f>IF($D136 = "SPLIT", "",COUNTIFS($D$8:$D$347,$D136,K$8:K$347,"&gt;"&amp;K136)+1)</f>
        <v>156</v>
      </c>
      <c r="AC136" s="31">
        <f>IF($D136 = "SPLIT", "",COUNTIFS($D$8:$D$347,$D136,M$8:M$347,"&gt;"&amp;M136)+1)</f>
        <v>91</v>
      </c>
      <c r="AD136" s="31">
        <f>IF($D136 = "SPLIT", "",COUNTIFS($D$8:$D$347,$D136,N$8:N$347,"&gt;"&amp;N136)+1)</f>
        <v>157</v>
      </c>
      <c r="AE136" s="31">
        <f>IF($D136 = "SPLIT", "",COUNTIFS($D$8:$D$347,$D136,Q$8:Q$347,"&gt;"&amp;Q136)+1)</f>
        <v>83</v>
      </c>
    </row>
    <row r="137" spans="1:31" x14ac:dyDescent="0.2">
      <c r="A137" s="16">
        <v>545535</v>
      </c>
      <c r="B137" s="17" t="s">
        <v>156</v>
      </c>
      <c r="C137" s="17" t="s">
        <v>153</v>
      </c>
      <c r="D137" s="17" t="s">
        <v>27</v>
      </c>
      <c r="E137" s="16">
        <v>2</v>
      </c>
      <c r="F137" s="17">
        <v>1662</v>
      </c>
      <c r="G137" s="17">
        <v>2.2999999999999998</v>
      </c>
      <c r="H137" s="17">
        <v>2.2999999999999998</v>
      </c>
      <c r="I137" s="39">
        <v>1E-3</v>
      </c>
      <c r="J137" s="17">
        <v>0</v>
      </c>
      <c r="K137" s="39">
        <v>0</v>
      </c>
      <c r="L137" s="17">
        <v>0</v>
      </c>
      <c r="M137" s="17">
        <v>0</v>
      </c>
      <c r="N137" s="39">
        <v>0</v>
      </c>
      <c r="O137" s="17">
        <v>0</v>
      </c>
      <c r="P137" s="17">
        <v>0</v>
      </c>
      <c r="Q137" s="39">
        <v>1</v>
      </c>
      <c r="R137" s="17">
        <v>1</v>
      </c>
      <c r="S137" s="24">
        <v>163500</v>
      </c>
      <c r="T137" s="17">
        <v>3</v>
      </c>
      <c r="U137" s="24">
        <v>1600926</v>
      </c>
      <c r="V137" s="17">
        <v>0</v>
      </c>
      <c r="W137" s="24">
        <v>0</v>
      </c>
      <c r="Y137" s="31">
        <f>IF($D137 = "SPLIT", "",COUNTIFS($D$8:$D$347,$D137,H$8:H$347,"&gt;"&amp;H137)+1)</f>
        <v>206</v>
      </c>
      <c r="Z137" s="31">
        <f>IF($D137 = "SPLIT", "",COUNTIFS($D$8:$D$347,$D137,I$8:I$347,"&gt;"&amp;I137)+1)</f>
        <v>202</v>
      </c>
      <c r="AA137" s="31">
        <f>IF($D137 = "SPLIT", "",COUNTIFS($D$8:$D$347,$D137,J$8:J$347,"&gt;"&amp;J137)+1)</f>
        <v>187</v>
      </c>
      <c r="AB137" s="31">
        <f>IF($D137 = "SPLIT", "",COUNTIFS($D$8:$D$347,$D137,K$8:K$347,"&gt;"&amp;K137)+1)</f>
        <v>187</v>
      </c>
      <c r="AC137" s="31">
        <f>IF($D137 = "SPLIT", "",COUNTIFS($D$8:$D$347,$D137,M$8:M$347,"&gt;"&amp;M137)+1)</f>
        <v>187</v>
      </c>
      <c r="AD137" s="31">
        <f>IF($D137 = "SPLIT", "",COUNTIFS($D$8:$D$347,$D137,N$8:N$347,"&gt;"&amp;N137)+1)</f>
        <v>187</v>
      </c>
      <c r="AE137" s="31">
        <f>IF($D137 = "SPLIT", "",COUNTIFS($D$8:$D$347,$D137,Q$8:Q$347,"&gt;"&amp;Q137)+1)</f>
        <v>1</v>
      </c>
    </row>
    <row r="138" spans="1:31" x14ac:dyDescent="0.2">
      <c r="A138" s="25">
        <v>545536</v>
      </c>
      <c r="B138" s="36" t="s">
        <v>152</v>
      </c>
      <c r="C138" s="36" t="s">
        <v>153</v>
      </c>
      <c r="D138" s="36" t="s">
        <v>25</v>
      </c>
      <c r="E138" s="25">
        <v>2</v>
      </c>
      <c r="F138" s="36">
        <v>29633</v>
      </c>
      <c r="G138" s="36">
        <v>2.4</v>
      </c>
      <c r="H138" s="36">
        <v>11056.8</v>
      </c>
      <c r="I138" s="38">
        <v>0.373</v>
      </c>
      <c r="J138" s="36">
        <v>6245</v>
      </c>
      <c r="K138" s="38">
        <v>0.56499999999999995</v>
      </c>
      <c r="L138" s="36">
        <v>2602</v>
      </c>
      <c r="M138" s="36">
        <v>1328</v>
      </c>
      <c r="N138" s="38">
        <v>0.12</v>
      </c>
      <c r="O138" s="36">
        <v>211</v>
      </c>
      <c r="P138" s="36">
        <v>139</v>
      </c>
      <c r="Q138" s="38">
        <v>0.73699999999999999</v>
      </c>
      <c r="R138" s="36">
        <v>4761</v>
      </c>
      <c r="S138" s="44">
        <v>167448400</v>
      </c>
      <c r="T138" s="36">
        <v>361</v>
      </c>
      <c r="U138" s="44">
        <v>41199800</v>
      </c>
      <c r="V138" s="36">
        <v>125</v>
      </c>
      <c r="W138" s="44">
        <v>55881600</v>
      </c>
      <c r="Y138" s="25">
        <f>IF($D138 = "SPLIT", "",COUNTIFS($D$8:$D$347,$D138,H$8:H$347,"&gt;"&amp;H138)+1)</f>
        <v>2</v>
      </c>
      <c r="Z138" s="25">
        <f>IF($D138 = "SPLIT", "",COUNTIFS($D$8:$D$347,$D138,I$8:I$347,"&gt;"&amp;I138)+1)</f>
        <v>2</v>
      </c>
      <c r="AA138" s="25">
        <f>IF($D138 = "SPLIT", "",COUNTIFS($D$8:$D$347,$D138,J$8:J$347,"&gt;"&amp;J138)+1)</f>
        <v>2</v>
      </c>
      <c r="AB138" s="25">
        <f>IF($D138 = "SPLIT", "",COUNTIFS($D$8:$D$347,$D138,K$8:K$347,"&gt;"&amp;K138)+1)</f>
        <v>11</v>
      </c>
      <c r="AC138" s="25">
        <f>IF($D138 = "SPLIT", "",COUNTIFS($D$8:$D$347,$D138,M$8:M$347,"&gt;"&amp;M138)+1)</f>
        <v>2</v>
      </c>
      <c r="AD138" s="25">
        <f>IF($D138 = "SPLIT", "",COUNTIFS($D$8:$D$347,$D138,N$8:N$347,"&gt;"&amp;N138)+1)</f>
        <v>5</v>
      </c>
      <c r="AE138" s="25">
        <f>IF($D138 = "SPLIT", "",COUNTIFS($D$8:$D$347,$D138,Q$8:Q$347,"&gt;"&amp;Q138)+1)</f>
        <v>27</v>
      </c>
    </row>
    <row r="139" spans="1:31" x14ac:dyDescent="0.2">
      <c r="A139" s="16">
        <v>545537</v>
      </c>
      <c r="B139" s="17" t="s">
        <v>157</v>
      </c>
      <c r="C139" s="17" t="s">
        <v>153</v>
      </c>
      <c r="D139" s="17" t="s">
        <v>27</v>
      </c>
      <c r="E139" s="16">
        <v>2</v>
      </c>
      <c r="F139" s="17">
        <v>903</v>
      </c>
      <c r="G139" s="17">
        <v>2.5</v>
      </c>
      <c r="H139" s="17">
        <v>312.5</v>
      </c>
      <c r="I139" s="39">
        <v>0.34599999999999997</v>
      </c>
      <c r="J139" s="17">
        <v>205</v>
      </c>
      <c r="K139" s="39">
        <v>0.65600000000000003</v>
      </c>
      <c r="L139" s="17">
        <v>82</v>
      </c>
      <c r="M139" s="17">
        <v>39</v>
      </c>
      <c r="N139" s="39">
        <v>0.125</v>
      </c>
      <c r="O139" s="17">
        <v>6</v>
      </c>
      <c r="P139" s="17">
        <v>4</v>
      </c>
      <c r="Q139" s="39">
        <v>0.78700000000000003</v>
      </c>
      <c r="R139" s="17">
        <v>108</v>
      </c>
      <c r="S139" s="24">
        <v>5143925</v>
      </c>
      <c r="T139" s="17">
        <v>48</v>
      </c>
      <c r="U139" s="24">
        <v>3836900</v>
      </c>
      <c r="V139" s="17">
        <v>8</v>
      </c>
      <c r="W139" s="24">
        <v>1933229</v>
      </c>
      <c r="Y139" s="31">
        <f>IF($D139 = "SPLIT", "",COUNTIFS($D$8:$D$347,$D139,H$8:H$347,"&gt;"&amp;H139)+1)</f>
        <v>51</v>
      </c>
      <c r="Z139" s="31">
        <f>IF($D139 = "SPLIT", "",COUNTIFS($D$8:$D$347,$D139,I$8:I$347,"&gt;"&amp;I139)+1)</f>
        <v>47</v>
      </c>
      <c r="AA139" s="31">
        <f>IF($D139 = "SPLIT", "",COUNTIFS($D$8:$D$347,$D139,J$8:J$347,"&gt;"&amp;J139)+1)</f>
        <v>47</v>
      </c>
      <c r="AB139" s="31">
        <f>IF($D139 = "SPLIT", "",COUNTIFS($D$8:$D$347,$D139,K$8:K$347,"&gt;"&amp;K139)+1)</f>
        <v>72</v>
      </c>
      <c r="AC139" s="31">
        <f>IF($D139 = "SPLIT", "",COUNTIFS($D$8:$D$347,$D139,M$8:M$347,"&gt;"&amp;M139)+1)</f>
        <v>50</v>
      </c>
      <c r="AD139" s="31">
        <f>IF($D139 = "SPLIT", "",COUNTIFS($D$8:$D$347,$D139,N$8:N$347,"&gt;"&amp;N139)+1)</f>
        <v>89</v>
      </c>
      <c r="AE139" s="31">
        <f>IF($D139 = "SPLIT", "",COUNTIFS($D$8:$D$347,$D139,Q$8:Q$347,"&gt;"&amp;Q139)+1)</f>
        <v>37</v>
      </c>
    </row>
    <row r="140" spans="1:31" x14ac:dyDescent="0.2">
      <c r="A140" s="16">
        <v>540095</v>
      </c>
      <c r="B140" s="17" t="s">
        <v>155</v>
      </c>
      <c r="C140" s="17" t="s">
        <v>153</v>
      </c>
      <c r="D140" s="17" t="s">
        <v>27</v>
      </c>
      <c r="E140" s="16">
        <v>2</v>
      </c>
      <c r="F140" s="17">
        <v>434</v>
      </c>
      <c r="G140" s="17">
        <v>2.6</v>
      </c>
      <c r="H140" s="17">
        <v>78</v>
      </c>
      <c r="I140" s="39">
        <v>0.18</v>
      </c>
      <c r="J140" s="17">
        <v>8</v>
      </c>
      <c r="K140" s="39">
        <v>0.10299999999999999</v>
      </c>
      <c r="L140" s="17">
        <v>3</v>
      </c>
      <c r="M140" s="17">
        <v>2</v>
      </c>
      <c r="N140" s="39">
        <v>2.5999999999999999E-2</v>
      </c>
      <c r="O140" s="17">
        <v>1</v>
      </c>
      <c r="P140" s="17">
        <v>1</v>
      </c>
      <c r="Q140" s="39">
        <v>0.96699999999999997</v>
      </c>
      <c r="R140" s="17">
        <v>30</v>
      </c>
      <c r="S140" s="24">
        <v>4203800</v>
      </c>
      <c r="T140" s="17">
        <v>0</v>
      </c>
      <c r="U140" s="24">
        <v>0</v>
      </c>
      <c r="V140" s="17">
        <v>0</v>
      </c>
      <c r="W140" s="24">
        <v>0</v>
      </c>
      <c r="Y140" s="31">
        <f>IF($D140 = "SPLIT", "",COUNTIFS($D$8:$D$347,$D140,H$8:H$347,"&gt;"&amp;H140)+1)</f>
        <v>130</v>
      </c>
      <c r="Z140" s="31">
        <f>IF($D140 = "SPLIT", "",COUNTIFS($D$8:$D$347,$D140,I$8:I$347,"&gt;"&amp;I140)+1)</f>
        <v>97</v>
      </c>
      <c r="AA140" s="31">
        <f>IF($D140 = "SPLIT", "",COUNTIFS($D$8:$D$347,$D140,J$8:J$347,"&gt;"&amp;J140)+1)</f>
        <v>169</v>
      </c>
      <c r="AB140" s="31">
        <f>IF($D140 = "SPLIT", "",COUNTIFS($D$8:$D$347,$D140,K$8:K$347,"&gt;"&amp;K140)+1)</f>
        <v>176</v>
      </c>
      <c r="AC140" s="31">
        <f>IF($D140 = "SPLIT", "",COUNTIFS($D$8:$D$347,$D140,M$8:M$347,"&gt;"&amp;M140)+1)</f>
        <v>165</v>
      </c>
      <c r="AD140" s="31">
        <f>IF($D140 = "SPLIT", "",COUNTIFS($D$8:$D$347,$D140,N$8:N$347,"&gt;"&amp;N140)+1)</f>
        <v>177</v>
      </c>
      <c r="AE140" s="31">
        <f>IF($D140 = "SPLIT", "",COUNTIFS($D$8:$D$347,$D140,Q$8:Q$347,"&gt;"&amp;Q140)+1)</f>
        <v>12</v>
      </c>
    </row>
    <row r="141" spans="1:31" x14ac:dyDescent="0.2">
      <c r="A141" s="16">
        <v>545539</v>
      </c>
      <c r="B141" s="17" t="s">
        <v>158</v>
      </c>
      <c r="C141" s="17" t="s">
        <v>153</v>
      </c>
      <c r="D141" s="17" t="s">
        <v>27</v>
      </c>
      <c r="E141" s="16">
        <v>2</v>
      </c>
      <c r="F141" s="17">
        <v>513</v>
      </c>
      <c r="G141" s="17">
        <v>2.6</v>
      </c>
      <c r="H141" s="17">
        <v>36.4</v>
      </c>
      <c r="I141" s="39">
        <v>7.0999999999999994E-2</v>
      </c>
      <c r="J141" s="17">
        <v>13</v>
      </c>
      <c r="K141" s="39">
        <v>0.35699999999999998</v>
      </c>
      <c r="L141" s="17">
        <v>5</v>
      </c>
      <c r="M141" s="17">
        <v>3</v>
      </c>
      <c r="N141" s="39">
        <v>8.2000000000000003E-2</v>
      </c>
      <c r="O141" s="17">
        <v>1</v>
      </c>
      <c r="P141" s="17">
        <v>1</v>
      </c>
      <c r="Q141" s="39">
        <v>0.46200000000000002</v>
      </c>
      <c r="R141" s="17">
        <v>13</v>
      </c>
      <c r="S141" s="24">
        <v>309200</v>
      </c>
      <c r="T141" s="17">
        <v>5</v>
      </c>
      <c r="U141" s="24">
        <v>89700</v>
      </c>
      <c r="V141" s="17">
        <v>0</v>
      </c>
      <c r="W141" s="24">
        <v>0</v>
      </c>
      <c r="Y141" s="31">
        <f>IF($D141 = "SPLIT", "",COUNTIFS($D$8:$D$347,$D141,H$8:H$347,"&gt;"&amp;H141)+1)</f>
        <v>174</v>
      </c>
      <c r="Z141" s="31">
        <f>IF($D141 = "SPLIT", "",COUNTIFS($D$8:$D$347,$D141,I$8:I$347,"&gt;"&amp;I141)+1)</f>
        <v>142</v>
      </c>
      <c r="AA141" s="31">
        <f>IF($D141 = "SPLIT", "",COUNTIFS($D$8:$D$347,$D141,J$8:J$347,"&gt;"&amp;J141)+1)</f>
        <v>155</v>
      </c>
      <c r="AB141" s="31">
        <f>IF($D141 = "SPLIT", "",COUNTIFS($D$8:$D$347,$D141,K$8:K$347,"&gt;"&amp;K141)+1)</f>
        <v>131</v>
      </c>
      <c r="AC141" s="31">
        <f>IF($D141 = "SPLIT", "",COUNTIFS($D$8:$D$347,$D141,M$8:M$347,"&gt;"&amp;M141)+1)</f>
        <v>157</v>
      </c>
      <c r="AD141" s="31">
        <f>IF($D141 = "SPLIT", "",COUNTIFS($D$8:$D$347,$D141,N$8:N$347,"&gt;"&amp;N141)+1)</f>
        <v>131</v>
      </c>
      <c r="AE141" s="31">
        <f>IF($D141 = "SPLIT", "",COUNTIFS($D$8:$D$347,$D141,Q$8:Q$347,"&gt;"&amp;Q141)+1)</f>
        <v>180</v>
      </c>
    </row>
    <row r="142" spans="1:31" x14ac:dyDescent="0.2">
      <c r="A142" s="18"/>
      <c r="B142" s="19"/>
      <c r="C142" s="19" t="s">
        <v>153</v>
      </c>
      <c r="D142" s="19" t="s">
        <v>2</v>
      </c>
      <c r="E142" s="18">
        <v>2</v>
      </c>
      <c r="F142" s="19">
        <v>34428</v>
      </c>
      <c r="G142" s="19">
        <v>2.4630000000000001</v>
      </c>
      <c r="H142" s="19">
        <v>11800.6</v>
      </c>
      <c r="I142" s="40">
        <v>0.34300000000000003</v>
      </c>
      <c r="J142" s="19">
        <v>6546</v>
      </c>
      <c r="K142" s="40">
        <v>0.55500000000000005</v>
      </c>
      <c r="L142" s="19">
        <v>2726</v>
      </c>
      <c r="M142" s="19">
        <v>1389</v>
      </c>
      <c r="N142" s="40">
        <v>0.11799999999999999</v>
      </c>
      <c r="O142" s="19">
        <v>222</v>
      </c>
      <c r="P142" s="19">
        <v>147</v>
      </c>
      <c r="Q142" s="40">
        <v>0.73899999999999999</v>
      </c>
      <c r="R142" s="19">
        <v>4958</v>
      </c>
      <c r="S142" s="45">
        <v>182725085</v>
      </c>
      <c r="T142" s="19">
        <v>437</v>
      </c>
      <c r="U142" s="45">
        <v>50414626</v>
      </c>
      <c r="V142" s="19">
        <v>136</v>
      </c>
      <c r="W142" s="45">
        <v>102625281</v>
      </c>
      <c r="Y142" s="27">
        <f>IF($D142 = "SPLIT", "",COUNTIFS($D$8:$D$347,$D142,H$8:H$347,"&gt;"&amp;H142)+1)</f>
        <v>2</v>
      </c>
      <c r="Z142" s="27">
        <f>IF($D142 = "SPLIT", "",COUNTIFS($D$8:$D$347,$D142,I$8:I$347,"&gt;"&amp;I142)+1)</f>
        <v>3</v>
      </c>
      <c r="AA142" s="27">
        <f>IF($D142 = "SPLIT", "",COUNTIFS($D$8:$D$347,$D142,J$8:J$347,"&gt;"&amp;J142)+1)</f>
        <v>2</v>
      </c>
      <c r="AB142" s="27">
        <f>IF($D142 = "SPLIT", "",COUNTIFS($D$8:$D$347,$D142,K$8:K$347,"&gt;"&amp;K142)+1)</f>
        <v>16</v>
      </c>
      <c r="AC142" s="27">
        <f>IF($D142 = "SPLIT", "",COUNTIFS($D$8:$D$347,$D142,M$8:M$347,"&gt;"&amp;M142)+1)</f>
        <v>2</v>
      </c>
      <c r="AD142" s="27">
        <f>IF($D142 = "SPLIT", "",COUNTIFS($D$8:$D$347,$D142,N$8:N$347,"&gt;"&amp;N142)+1)</f>
        <v>14</v>
      </c>
      <c r="AE142" s="27">
        <f>IF($D142 = "SPLIT", "",COUNTIFS($D$8:$D$347,$D142,Q$8:Q$347,"&gt;"&amp;Q142)+1)</f>
        <v>20</v>
      </c>
    </row>
    <row r="143" spans="1:31" x14ac:dyDescent="0.2">
      <c r="A143" s="16">
        <v>540098</v>
      </c>
      <c r="B143" s="17" t="s">
        <v>161</v>
      </c>
      <c r="C143" s="17" t="s">
        <v>160</v>
      </c>
      <c r="D143" s="17" t="s">
        <v>27</v>
      </c>
      <c r="E143" s="16">
        <v>6</v>
      </c>
      <c r="F143" s="17">
        <v>1280</v>
      </c>
      <c r="G143" s="17">
        <v>2.4</v>
      </c>
      <c r="H143" s="17">
        <v>74.399999999999991</v>
      </c>
      <c r="I143" s="39">
        <v>5.8000000000000003E-2</v>
      </c>
      <c r="J143" s="17">
        <v>22</v>
      </c>
      <c r="K143" s="39">
        <v>0.29599999999999999</v>
      </c>
      <c r="L143" s="17">
        <v>9</v>
      </c>
      <c r="M143" s="17">
        <v>4</v>
      </c>
      <c r="N143" s="39">
        <v>5.3999999999999999E-2</v>
      </c>
      <c r="O143" s="17">
        <v>1</v>
      </c>
      <c r="P143" s="17">
        <v>1</v>
      </c>
      <c r="Q143" s="39">
        <v>0.68</v>
      </c>
      <c r="R143" s="17">
        <v>25</v>
      </c>
      <c r="S143" s="24">
        <v>1254204</v>
      </c>
      <c r="T143" s="17">
        <v>5</v>
      </c>
      <c r="U143" s="24">
        <v>223000</v>
      </c>
      <c r="V143" s="17">
        <v>0</v>
      </c>
      <c r="W143" s="24">
        <v>0</v>
      </c>
      <c r="Y143" s="31">
        <f>IF($D143 = "SPLIT", "",COUNTIFS($D$8:$D$347,$D143,H$8:H$347,"&gt;"&amp;H143)+1)</f>
        <v>132</v>
      </c>
      <c r="Z143" s="31">
        <f>IF($D143 = "SPLIT", "",COUNTIFS($D$8:$D$347,$D143,I$8:I$347,"&gt;"&amp;I143)+1)</f>
        <v>150</v>
      </c>
      <c r="AA143" s="31">
        <f>IF($D143 = "SPLIT", "",COUNTIFS($D$8:$D$347,$D143,J$8:J$347,"&gt;"&amp;J143)+1)</f>
        <v>138</v>
      </c>
      <c r="AB143" s="31">
        <f>IF($D143 = "SPLIT", "",COUNTIFS($D$8:$D$347,$D143,K$8:K$347,"&gt;"&amp;K143)+1)</f>
        <v>143</v>
      </c>
      <c r="AC143" s="31">
        <f>IF($D143 = "SPLIT", "",COUNTIFS($D$8:$D$347,$D143,M$8:M$347,"&gt;"&amp;M143)+1)</f>
        <v>145</v>
      </c>
      <c r="AD143" s="31">
        <f>IF($D143 = "SPLIT", "",COUNTIFS($D$8:$D$347,$D143,N$8:N$347,"&gt;"&amp;N143)+1)</f>
        <v>157</v>
      </c>
      <c r="AE143" s="31">
        <f>IF($D143 = "SPLIT", "",COUNTIFS($D$8:$D$347,$D143,Q$8:Q$347,"&gt;"&amp;Q143)+1)</f>
        <v>89</v>
      </c>
    </row>
    <row r="144" spans="1:31" x14ac:dyDescent="0.2">
      <c r="A144" s="16">
        <v>540099</v>
      </c>
      <c r="B144" s="17" t="s">
        <v>162</v>
      </c>
      <c r="C144" s="17" t="s">
        <v>160</v>
      </c>
      <c r="D144" s="17" t="s">
        <v>27</v>
      </c>
      <c r="E144" s="16">
        <v>6</v>
      </c>
      <c r="F144" s="17">
        <v>18575</v>
      </c>
      <c r="G144" s="17">
        <v>2.2999999999999998</v>
      </c>
      <c r="H144" s="17">
        <v>59.8</v>
      </c>
      <c r="I144" s="39">
        <v>3.0000000000000001E-3</v>
      </c>
      <c r="J144" s="17">
        <v>17</v>
      </c>
      <c r="K144" s="39">
        <v>0.28399999999999997</v>
      </c>
      <c r="L144" s="17">
        <v>7</v>
      </c>
      <c r="M144" s="17">
        <v>4</v>
      </c>
      <c r="N144" s="39">
        <v>6.7000000000000004E-2</v>
      </c>
      <c r="O144" s="17">
        <v>1</v>
      </c>
      <c r="P144" s="17">
        <v>1</v>
      </c>
      <c r="Q144" s="39">
        <v>0.57899999999999996</v>
      </c>
      <c r="R144" s="17">
        <v>19</v>
      </c>
      <c r="S144" s="24">
        <v>2159100</v>
      </c>
      <c r="T144" s="17">
        <v>29</v>
      </c>
      <c r="U144" s="24">
        <v>6510600</v>
      </c>
      <c r="V144" s="17">
        <v>0</v>
      </c>
      <c r="W144" s="24">
        <v>0</v>
      </c>
      <c r="Y144" s="31">
        <f>IF($D144 = "SPLIT", "",COUNTIFS($D$8:$D$347,$D144,H$8:H$347,"&gt;"&amp;H144)+1)</f>
        <v>150</v>
      </c>
      <c r="Z144" s="31">
        <f>IF($D144 = "SPLIT", "",COUNTIFS($D$8:$D$347,$D144,I$8:I$347,"&gt;"&amp;I144)+1)</f>
        <v>200</v>
      </c>
      <c r="AA144" s="31">
        <f>IF($D144 = "SPLIT", "",COUNTIFS($D$8:$D$347,$D144,J$8:J$347,"&gt;"&amp;J144)+1)</f>
        <v>150</v>
      </c>
      <c r="AB144" s="31">
        <f>IF($D144 = "SPLIT", "",COUNTIFS($D$8:$D$347,$D144,K$8:K$347,"&gt;"&amp;K144)+1)</f>
        <v>147</v>
      </c>
      <c r="AC144" s="31">
        <f>IF($D144 = "SPLIT", "",COUNTIFS($D$8:$D$347,$D144,M$8:M$347,"&gt;"&amp;M144)+1)</f>
        <v>145</v>
      </c>
      <c r="AD144" s="31">
        <f>IF($D144 = "SPLIT", "",COUNTIFS($D$8:$D$347,$D144,N$8:N$347,"&gt;"&amp;N144)+1)</f>
        <v>145</v>
      </c>
      <c r="AE144" s="31">
        <f>IF($D144 = "SPLIT", "",COUNTIFS($D$8:$D$347,$D144,Q$8:Q$347,"&gt;"&amp;Q144)+1)</f>
        <v>141</v>
      </c>
    </row>
    <row r="145" spans="1:31" x14ac:dyDescent="0.2">
      <c r="A145" s="16">
        <v>540100</v>
      </c>
      <c r="B145" s="17" t="s">
        <v>163</v>
      </c>
      <c r="C145" s="17" t="s">
        <v>160</v>
      </c>
      <c r="D145" s="17" t="s">
        <v>27</v>
      </c>
      <c r="E145" s="16">
        <v>6</v>
      </c>
      <c r="F145" s="17">
        <v>420</v>
      </c>
      <c r="G145" s="17">
        <v>2.9</v>
      </c>
      <c r="H145" s="17">
        <v>81.2</v>
      </c>
      <c r="I145" s="39">
        <v>0.193</v>
      </c>
      <c r="J145" s="17">
        <v>24</v>
      </c>
      <c r="K145" s="39">
        <v>0.29599999999999999</v>
      </c>
      <c r="L145" s="17">
        <v>8</v>
      </c>
      <c r="M145" s="17">
        <v>5</v>
      </c>
      <c r="N145" s="39">
        <v>6.2E-2</v>
      </c>
      <c r="O145" s="17">
        <v>1</v>
      </c>
      <c r="P145" s="17">
        <v>1</v>
      </c>
      <c r="Q145" s="39">
        <v>0.72699999999999998</v>
      </c>
      <c r="R145" s="17">
        <v>22</v>
      </c>
      <c r="S145" s="24">
        <v>831670</v>
      </c>
      <c r="T145" s="17">
        <v>9</v>
      </c>
      <c r="U145" s="24">
        <v>595600</v>
      </c>
      <c r="V145" s="17">
        <v>2</v>
      </c>
      <c r="W145" s="24">
        <v>6054700</v>
      </c>
      <c r="Y145" s="31">
        <f>IF($D145 = "SPLIT", "",COUNTIFS($D$8:$D$347,$D145,H$8:H$347,"&gt;"&amp;H145)+1)</f>
        <v>125</v>
      </c>
      <c r="Z145" s="31">
        <f>IF($D145 = "SPLIT", "",COUNTIFS($D$8:$D$347,$D145,I$8:I$347,"&gt;"&amp;I145)+1)</f>
        <v>94</v>
      </c>
      <c r="AA145" s="31">
        <f>IF($D145 = "SPLIT", "",COUNTIFS($D$8:$D$347,$D145,J$8:J$347,"&gt;"&amp;J145)+1)</f>
        <v>134</v>
      </c>
      <c r="AB145" s="31">
        <f>IF($D145 = "SPLIT", "",COUNTIFS($D$8:$D$347,$D145,K$8:K$347,"&gt;"&amp;K145)+1)</f>
        <v>143</v>
      </c>
      <c r="AC145" s="31">
        <f>IF($D145 = "SPLIT", "",COUNTIFS($D$8:$D$347,$D145,M$8:M$347,"&gt;"&amp;M145)+1)</f>
        <v>133</v>
      </c>
      <c r="AD145" s="31">
        <f>IF($D145 = "SPLIT", "",COUNTIFS($D$8:$D$347,$D145,N$8:N$347,"&gt;"&amp;N145)+1)</f>
        <v>149</v>
      </c>
      <c r="AE145" s="31">
        <f>IF($D145 = "SPLIT", "",COUNTIFS($D$8:$D$347,$D145,Q$8:Q$347,"&gt;"&amp;Q145)+1)</f>
        <v>58</v>
      </c>
    </row>
    <row r="146" spans="1:31" x14ac:dyDescent="0.2">
      <c r="A146" s="16">
        <v>540101</v>
      </c>
      <c r="B146" s="17" t="s">
        <v>164</v>
      </c>
      <c r="C146" s="17" t="s">
        <v>160</v>
      </c>
      <c r="D146" s="17" t="s">
        <v>27</v>
      </c>
      <c r="E146" s="16">
        <v>6</v>
      </c>
      <c r="F146" s="17">
        <v>425</v>
      </c>
      <c r="G146" s="17">
        <v>2.9</v>
      </c>
      <c r="H146" s="17">
        <v>104.4</v>
      </c>
      <c r="I146" s="39">
        <v>0.246</v>
      </c>
      <c r="J146" s="17">
        <v>27</v>
      </c>
      <c r="K146" s="39">
        <v>0.25900000000000001</v>
      </c>
      <c r="L146" s="17">
        <v>9</v>
      </c>
      <c r="M146" s="17">
        <v>6</v>
      </c>
      <c r="N146" s="39">
        <v>5.7000000000000002E-2</v>
      </c>
      <c r="O146" s="17">
        <v>1</v>
      </c>
      <c r="P146" s="17">
        <v>1</v>
      </c>
      <c r="Q146" s="39">
        <v>0.75800000000000001</v>
      </c>
      <c r="R146" s="17">
        <v>33</v>
      </c>
      <c r="S146" s="24">
        <v>3392245</v>
      </c>
      <c r="T146" s="17">
        <v>17</v>
      </c>
      <c r="U146" s="24">
        <v>2976590</v>
      </c>
      <c r="V146" s="17">
        <v>1</v>
      </c>
      <c r="W146" s="24">
        <v>48600</v>
      </c>
      <c r="Y146" s="31">
        <f>IF($D146 = "SPLIT", "",COUNTIFS($D$8:$D$347,$D146,H$8:H$347,"&gt;"&amp;H146)+1)</f>
        <v>111</v>
      </c>
      <c r="Z146" s="31">
        <f>IF($D146 = "SPLIT", "",COUNTIFS($D$8:$D$347,$D146,I$8:I$347,"&gt;"&amp;I146)+1)</f>
        <v>71</v>
      </c>
      <c r="AA146" s="31">
        <f>IF($D146 = "SPLIT", "",COUNTIFS($D$8:$D$347,$D146,J$8:J$347,"&gt;"&amp;J146)+1)</f>
        <v>130</v>
      </c>
      <c r="AB146" s="31">
        <f>IF($D146 = "SPLIT", "",COUNTIFS($D$8:$D$347,$D146,K$8:K$347,"&gt;"&amp;K146)+1)</f>
        <v>150</v>
      </c>
      <c r="AC146" s="31">
        <f>IF($D146 = "SPLIT", "",COUNTIFS($D$8:$D$347,$D146,M$8:M$347,"&gt;"&amp;M146)+1)</f>
        <v>128</v>
      </c>
      <c r="AD146" s="31">
        <f>IF($D146 = "SPLIT", "",COUNTIFS($D$8:$D$347,$D146,N$8:N$347,"&gt;"&amp;N146)+1)</f>
        <v>154</v>
      </c>
      <c r="AE146" s="31">
        <f>IF($D146 = "SPLIT", "",COUNTIFS($D$8:$D$347,$D146,Q$8:Q$347,"&gt;"&amp;Q146)+1)</f>
        <v>50</v>
      </c>
    </row>
    <row r="147" spans="1:31" x14ac:dyDescent="0.2">
      <c r="A147" s="16">
        <v>540102</v>
      </c>
      <c r="B147" s="17" t="s">
        <v>165</v>
      </c>
      <c r="C147" s="17" t="s">
        <v>160</v>
      </c>
      <c r="D147" s="17" t="s">
        <v>27</v>
      </c>
      <c r="E147" s="16">
        <v>6</v>
      </c>
      <c r="F147" s="17">
        <v>541</v>
      </c>
      <c r="G147" s="17">
        <v>2.2999999999999998</v>
      </c>
      <c r="H147" s="17">
        <v>73.599999999999994</v>
      </c>
      <c r="I147" s="39">
        <v>0.13600000000000001</v>
      </c>
      <c r="J147" s="17">
        <v>0</v>
      </c>
      <c r="K147" s="39">
        <v>0</v>
      </c>
      <c r="L147" s="17">
        <v>0</v>
      </c>
      <c r="M147" s="17">
        <v>0</v>
      </c>
      <c r="N147" s="39">
        <v>0</v>
      </c>
      <c r="O147" s="17">
        <v>0</v>
      </c>
      <c r="P147" s="17">
        <v>0</v>
      </c>
      <c r="Q147" s="39">
        <v>0.68799999999999994</v>
      </c>
      <c r="R147" s="17">
        <v>32</v>
      </c>
      <c r="S147" s="24">
        <v>758110</v>
      </c>
      <c r="T147" s="17">
        <v>3</v>
      </c>
      <c r="U147" s="24">
        <v>53800</v>
      </c>
      <c r="V147" s="17">
        <v>1</v>
      </c>
      <c r="W147" s="24">
        <v>179800</v>
      </c>
      <c r="Y147" s="31">
        <f>IF($D147 = "SPLIT", "",COUNTIFS($D$8:$D$347,$D147,H$8:H$347,"&gt;"&amp;H147)+1)</f>
        <v>134</v>
      </c>
      <c r="Z147" s="31">
        <f>IF($D147 = "SPLIT", "",COUNTIFS($D$8:$D$347,$D147,I$8:I$347,"&gt;"&amp;I147)+1)</f>
        <v>110</v>
      </c>
      <c r="AA147" s="31">
        <f>IF($D147 = "SPLIT", "",COUNTIFS($D$8:$D$347,$D147,J$8:J$347,"&gt;"&amp;J147)+1)</f>
        <v>187</v>
      </c>
      <c r="AB147" s="31">
        <f>IF($D147 = "SPLIT", "",COUNTIFS($D$8:$D$347,$D147,K$8:K$347,"&gt;"&amp;K147)+1)</f>
        <v>187</v>
      </c>
      <c r="AC147" s="31">
        <f>IF($D147 = "SPLIT", "",COUNTIFS($D$8:$D$347,$D147,M$8:M$347,"&gt;"&amp;M147)+1)</f>
        <v>187</v>
      </c>
      <c r="AD147" s="31">
        <f>IF($D147 = "SPLIT", "",COUNTIFS($D$8:$D$347,$D147,N$8:N$347,"&gt;"&amp;N147)+1)</f>
        <v>187</v>
      </c>
      <c r="AE147" s="31">
        <f>IF($D147 = "SPLIT", "",COUNTIFS($D$8:$D$347,$D147,Q$8:Q$347,"&gt;"&amp;Q147)+1)</f>
        <v>84</v>
      </c>
    </row>
    <row r="148" spans="1:31" x14ac:dyDescent="0.2">
      <c r="A148" s="16">
        <v>540103</v>
      </c>
      <c r="B148" s="17" t="s">
        <v>166</v>
      </c>
      <c r="C148" s="17" t="s">
        <v>160</v>
      </c>
      <c r="D148" s="17" t="s">
        <v>27</v>
      </c>
      <c r="E148" s="16">
        <v>6</v>
      </c>
      <c r="F148" s="17">
        <v>1822</v>
      </c>
      <c r="G148" s="17">
        <v>2.7</v>
      </c>
      <c r="H148" s="17">
        <v>464.4</v>
      </c>
      <c r="I148" s="39">
        <v>0.255</v>
      </c>
      <c r="J148" s="17">
        <v>297</v>
      </c>
      <c r="K148" s="39">
        <v>0.64</v>
      </c>
      <c r="L148" s="17">
        <v>110</v>
      </c>
      <c r="M148" s="17">
        <v>58</v>
      </c>
      <c r="N148" s="39">
        <v>0.125</v>
      </c>
      <c r="O148" s="17">
        <v>9</v>
      </c>
      <c r="P148" s="17">
        <v>6</v>
      </c>
      <c r="Q148" s="39">
        <v>0.76200000000000001</v>
      </c>
      <c r="R148" s="17">
        <v>160</v>
      </c>
      <c r="S148" s="24">
        <v>8306090</v>
      </c>
      <c r="T148" s="17">
        <v>32</v>
      </c>
      <c r="U148" s="24">
        <v>2346190</v>
      </c>
      <c r="V148" s="17">
        <v>10</v>
      </c>
      <c r="W148" s="24">
        <v>12489170</v>
      </c>
      <c r="Y148" s="31">
        <f>IF($D148 = "SPLIT", "",COUNTIFS($D$8:$D$347,$D148,H$8:H$347,"&gt;"&amp;H148)+1)</f>
        <v>35</v>
      </c>
      <c r="Z148" s="31">
        <f>IF($D148 = "SPLIT", "",COUNTIFS($D$8:$D$347,$D148,I$8:I$347,"&gt;"&amp;I148)+1)</f>
        <v>67</v>
      </c>
      <c r="AA148" s="31">
        <f>IF($D148 = "SPLIT", "",COUNTIFS($D$8:$D$347,$D148,J$8:J$347,"&gt;"&amp;J148)+1)</f>
        <v>32</v>
      </c>
      <c r="AB148" s="31">
        <f>IF($D148 = "SPLIT", "",COUNTIFS($D$8:$D$347,$D148,K$8:K$347,"&gt;"&amp;K148)+1)</f>
        <v>77</v>
      </c>
      <c r="AC148" s="31">
        <f>IF($D148 = "SPLIT", "",COUNTIFS($D$8:$D$347,$D148,M$8:M$347,"&gt;"&amp;M148)+1)</f>
        <v>35</v>
      </c>
      <c r="AD148" s="31">
        <f>IF($D148 = "SPLIT", "",COUNTIFS($D$8:$D$347,$D148,N$8:N$347,"&gt;"&amp;N148)+1)</f>
        <v>89</v>
      </c>
      <c r="AE148" s="31">
        <f>IF($D148 = "SPLIT", "",COUNTIFS($D$8:$D$347,$D148,Q$8:Q$347,"&gt;"&amp;Q148)+1)</f>
        <v>48</v>
      </c>
    </row>
    <row r="149" spans="1:31" x14ac:dyDescent="0.2">
      <c r="A149" s="25">
        <v>540097</v>
      </c>
      <c r="B149" s="36" t="s">
        <v>159</v>
      </c>
      <c r="C149" s="36" t="s">
        <v>160</v>
      </c>
      <c r="D149" s="36" t="s">
        <v>25</v>
      </c>
      <c r="E149" s="25">
        <v>6</v>
      </c>
      <c r="F149" s="36">
        <v>27167</v>
      </c>
      <c r="G149" s="36">
        <v>2.5</v>
      </c>
      <c r="H149" s="36">
        <v>2672.5</v>
      </c>
      <c r="I149" s="38">
        <v>9.8000000000000004E-2</v>
      </c>
      <c r="J149" s="36">
        <v>1365</v>
      </c>
      <c r="K149" s="38">
        <v>0.51100000000000001</v>
      </c>
      <c r="L149" s="36">
        <v>546</v>
      </c>
      <c r="M149" s="36">
        <v>237</v>
      </c>
      <c r="N149" s="38">
        <v>8.8999999999999996E-2</v>
      </c>
      <c r="O149" s="36">
        <v>37</v>
      </c>
      <c r="P149" s="36">
        <v>24</v>
      </c>
      <c r="Q149" s="38">
        <v>0.80200000000000005</v>
      </c>
      <c r="R149" s="36">
        <v>1048</v>
      </c>
      <c r="S149" s="44">
        <v>67892800</v>
      </c>
      <c r="T149" s="36">
        <v>92</v>
      </c>
      <c r="U149" s="44">
        <v>10965564</v>
      </c>
      <c r="V149" s="36">
        <v>22</v>
      </c>
      <c r="W149" s="44">
        <v>3440906</v>
      </c>
      <c r="Y149" s="25">
        <f>IF($D149 = "SPLIT", "",COUNTIFS($D$8:$D$347,$D149,H$8:H$347,"&gt;"&amp;H149)+1)</f>
        <v>17</v>
      </c>
      <c r="Z149" s="25">
        <f>IF($D149 = "SPLIT", "",COUNTIFS($D$8:$D$347,$D149,I$8:I$347,"&gt;"&amp;I149)+1)</f>
        <v>36</v>
      </c>
      <c r="AA149" s="25">
        <f>IF($D149 = "SPLIT", "",COUNTIFS($D$8:$D$347,$D149,J$8:J$347,"&gt;"&amp;J149)+1)</f>
        <v>14</v>
      </c>
      <c r="AB149" s="25">
        <f>IF($D149 = "SPLIT", "",COUNTIFS($D$8:$D$347,$D149,K$8:K$347,"&gt;"&amp;K149)+1)</f>
        <v>19</v>
      </c>
      <c r="AC149" s="25">
        <f>IF($D149 = "SPLIT", "",COUNTIFS($D$8:$D$347,$D149,M$8:M$347,"&gt;"&amp;M149)+1)</f>
        <v>17</v>
      </c>
      <c r="AD149" s="25">
        <f>IF($D149 = "SPLIT", "",COUNTIFS($D$8:$D$347,$D149,N$8:N$347,"&gt;"&amp;N149)+1)</f>
        <v>25</v>
      </c>
      <c r="AE149" s="25">
        <f>IF($D149 = "SPLIT", "",COUNTIFS($D$8:$D$347,$D149,Q$8:Q$347,"&gt;"&amp;Q149)+1)</f>
        <v>17</v>
      </c>
    </row>
    <row r="150" spans="1:31" x14ac:dyDescent="0.2">
      <c r="A150" s="16">
        <v>540104</v>
      </c>
      <c r="B150" s="17" t="s">
        <v>167</v>
      </c>
      <c r="C150" s="17" t="s">
        <v>160</v>
      </c>
      <c r="D150" s="17" t="s">
        <v>27</v>
      </c>
      <c r="E150" s="16">
        <v>6</v>
      </c>
      <c r="F150" s="17">
        <v>1131</v>
      </c>
      <c r="G150" s="17">
        <v>2.4</v>
      </c>
      <c r="H150" s="17">
        <v>43.2</v>
      </c>
      <c r="I150" s="39">
        <v>3.7999999999999999E-2</v>
      </c>
      <c r="J150" s="17">
        <v>27</v>
      </c>
      <c r="K150" s="39">
        <v>0.625</v>
      </c>
      <c r="L150" s="17">
        <v>11</v>
      </c>
      <c r="M150" s="17">
        <v>5</v>
      </c>
      <c r="N150" s="39">
        <v>0.11600000000000001</v>
      </c>
      <c r="O150" s="17">
        <v>1</v>
      </c>
      <c r="P150" s="17">
        <v>1</v>
      </c>
      <c r="Q150" s="39">
        <v>0.72199999999999998</v>
      </c>
      <c r="R150" s="17">
        <v>18</v>
      </c>
      <c r="S150" s="24">
        <v>859700</v>
      </c>
      <c r="T150" s="17">
        <v>2</v>
      </c>
      <c r="U150" s="24">
        <v>872000</v>
      </c>
      <c r="V150" s="17">
        <v>2</v>
      </c>
      <c r="W150" s="24">
        <v>227000</v>
      </c>
      <c r="Y150" s="31">
        <f>IF($D150 = "SPLIT", "",COUNTIFS($D$8:$D$347,$D150,H$8:H$347,"&gt;"&amp;H150)+1)</f>
        <v>168</v>
      </c>
      <c r="Z150" s="31">
        <f>IF($D150 = "SPLIT", "",COUNTIFS($D$8:$D$347,$D150,I$8:I$347,"&gt;"&amp;I150)+1)</f>
        <v>168</v>
      </c>
      <c r="AA150" s="31">
        <f>IF($D150 = "SPLIT", "",COUNTIFS($D$8:$D$347,$D150,J$8:J$347,"&gt;"&amp;J150)+1)</f>
        <v>130</v>
      </c>
      <c r="AB150" s="31">
        <f>IF($D150 = "SPLIT", "",COUNTIFS($D$8:$D$347,$D150,K$8:K$347,"&gt;"&amp;K150)+1)</f>
        <v>84</v>
      </c>
      <c r="AC150" s="31">
        <f>IF($D150 = "SPLIT", "",COUNTIFS($D$8:$D$347,$D150,M$8:M$347,"&gt;"&amp;M150)+1)</f>
        <v>133</v>
      </c>
      <c r="AD150" s="31">
        <f>IF($D150 = "SPLIT", "",COUNTIFS($D$8:$D$347,$D150,N$8:N$347,"&gt;"&amp;N150)+1)</f>
        <v>101</v>
      </c>
      <c r="AE150" s="31">
        <f>IF($D150 = "SPLIT", "",COUNTIFS($D$8:$D$347,$D150,Q$8:Q$347,"&gt;"&amp;Q150)+1)</f>
        <v>63</v>
      </c>
    </row>
    <row r="151" spans="1:31" x14ac:dyDescent="0.2">
      <c r="A151" s="16">
        <v>540292</v>
      </c>
      <c r="B151" s="17" t="s">
        <v>170</v>
      </c>
      <c r="C151" s="17" t="s">
        <v>160</v>
      </c>
      <c r="D151" s="17" t="s">
        <v>27</v>
      </c>
      <c r="E151" s="16">
        <v>6</v>
      </c>
      <c r="F151" s="17">
        <v>3175</v>
      </c>
      <c r="G151" s="17">
        <v>2.2999999999999998</v>
      </c>
      <c r="H151" s="17">
        <v>138</v>
      </c>
      <c r="I151" s="39">
        <v>4.2999999999999997E-2</v>
      </c>
      <c r="J151" s="17">
        <v>95</v>
      </c>
      <c r="K151" s="39">
        <v>0.68799999999999994</v>
      </c>
      <c r="L151" s="17">
        <v>41</v>
      </c>
      <c r="M151" s="17">
        <v>17</v>
      </c>
      <c r="N151" s="39">
        <v>0.123</v>
      </c>
      <c r="O151" s="17">
        <v>3</v>
      </c>
      <c r="P151" s="17">
        <v>2</v>
      </c>
      <c r="Q151" s="39">
        <v>0.82099999999999995</v>
      </c>
      <c r="R151" s="17">
        <v>56</v>
      </c>
      <c r="S151" s="24">
        <v>5016370</v>
      </c>
      <c r="T151" s="17">
        <v>0</v>
      </c>
      <c r="U151" s="24">
        <v>0</v>
      </c>
      <c r="V151" s="17">
        <v>0</v>
      </c>
      <c r="W151" s="24">
        <v>0</v>
      </c>
      <c r="Y151" s="31">
        <f>IF($D151 = "SPLIT", "",COUNTIFS($D$8:$D$347,$D151,H$8:H$347,"&gt;"&amp;H151)+1)</f>
        <v>97</v>
      </c>
      <c r="Z151" s="31">
        <f>IF($D151 = "SPLIT", "",COUNTIFS($D$8:$D$347,$D151,I$8:I$347,"&gt;"&amp;I151)+1)</f>
        <v>161</v>
      </c>
      <c r="AA151" s="31">
        <f>IF($D151 = "SPLIT", "",COUNTIFS($D$8:$D$347,$D151,J$8:J$347,"&gt;"&amp;J151)+1)</f>
        <v>82</v>
      </c>
      <c r="AB151" s="31">
        <f>IF($D151 = "SPLIT", "",COUNTIFS($D$8:$D$347,$D151,K$8:K$347,"&gt;"&amp;K151)+1)</f>
        <v>63</v>
      </c>
      <c r="AC151" s="31">
        <f>IF($D151 = "SPLIT", "",COUNTIFS($D$8:$D$347,$D151,M$8:M$347,"&gt;"&amp;M151)+1)</f>
        <v>91</v>
      </c>
      <c r="AD151" s="31">
        <f>IF($D151 = "SPLIT", "",COUNTIFS($D$8:$D$347,$D151,N$8:N$347,"&gt;"&amp;N151)+1)</f>
        <v>94</v>
      </c>
      <c r="AE151" s="31">
        <f>IF($D151 = "SPLIT", "",COUNTIFS($D$8:$D$347,$D151,Q$8:Q$347,"&gt;"&amp;Q151)+1)</f>
        <v>29</v>
      </c>
    </row>
    <row r="152" spans="1:31" x14ac:dyDescent="0.2">
      <c r="A152" s="16">
        <v>540105</v>
      </c>
      <c r="B152" s="17" t="s">
        <v>168</v>
      </c>
      <c r="C152" s="17" t="s">
        <v>160</v>
      </c>
      <c r="D152" s="17" t="s">
        <v>27</v>
      </c>
      <c r="E152" s="16">
        <v>6</v>
      </c>
      <c r="F152" s="17">
        <v>1150</v>
      </c>
      <c r="G152" s="17">
        <v>2.8</v>
      </c>
      <c r="H152" s="17">
        <v>39.200000000000003</v>
      </c>
      <c r="I152" s="39">
        <v>3.4000000000000002E-2</v>
      </c>
      <c r="J152" s="17">
        <v>20</v>
      </c>
      <c r="K152" s="39">
        <v>0.51</v>
      </c>
      <c r="L152" s="17">
        <v>7</v>
      </c>
      <c r="M152" s="17">
        <v>4</v>
      </c>
      <c r="N152" s="39">
        <v>0.10199999999999999</v>
      </c>
      <c r="O152" s="17">
        <v>1</v>
      </c>
      <c r="P152" s="17">
        <v>1</v>
      </c>
      <c r="Q152" s="39">
        <v>0.63600000000000001</v>
      </c>
      <c r="R152" s="17">
        <v>11</v>
      </c>
      <c r="S152" s="24">
        <v>352200</v>
      </c>
      <c r="T152" s="17">
        <v>8</v>
      </c>
      <c r="U152" s="24">
        <v>509350</v>
      </c>
      <c r="V152" s="17">
        <v>4</v>
      </c>
      <c r="W152" s="24">
        <v>472600</v>
      </c>
      <c r="Y152" s="31">
        <f>IF($D152 = "SPLIT", "",COUNTIFS($D$8:$D$347,$D152,H$8:H$347,"&gt;"&amp;H152)+1)</f>
        <v>171</v>
      </c>
      <c r="Z152" s="31">
        <f>IF($D152 = "SPLIT", "",COUNTIFS($D$8:$D$347,$D152,I$8:I$347,"&gt;"&amp;I152)+1)</f>
        <v>170</v>
      </c>
      <c r="AA152" s="31">
        <f>IF($D152 = "SPLIT", "",COUNTIFS($D$8:$D$347,$D152,J$8:J$347,"&gt;"&amp;J152)+1)</f>
        <v>141</v>
      </c>
      <c r="AB152" s="31">
        <f>IF($D152 = "SPLIT", "",COUNTIFS($D$8:$D$347,$D152,K$8:K$347,"&gt;"&amp;K152)+1)</f>
        <v>104</v>
      </c>
      <c r="AC152" s="31">
        <f>IF($D152 = "SPLIT", "",COUNTIFS($D$8:$D$347,$D152,M$8:M$347,"&gt;"&amp;M152)+1)</f>
        <v>145</v>
      </c>
      <c r="AD152" s="31">
        <f>IF($D152 = "SPLIT", "",COUNTIFS($D$8:$D$347,$D152,N$8:N$347,"&gt;"&amp;N152)+1)</f>
        <v>111</v>
      </c>
      <c r="AE152" s="31">
        <f>IF($D152 = "SPLIT", "",COUNTIFS($D$8:$D$347,$D152,Q$8:Q$347,"&gt;"&amp;Q152)+1)</f>
        <v>110</v>
      </c>
    </row>
    <row r="153" spans="1:31" x14ac:dyDescent="0.2">
      <c r="A153" s="16">
        <v>540106</v>
      </c>
      <c r="B153" s="17" t="s">
        <v>169</v>
      </c>
      <c r="C153" s="17" t="s">
        <v>160</v>
      </c>
      <c r="D153" s="17" t="s">
        <v>27</v>
      </c>
      <c r="E153" s="16">
        <v>6</v>
      </c>
      <c r="F153" s="17">
        <v>171</v>
      </c>
      <c r="G153" s="17">
        <v>2.2000000000000002</v>
      </c>
      <c r="H153" s="17">
        <v>88</v>
      </c>
      <c r="I153" s="39">
        <v>0.51500000000000001</v>
      </c>
      <c r="J153" s="17">
        <v>67</v>
      </c>
      <c r="K153" s="39">
        <v>0.76100000000000001</v>
      </c>
      <c r="L153" s="17">
        <v>30</v>
      </c>
      <c r="M153" s="17">
        <v>20</v>
      </c>
      <c r="N153" s="39">
        <v>0.22700000000000001</v>
      </c>
      <c r="O153" s="17">
        <v>4</v>
      </c>
      <c r="P153" s="17">
        <v>3</v>
      </c>
      <c r="Q153" s="39">
        <v>0.65700000000000003</v>
      </c>
      <c r="R153" s="17">
        <v>35</v>
      </c>
      <c r="S153" s="24">
        <v>1999100</v>
      </c>
      <c r="T153" s="17">
        <v>12</v>
      </c>
      <c r="U153" s="24">
        <v>662200</v>
      </c>
      <c r="V153" s="17">
        <v>0</v>
      </c>
      <c r="W153" s="24">
        <v>0</v>
      </c>
      <c r="Y153" s="31">
        <f>IF($D153 = "SPLIT", "",COUNTIFS($D$8:$D$347,$D153,H$8:H$347,"&gt;"&amp;H153)+1)</f>
        <v>120</v>
      </c>
      <c r="Z153" s="31">
        <f>IF($D153 = "SPLIT", "",COUNTIFS($D$8:$D$347,$D153,I$8:I$347,"&gt;"&amp;I153)+1)</f>
        <v>21</v>
      </c>
      <c r="AA153" s="31">
        <f>IF($D153 = "SPLIT", "",COUNTIFS($D$8:$D$347,$D153,J$8:J$347,"&gt;"&amp;J153)+1)</f>
        <v>96</v>
      </c>
      <c r="AB153" s="31">
        <f>IF($D153 = "SPLIT", "",COUNTIFS($D$8:$D$347,$D153,K$8:K$347,"&gt;"&amp;K153)+1)</f>
        <v>46</v>
      </c>
      <c r="AC153" s="31">
        <f>IF($D153 = "SPLIT", "",COUNTIFS($D$8:$D$347,$D153,M$8:M$347,"&gt;"&amp;M153)+1)</f>
        <v>84</v>
      </c>
      <c r="AD153" s="31">
        <f>IF($D153 = "SPLIT", "",COUNTIFS($D$8:$D$347,$D153,N$8:N$347,"&gt;"&amp;N153)+1)</f>
        <v>8</v>
      </c>
      <c r="AE153" s="31">
        <f>IF($D153 = "SPLIT", "",COUNTIFS($D$8:$D$347,$D153,Q$8:Q$347,"&gt;"&amp;Q153)+1)</f>
        <v>101</v>
      </c>
    </row>
    <row r="154" spans="1:31" x14ac:dyDescent="0.2">
      <c r="A154" s="18"/>
      <c r="B154" s="19"/>
      <c r="C154" s="19" t="s">
        <v>160</v>
      </c>
      <c r="D154" s="19" t="s">
        <v>2</v>
      </c>
      <c r="E154" s="18">
        <v>6</v>
      </c>
      <c r="F154" s="19">
        <v>55857</v>
      </c>
      <c r="G154" s="19">
        <v>2.4950000000000001</v>
      </c>
      <c r="H154" s="19">
        <v>3838.7</v>
      </c>
      <c r="I154" s="40">
        <v>6.9000000000000006E-2</v>
      </c>
      <c r="J154" s="19">
        <v>1961</v>
      </c>
      <c r="K154" s="40">
        <v>0.51100000000000001</v>
      </c>
      <c r="L154" s="19">
        <v>778</v>
      </c>
      <c r="M154" s="19">
        <v>360</v>
      </c>
      <c r="N154" s="40">
        <v>9.4E-2</v>
      </c>
      <c r="O154" s="19">
        <v>59</v>
      </c>
      <c r="P154" s="19">
        <v>41</v>
      </c>
      <c r="Q154" s="40">
        <v>0.78300000000000003</v>
      </c>
      <c r="R154" s="19">
        <v>1459</v>
      </c>
      <c r="S154" s="45">
        <v>92821589</v>
      </c>
      <c r="T154" s="19">
        <v>209</v>
      </c>
      <c r="U154" s="45">
        <v>25714894</v>
      </c>
      <c r="V154" s="19">
        <v>42</v>
      </c>
      <c r="W154" s="45">
        <v>22912776</v>
      </c>
      <c r="Y154" s="27">
        <f>IF($D154 = "SPLIT", "",COUNTIFS($D$8:$D$347,$D154,H$8:H$347,"&gt;"&amp;H154)+1)</f>
        <v>20</v>
      </c>
      <c r="Z154" s="27">
        <f>IF($D154 = "SPLIT", "",COUNTIFS($D$8:$D$347,$D154,I$8:I$347,"&gt;"&amp;I154)+1)</f>
        <v>45</v>
      </c>
      <c r="AA154" s="27">
        <f>IF($D154 = "SPLIT", "",COUNTIFS($D$8:$D$347,$D154,J$8:J$347,"&gt;"&amp;J154)+1)</f>
        <v>16</v>
      </c>
      <c r="AB154" s="27">
        <f>IF($D154 = "SPLIT", "",COUNTIFS($D$8:$D$347,$D154,K$8:K$347,"&gt;"&amp;K154)+1)</f>
        <v>23</v>
      </c>
      <c r="AC154" s="27">
        <f>IF($D154 = "SPLIT", "",COUNTIFS($D$8:$D$347,$D154,M$8:M$347,"&gt;"&amp;M154)+1)</f>
        <v>17</v>
      </c>
      <c r="AD154" s="27">
        <f>IF($D154 = "SPLIT", "",COUNTIFS($D$8:$D$347,$D154,N$8:N$347,"&gt;"&amp;N154)+1)</f>
        <v>26</v>
      </c>
      <c r="AE154" s="27">
        <f>IF($D154 = "SPLIT", "",COUNTIFS($D$8:$D$347,$D154,Q$8:Q$347,"&gt;"&amp;Q154)+1)</f>
        <v>12</v>
      </c>
    </row>
    <row r="155" spans="1:31" x14ac:dyDescent="0.2">
      <c r="A155" s="16">
        <v>540108</v>
      </c>
      <c r="B155" s="17" t="s">
        <v>173</v>
      </c>
      <c r="C155" s="17" t="s">
        <v>172</v>
      </c>
      <c r="D155" s="17" t="s">
        <v>27</v>
      </c>
      <c r="E155" s="16">
        <v>10</v>
      </c>
      <c r="F155" s="17">
        <v>1367</v>
      </c>
      <c r="G155" s="17">
        <v>2.2000000000000002</v>
      </c>
      <c r="H155" s="17">
        <v>679.80000000000007</v>
      </c>
      <c r="I155" s="39">
        <v>0.497</v>
      </c>
      <c r="J155" s="17">
        <v>566</v>
      </c>
      <c r="K155" s="39">
        <v>0.83299999999999996</v>
      </c>
      <c r="L155" s="17">
        <v>257</v>
      </c>
      <c r="M155" s="17">
        <v>131</v>
      </c>
      <c r="N155" s="39">
        <v>0.193</v>
      </c>
      <c r="O155" s="17">
        <v>23</v>
      </c>
      <c r="P155" s="17">
        <v>15</v>
      </c>
      <c r="Q155" s="39">
        <v>0.68</v>
      </c>
      <c r="R155" s="17">
        <v>266</v>
      </c>
      <c r="S155" s="24">
        <v>9832150</v>
      </c>
      <c r="T155" s="17">
        <v>45</v>
      </c>
      <c r="U155" s="24">
        <v>16170578</v>
      </c>
      <c r="V155" s="17">
        <v>9</v>
      </c>
      <c r="W155" s="24">
        <v>1064300</v>
      </c>
      <c r="Y155" s="31">
        <f>IF($D155 = "SPLIT", "",COUNTIFS($D$8:$D$347,$D155,H$8:H$347,"&gt;"&amp;H155)+1)</f>
        <v>21</v>
      </c>
      <c r="Z155" s="31">
        <f>IF($D155 = "SPLIT", "",COUNTIFS($D$8:$D$347,$D155,I$8:I$347,"&gt;"&amp;I155)+1)</f>
        <v>23</v>
      </c>
      <c r="AA155" s="31">
        <f>IF($D155 = "SPLIT", "",COUNTIFS($D$8:$D$347,$D155,J$8:J$347,"&gt;"&amp;J155)+1)</f>
        <v>14</v>
      </c>
      <c r="AB155" s="31">
        <f>IF($D155 = "SPLIT", "",COUNTIFS($D$8:$D$347,$D155,K$8:K$347,"&gt;"&amp;K155)+1)</f>
        <v>30</v>
      </c>
      <c r="AC155" s="31">
        <f>IF($D155 = "SPLIT", "",COUNTIFS($D$8:$D$347,$D155,M$8:M$347,"&gt;"&amp;M155)+1)</f>
        <v>12</v>
      </c>
      <c r="AD155" s="31">
        <f>IF($D155 = "SPLIT", "",COUNTIFS($D$8:$D$347,$D155,N$8:N$347,"&gt;"&amp;N155)+1)</f>
        <v>31</v>
      </c>
      <c r="AE155" s="31">
        <f>IF($D155 = "SPLIT", "",COUNTIFS($D$8:$D$347,$D155,Q$8:Q$347,"&gt;"&amp;Q155)+1)</f>
        <v>89</v>
      </c>
    </row>
    <row r="156" spans="1:31" x14ac:dyDescent="0.2">
      <c r="A156" s="16">
        <v>540287</v>
      </c>
      <c r="B156" s="17" t="s">
        <v>177</v>
      </c>
      <c r="C156" s="17" t="s">
        <v>172</v>
      </c>
      <c r="D156" s="17" t="s">
        <v>27</v>
      </c>
      <c r="E156" s="16">
        <v>10</v>
      </c>
      <c r="F156" s="17">
        <v>800</v>
      </c>
      <c r="G156" s="17">
        <v>2.5</v>
      </c>
      <c r="H156" s="17">
        <v>180</v>
      </c>
      <c r="I156" s="39">
        <v>0.22500000000000001</v>
      </c>
      <c r="J156" s="17">
        <v>33</v>
      </c>
      <c r="K156" s="39">
        <v>0.183</v>
      </c>
      <c r="L156" s="17">
        <v>13</v>
      </c>
      <c r="M156" s="17">
        <v>8</v>
      </c>
      <c r="N156" s="39">
        <v>4.3999999999999997E-2</v>
      </c>
      <c r="O156" s="17">
        <v>2</v>
      </c>
      <c r="P156" s="17">
        <v>1</v>
      </c>
      <c r="Q156" s="39">
        <v>0.76900000000000002</v>
      </c>
      <c r="R156" s="17">
        <v>52</v>
      </c>
      <c r="S156" s="24">
        <v>2956200</v>
      </c>
      <c r="T156" s="17">
        <v>16</v>
      </c>
      <c r="U156" s="24">
        <v>1662335</v>
      </c>
      <c r="V156" s="17">
        <v>8</v>
      </c>
      <c r="W156" s="24">
        <v>8316358</v>
      </c>
      <c r="Y156" s="31">
        <f>IF($D156 = "SPLIT", "",COUNTIFS($D$8:$D$347,$D156,H$8:H$347,"&gt;"&amp;H156)+1)</f>
        <v>87</v>
      </c>
      <c r="Z156" s="31">
        <f>IF($D156 = "SPLIT", "",COUNTIFS($D$8:$D$347,$D156,I$8:I$347,"&gt;"&amp;I156)+1)</f>
        <v>80</v>
      </c>
      <c r="AA156" s="31">
        <f>IF($D156 = "SPLIT", "",COUNTIFS($D$8:$D$347,$D156,J$8:J$347,"&gt;"&amp;J156)+1)</f>
        <v>123</v>
      </c>
      <c r="AB156" s="31">
        <f>IF($D156 = "SPLIT", "",COUNTIFS($D$8:$D$347,$D156,K$8:K$347,"&gt;"&amp;K156)+1)</f>
        <v>165</v>
      </c>
      <c r="AC156" s="31">
        <f>IF($D156 = "SPLIT", "",COUNTIFS($D$8:$D$347,$D156,M$8:M$347,"&gt;"&amp;M156)+1)</f>
        <v>118</v>
      </c>
      <c r="AD156" s="31">
        <f>IF($D156 = "SPLIT", "",COUNTIFS($D$8:$D$347,$D156,N$8:N$347,"&gt;"&amp;N156)+1)</f>
        <v>164</v>
      </c>
      <c r="AE156" s="31">
        <f>IF($D156 = "SPLIT", "",COUNTIFS($D$8:$D$347,$D156,Q$8:Q$347,"&gt;"&amp;Q156)+1)</f>
        <v>44</v>
      </c>
    </row>
    <row r="157" spans="1:31" x14ac:dyDescent="0.2">
      <c r="A157" s="16">
        <v>540109</v>
      </c>
      <c r="B157" s="17" t="s">
        <v>174</v>
      </c>
      <c r="C157" s="17" t="s">
        <v>172</v>
      </c>
      <c r="D157" s="17" t="s">
        <v>27</v>
      </c>
      <c r="E157" s="16">
        <v>10</v>
      </c>
      <c r="F157" s="17">
        <v>1459</v>
      </c>
      <c r="G157" s="17">
        <v>2.2000000000000002</v>
      </c>
      <c r="H157" s="17">
        <v>72.600000000000009</v>
      </c>
      <c r="I157" s="39">
        <v>0.05</v>
      </c>
      <c r="J157" s="17">
        <v>55</v>
      </c>
      <c r="K157" s="39">
        <v>0.75800000000000001</v>
      </c>
      <c r="L157" s="17">
        <v>25</v>
      </c>
      <c r="M157" s="17">
        <v>10</v>
      </c>
      <c r="N157" s="39">
        <v>0.13800000000000001</v>
      </c>
      <c r="O157" s="17">
        <v>2</v>
      </c>
      <c r="P157" s="17">
        <v>2</v>
      </c>
      <c r="Q157" s="39">
        <v>0.81799999999999995</v>
      </c>
      <c r="R157" s="17">
        <v>33</v>
      </c>
      <c r="S157" s="24">
        <v>2203700</v>
      </c>
      <c r="T157" s="17">
        <v>5</v>
      </c>
      <c r="U157" s="24">
        <v>8511500</v>
      </c>
      <c r="V157" s="17">
        <v>2</v>
      </c>
      <c r="W157" s="24">
        <v>41929540</v>
      </c>
      <c r="Y157" s="31">
        <f>IF($D157 = "SPLIT", "",COUNTIFS($D$8:$D$347,$D157,H$8:H$347,"&gt;"&amp;H157)+1)</f>
        <v>136</v>
      </c>
      <c r="Z157" s="31">
        <f>IF($D157 = "SPLIT", "",COUNTIFS($D$8:$D$347,$D157,I$8:I$347,"&gt;"&amp;I157)+1)</f>
        <v>157</v>
      </c>
      <c r="AA157" s="31">
        <f>IF($D157 = "SPLIT", "",COUNTIFS($D$8:$D$347,$D157,J$8:J$347,"&gt;"&amp;J157)+1)</f>
        <v>108</v>
      </c>
      <c r="AB157" s="31">
        <f>IF($D157 = "SPLIT", "",COUNTIFS($D$8:$D$347,$D157,K$8:K$347,"&gt;"&amp;K157)+1)</f>
        <v>49</v>
      </c>
      <c r="AC157" s="31">
        <f>IF($D157 = "SPLIT", "",COUNTIFS($D$8:$D$347,$D157,M$8:M$347,"&gt;"&amp;M157)+1)</f>
        <v>112</v>
      </c>
      <c r="AD157" s="31">
        <f>IF($D157 = "SPLIT", "",COUNTIFS($D$8:$D$347,$D157,N$8:N$347,"&gt;"&amp;N157)+1)</f>
        <v>75</v>
      </c>
      <c r="AE157" s="31">
        <f>IF($D157 = "SPLIT", "",COUNTIFS($D$8:$D$347,$D157,Q$8:Q$347,"&gt;"&amp;Q157)+1)</f>
        <v>30</v>
      </c>
    </row>
    <row r="158" spans="1:31" x14ac:dyDescent="0.2">
      <c r="A158" s="25">
        <v>540107</v>
      </c>
      <c r="B158" s="36" t="s">
        <v>171</v>
      </c>
      <c r="C158" s="36" t="s">
        <v>172</v>
      </c>
      <c r="D158" s="36" t="s">
        <v>25</v>
      </c>
      <c r="E158" s="25">
        <v>10</v>
      </c>
      <c r="F158" s="36">
        <v>17512</v>
      </c>
      <c r="G158" s="36">
        <v>2.6</v>
      </c>
      <c r="H158" s="36">
        <v>1747.2</v>
      </c>
      <c r="I158" s="38">
        <v>0.1</v>
      </c>
      <c r="J158" s="36">
        <v>510</v>
      </c>
      <c r="K158" s="38">
        <v>0.29199999999999998</v>
      </c>
      <c r="L158" s="36">
        <v>196</v>
      </c>
      <c r="M158" s="36">
        <v>87</v>
      </c>
      <c r="N158" s="38">
        <v>0.05</v>
      </c>
      <c r="O158" s="36">
        <v>13</v>
      </c>
      <c r="P158" s="36">
        <v>9</v>
      </c>
      <c r="Q158" s="38">
        <v>0.61199999999999999</v>
      </c>
      <c r="R158" s="36">
        <v>595</v>
      </c>
      <c r="S158" s="44">
        <v>35324588</v>
      </c>
      <c r="T158" s="36">
        <v>39</v>
      </c>
      <c r="U158" s="44">
        <v>34456384</v>
      </c>
      <c r="V158" s="36">
        <v>10</v>
      </c>
      <c r="W158" s="44">
        <v>3423539</v>
      </c>
      <c r="Y158" s="25">
        <f>IF($D158 = "SPLIT", "",COUNTIFS($D$8:$D$347,$D158,H$8:H$347,"&gt;"&amp;H158)+1)</f>
        <v>29</v>
      </c>
      <c r="Z158" s="25">
        <f>IF($D158 = "SPLIT", "",COUNTIFS($D$8:$D$347,$D158,I$8:I$347,"&gt;"&amp;I158)+1)</f>
        <v>35</v>
      </c>
      <c r="AA158" s="25">
        <f>IF($D158 = "SPLIT", "",COUNTIFS($D$8:$D$347,$D158,J$8:J$347,"&gt;"&amp;J158)+1)</f>
        <v>36</v>
      </c>
      <c r="AB158" s="25">
        <f>IF($D158 = "SPLIT", "",COUNTIFS($D$8:$D$347,$D158,K$8:K$347,"&gt;"&amp;K158)+1)</f>
        <v>45</v>
      </c>
      <c r="AC158" s="25">
        <f>IF($D158 = "SPLIT", "",COUNTIFS($D$8:$D$347,$D158,M$8:M$347,"&gt;"&amp;M158)+1)</f>
        <v>37</v>
      </c>
      <c r="AD158" s="25">
        <f>IF($D158 = "SPLIT", "",COUNTIFS($D$8:$D$347,$D158,N$8:N$347,"&gt;"&amp;N158)+1)</f>
        <v>50</v>
      </c>
      <c r="AE158" s="25">
        <f>IF($D158 = "SPLIT", "",COUNTIFS($D$8:$D$347,$D158,Q$8:Q$347,"&gt;"&amp;Q158)+1)</f>
        <v>52</v>
      </c>
    </row>
    <row r="159" spans="1:31" x14ac:dyDescent="0.2">
      <c r="A159" s="16">
        <v>540110</v>
      </c>
      <c r="B159" s="17" t="s">
        <v>175</v>
      </c>
      <c r="C159" s="17" t="s">
        <v>172</v>
      </c>
      <c r="D159" s="17" t="s">
        <v>27</v>
      </c>
      <c r="E159" s="16">
        <v>10</v>
      </c>
      <c r="F159" s="17">
        <v>1772</v>
      </c>
      <c r="G159" s="17">
        <v>2.2999999999999998</v>
      </c>
      <c r="H159" s="17">
        <v>305.89999999999998</v>
      </c>
      <c r="I159" s="39">
        <v>0.17299999999999999</v>
      </c>
      <c r="J159" s="17">
        <v>72</v>
      </c>
      <c r="K159" s="39">
        <v>0.23499999999999999</v>
      </c>
      <c r="L159" s="17">
        <v>31</v>
      </c>
      <c r="M159" s="17">
        <v>15</v>
      </c>
      <c r="N159" s="39">
        <v>4.9000000000000002E-2</v>
      </c>
      <c r="O159" s="17">
        <v>3</v>
      </c>
      <c r="P159" s="17">
        <v>2</v>
      </c>
      <c r="Q159" s="39">
        <v>0.65600000000000003</v>
      </c>
      <c r="R159" s="17">
        <v>125</v>
      </c>
      <c r="S159" s="24">
        <v>6070260</v>
      </c>
      <c r="T159" s="17">
        <v>14</v>
      </c>
      <c r="U159" s="24">
        <v>1516400</v>
      </c>
      <c r="V159" s="17">
        <v>5</v>
      </c>
      <c r="W159" s="24">
        <v>1064100</v>
      </c>
      <c r="Y159" s="31">
        <f>IF($D159 = "SPLIT", "",COUNTIFS($D$8:$D$347,$D159,H$8:H$347,"&gt;"&amp;H159)+1)</f>
        <v>52</v>
      </c>
      <c r="Z159" s="31">
        <f>IF($D159 = "SPLIT", "",COUNTIFS($D$8:$D$347,$D159,I$8:I$347,"&gt;"&amp;I159)+1)</f>
        <v>99</v>
      </c>
      <c r="AA159" s="31">
        <f>IF($D159 = "SPLIT", "",COUNTIFS($D$8:$D$347,$D159,J$8:J$347,"&gt;"&amp;J159)+1)</f>
        <v>93</v>
      </c>
      <c r="AB159" s="31">
        <f>IF($D159 = "SPLIT", "",COUNTIFS($D$8:$D$347,$D159,K$8:K$347,"&gt;"&amp;K159)+1)</f>
        <v>160</v>
      </c>
      <c r="AC159" s="31">
        <f>IF($D159 = "SPLIT", "",COUNTIFS($D$8:$D$347,$D159,M$8:M$347,"&gt;"&amp;M159)+1)</f>
        <v>96</v>
      </c>
      <c r="AD159" s="31">
        <f>IF($D159 = "SPLIT", "",COUNTIFS($D$8:$D$347,$D159,N$8:N$347,"&gt;"&amp;N159)+1)</f>
        <v>161</v>
      </c>
      <c r="AE159" s="31">
        <f>IF($D159 = "SPLIT", "",COUNTIFS($D$8:$D$347,$D159,Q$8:Q$347,"&gt;"&amp;Q159)+1)</f>
        <v>103</v>
      </c>
    </row>
    <row r="160" spans="1:31" x14ac:dyDescent="0.2">
      <c r="A160" s="16">
        <v>540111</v>
      </c>
      <c r="B160" s="17" t="s">
        <v>176</v>
      </c>
      <c r="C160" s="17" t="s">
        <v>172</v>
      </c>
      <c r="D160" s="17" t="s">
        <v>27</v>
      </c>
      <c r="E160" s="16">
        <v>10</v>
      </c>
      <c r="F160" s="17">
        <v>8737</v>
      </c>
      <c r="G160" s="17">
        <v>2.2999999999999998</v>
      </c>
      <c r="H160" s="17">
        <v>595.69999999999993</v>
      </c>
      <c r="I160" s="39">
        <v>6.8000000000000005E-2</v>
      </c>
      <c r="J160" s="17">
        <v>279</v>
      </c>
      <c r="K160" s="39">
        <v>0.46800000000000003</v>
      </c>
      <c r="L160" s="17">
        <v>121</v>
      </c>
      <c r="M160" s="17">
        <v>65</v>
      </c>
      <c r="N160" s="39">
        <v>0.109</v>
      </c>
      <c r="O160" s="17">
        <v>11</v>
      </c>
      <c r="P160" s="17">
        <v>8</v>
      </c>
      <c r="Q160" s="39">
        <v>0.318</v>
      </c>
      <c r="R160" s="17">
        <v>267</v>
      </c>
      <c r="S160" s="24">
        <v>6742860</v>
      </c>
      <c r="T160" s="17">
        <v>56</v>
      </c>
      <c r="U160" s="24">
        <v>31712618</v>
      </c>
      <c r="V160" s="17">
        <v>12</v>
      </c>
      <c r="W160" s="24">
        <v>4936200</v>
      </c>
      <c r="Y160" s="31">
        <f>IF($D160 = "SPLIT", "",COUNTIFS($D$8:$D$347,$D160,H$8:H$347,"&gt;"&amp;H160)+1)</f>
        <v>26</v>
      </c>
      <c r="Z160" s="31">
        <f>IF($D160 = "SPLIT", "",COUNTIFS($D$8:$D$347,$D160,I$8:I$347,"&gt;"&amp;I160)+1)</f>
        <v>143</v>
      </c>
      <c r="AA160" s="31">
        <f>IF($D160 = "SPLIT", "",COUNTIFS($D$8:$D$347,$D160,J$8:J$347,"&gt;"&amp;J160)+1)</f>
        <v>34</v>
      </c>
      <c r="AB160" s="31">
        <f>IF($D160 = "SPLIT", "",COUNTIFS($D$8:$D$347,$D160,K$8:K$347,"&gt;"&amp;K160)+1)</f>
        <v>109</v>
      </c>
      <c r="AC160" s="31">
        <f>IF($D160 = "SPLIT", "",COUNTIFS($D$8:$D$347,$D160,M$8:M$347,"&gt;"&amp;M160)+1)</f>
        <v>31</v>
      </c>
      <c r="AD160" s="31">
        <f>IF($D160 = "SPLIT", "",COUNTIFS($D$8:$D$347,$D160,N$8:N$347,"&gt;"&amp;N160)+1)</f>
        <v>103</v>
      </c>
      <c r="AE160" s="31">
        <f>IF($D160 = "SPLIT", "",COUNTIFS($D$8:$D$347,$D160,Q$8:Q$347,"&gt;"&amp;Q160)+1)</f>
        <v>198</v>
      </c>
    </row>
    <row r="161" spans="1:31" x14ac:dyDescent="0.2">
      <c r="A161" s="16">
        <v>540152</v>
      </c>
      <c r="B161" s="17" t="s">
        <v>178</v>
      </c>
      <c r="C161" s="17" t="s">
        <v>172</v>
      </c>
      <c r="D161" s="17" t="s">
        <v>49</v>
      </c>
      <c r="E161" s="16">
        <v>10</v>
      </c>
      <c r="F161" s="17">
        <v>359</v>
      </c>
      <c r="G161" s="17">
        <v>2.1</v>
      </c>
      <c r="H161" s="17">
        <v>8.4</v>
      </c>
      <c r="I161" s="39">
        <v>2.3E-2</v>
      </c>
      <c r="J161" s="17">
        <v>9</v>
      </c>
      <c r="K161" s="39">
        <v>1</v>
      </c>
      <c r="L161" s="17">
        <v>4</v>
      </c>
      <c r="M161" s="17">
        <v>2</v>
      </c>
      <c r="N161" s="39">
        <v>0.23799999999999999</v>
      </c>
      <c r="O161" s="17">
        <v>1</v>
      </c>
      <c r="P161" s="17">
        <v>1</v>
      </c>
      <c r="Q161" s="39">
        <v>1</v>
      </c>
      <c r="R161" s="17">
        <v>4</v>
      </c>
      <c r="S161" s="24">
        <v>164000</v>
      </c>
      <c r="T161" s="17">
        <v>0</v>
      </c>
      <c r="U161" s="24">
        <v>0</v>
      </c>
      <c r="V161" s="17">
        <v>0</v>
      </c>
      <c r="W161" s="24">
        <v>0</v>
      </c>
      <c r="Y161" s="31" t="str">
        <f>IF($D161 = "SPLIT", "",COUNTIFS($D$8:$D$347,$D161,H$8:H$347,"&gt;"&amp;H161)+1)</f>
        <v/>
      </c>
      <c r="Z161" s="31" t="str">
        <f>IF($D161 = "SPLIT", "",COUNTIFS($D$8:$D$347,$D161,I$8:I$347,"&gt;"&amp;I161)+1)</f>
        <v/>
      </c>
      <c r="AA161" s="31" t="str">
        <f>IF($D161 = "SPLIT", "",COUNTIFS($D$8:$D$347,$D161,J$8:J$347,"&gt;"&amp;J161)+1)</f>
        <v/>
      </c>
      <c r="AB161" s="31" t="str">
        <f>IF($D161 = "SPLIT", "",COUNTIFS($D$8:$D$347,$D161,K$8:K$347,"&gt;"&amp;K161)+1)</f>
        <v/>
      </c>
      <c r="AC161" s="31" t="str">
        <f>IF($D161 = "SPLIT", "",COUNTIFS($D$8:$D$347,$D161,M$8:M$347,"&gt;"&amp;M161)+1)</f>
        <v/>
      </c>
      <c r="AD161" s="31" t="str">
        <f>IF($D161 = "SPLIT", "",COUNTIFS($D$8:$D$347,$D161,N$8:N$347,"&gt;"&amp;N161)+1)</f>
        <v/>
      </c>
      <c r="AE161" s="31" t="str">
        <f>IF($D161 = "SPLIT", "",COUNTIFS($D$8:$D$347,$D161,Q$8:Q$347,"&gt;"&amp;Q161)+1)</f>
        <v/>
      </c>
    </row>
    <row r="162" spans="1:31" x14ac:dyDescent="0.2">
      <c r="A162" s="18"/>
      <c r="B162" s="19"/>
      <c r="C162" s="19" t="s">
        <v>172</v>
      </c>
      <c r="D162" s="19" t="s">
        <v>2</v>
      </c>
      <c r="E162" s="18">
        <v>10</v>
      </c>
      <c r="F162" s="19">
        <v>32006</v>
      </c>
      <c r="G162" s="19">
        <v>2.5209999999999999</v>
      </c>
      <c r="H162" s="19">
        <v>3589.6</v>
      </c>
      <c r="I162" s="40">
        <v>0.112</v>
      </c>
      <c r="J162" s="19">
        <v>1524</v>
      </c>
      <c r="K162" s="40">
        <v>0.42499999999999999</v>
      </c>
      <c r="L162" s="19">
        <v>647</v>
      </c>
      <c r="M162" s="19">
        <v>318</v>
      </c>
      <c r="N162" s="40">
        <v>8.8999999999999996E-2</v>
      </c>
      <c r="O162" s="19">
        <v>55</v>
      </c>
      <c r="P162" s="19">
        <v>38</v>
      </c>
      <c r="Q162" s="40">
        <v>0.58299999999999996</v>
      </c>
      <c r="R162" s="19">
        <v>1342</v>
      </c>
      <c r="S162" s="45">
        <v>63293758</v>
      </c>
      <c r="T162" s="19">
        <v>175</v>
      </c>
      <c r="U162" s="45">
        <v>94029815</v>
      </c>
      <c r="V162" s="19">
        <v>46</v>
      </c>
      <c r="W162" s="45">
        <v>60734037</v>
      </c>
      <c r="Y162" s="27">
        <f>IF($D162 = "SPLIT", "",COUNTIFS($D$8:$D$347,$D162,H$8:H$347,"&gt;"&amp;H162)+1)</f>
        <v>22</v>
      </c>
      <c r="Z162" s="27">
        <f>IF($D162 = "SPLIT", "",COUNTIFS($D$8:$D$347,$D162,I$8:I$347,"&gt;"&amp;I162)+1)</f>
        <v>34</v>
      </c>
      <c r="AA162" s="27">
        <f>IF($D162 = "SPLIT", "",COUNTIFS($D$8:$D$347,$D162,J$8:J$347,"&gt;"&amp;J162)+1)</f>
        <v>21</v>
      </c>
      <c r="AB162" s="27">
        <f>IF($D162 = "SPLIT", "",COUNTIFS($D$8:$D$347,$D162,K$8:K$347,"&gt;"&amp;K162)+1)</f>
        <v>31</v>
      </c>
      <c r="AC162" s="27">
        <f>IF($D162 = "SPLIT", "",COUNTIFS($D$8:$D$347,$D162,M$8:M$347,"&gt;"&amp;M162)+1)</f>
        <v>21</v>
      </c>
      <c r="AD162" s="27">
        <f>IF($D162 = "SPLIT", "",COUNTIFS($D$8:$D$347,$D162,N$8:N$347,"&gt;"&amp;N162)+1)</f>
        <v>29</v>
      </c>
      <c r="AE162" s="27">
        <f>IF($D162 = "SPLIT", "",COUNTIFS($D$8:$D$347,$D162,Q$8:Q$347,"&gt;"&amp;Q162)+1)</f>
        <v>53</v>
      </c>
    </row>
    <row r="163" spans="1:31" x14ac:dyDescent="0.2">
      <c r="A163" s="16">
        <v>540247</v>
      </c>
      <c r="B163" s="17" t="s">
        <v>182</v>
      </c>
      <c r="C163" s="17" t="s">
        <v>180</v>
      </c>
      <c r="D163" s="17" t="s">
        <v>27</v>
      </c>
      <c r="E163" s="16">
        <v>2</v>
      </c>
      <c r="F163" s="17">
        <v>704</v>
      </c>
      <c r="G163" s="17">
        <v>2.2999999999999998</v>
      </c>
      <c r="H163" s="17">
        <v>464.6</v>
      </c>
      <c r="I163" s="39">
        <v>0.66</v>
      </c>
      <c r="J163" s="17">
        <v>421</v>
      </c>
      <c r="K163" s="39">
        <v>0.90600000000000003</v>
      </c>
      <c r="L163" s="17">
        <v>183</v>
      </c>
      <c r="M163" s="17">
        <v>89</v>
      </c>
      <c r="N163" s="39">
        <v>0.192</v>
      </c>
      <c r="O163" s="17">
        <v>15</v>
      </c>
      <c r="P163" s="17">
        <v>10</v>
      </c>
      <c r="Q163" s="39">
        <v>0.60799999999999998</v>
      </c>
      <c r="R163" s="17">
        <v>194</v>
      </c>
      <c r="S163" s="24">
        <v>8342332</v>
      </c>
      <c r="T163" s="17">
        <v>5</v>
      </c>
      <c r="U163" s="24">
        <v>145200</v>
      </c>
      <c r="V163" s="17">
        <v>11</v>
      </c>
      <c r="W163" s="24">
        <v>535941</v>
      </c>
      <c r="Y163" s="31">
        <f>IF($D163 = "SPLIT", "",COUNTIFS($D$8:$D$347,$D163,H$8:H$347,"&gt;"&amp;H163)+1)</f>
        <v>34</v>
      </c>
      <c r="Z163" s="31">
        <f>IF($D163 = "SPLIT", "",COUNTIFS($D$8:$D$347,$D163,I$8:I$347,"&gt;"&amp;I163)+1)</f>
        <v>11</v>
      </c>
      <c r="AA163" s="31">
        <f>IF($D163 = "SPLIT", "",COUNTIFS($D$8:$D$347,$D163,J$8:J$347,"&gt;"&amp;J163)+1)</f>
        <v>21</v>
      </c>
      <c r="AB163" s="31">
        <f>IF($D163 = "SPLIT", "",COUNTIFS($D$8:$D$347,$D163,K$8:K$347,"&gt;"&amp;K163)+1)</f>
        <v>16</v>
      </c>
      <c r="AC163" s="31">
        <f>IF($D163 = "SPLIT", "",COUNTIFS($D$8:$D$347,$D163,M$8:M$347,"&gt;"&amp;M163)+1)</f>
        <v>20</v>
      </c>
      <c r="AD163" s="31">
        <f>IF($D163 = "SPLIT", "",COUNTIFS($D$8:$D$347,$D163,N$8:N$347,"&gt;"&amp;N163)+1)</f>
        <v>32</v>
      </c>
      <c r="AE163" s="31">
        <f>IF($D163 = "SPLIT", "",COUNTIFS($D$8:$D$347,$D163,Q$8:Q$347,"&gt;"&amp;Q163)+1)</f>
        <v>130</v>
      </c>
    </row>
    <row r="164" spans="1:31" x14ac:dyDescent="0.2">
      <c r="A164" s="16">
        <v>540251</v>
      </c>
      <c r="B164" s="17" t="s">
        <v>186</v>
      </c>
      <c r="C164" s="17" t="s">
        <v>180</v>
      </c>
      <c r="D164" s="17" t="s">
        <v>27</v>
      </c>
      <c r="E164" s="16">
        <v>2</v>
      </c>
      <c r="F164" s="17">
        <v>231</v>
      </c>
      <c r="G164" s="17">
        <v>2.7</v>
      </c>
      <c r="H164" s="17">
        <v>305.10000000000002</v>
      </c>
      <c r="I164" s="39">
        <v>1</v>
      </c>
      <c r="J164" s="17">
        <v>306</v>
      </c>
      <c r="K164" s="39">
        <v>1</v>
      </c>
      <c r="L164" s="17">
        <v>113</v>
      </c>
      <c r="M164" s="17">
        <v>76</v>
      </c>
      <c r="N164" s="39">
        <v>0.249</v>
      </c>
      <c r="O164" s="17">
        <v>11</v>
      </c>
      <c r="P164" s="17">
        <v>8</v>
      </c>
      <c r="Q164" s="39">
        <v>0.46500000000000002</v>
      </c>
      <c r="R164" s="17">
        <v>114</v>
      </c>
      <c r="S164" s="24">
        <v>2647716</v>
      </c>
      <c r="T164" s="17">
        <v>18</v>
      </c>
      <c r="U164" s="24">
        <v>913950</v>
      </c>
      <c r="V164" s="17">
        <v>2</v>
      </c>
      <c r="W164" s="24">
        <v>186500</v>
      </c>
      <c r="Y164" s="31">
        <f>IF($D164 = "SPLIT", "",COUNTIFS($D$8:$D$347,$D164,H$8:H$347,"&gt;"&amp;H164)+1)</f>
        <v>53</v>
      </c>
      <c r="Z164" s="31">
        <f>IF($D164 = "SPLIT", "",COUNTIFS($D$8:$D$347,$D164,I$8:I$347,"&gt;"&amp;I164)+1)</f>
        <v>1</v>
      </c>
      <c r="AA164" s="31">
        <f>IF($D164 = "SPLIT", "",COUNTIFS($D$8:$D$347,$D164,J$8:J$347,"&gt;"&amp;J164)+1)</f>
        <v>30</v>
      </c>
      <c r="AB164" s="31">
        <f>IF($D164 = "SPLIT", "",COUNTIFS($D$8:$D$347,$D164,K$8:K$347,"&gt;"&amp;K164)+1)</f>
        <v>1</v>
      </c>
      <c r="AC164" s="31">
        <f>IF($D164 = "SPLIT", "",COUNTIFS($D$8:$D$347,$D164,M$8:M$347,"&gt;"&amp;M164)+1)</f>
        <v>27</v>
      </c>
      <c r="AD164" s="31">
        <f>IF($D164 = "SPLIT", "",COUNTIFS($D$8:$D$347,$D164,N$8:N$347,"&gt;"&amp;N164)+1)</f>
        <v>6</v>
      </c>
      <c r="AE164" s="31">
        <f>IF($D164 = "SPLIT", "",COUNTIFS($D$8:$D$347,$D164,Q$8:Q$347,"&gt;"&amp;Q164)+1)</f>
        <v>177</v>
      </c>
    </row>
    <row r="165" spans="1:31" x14ac:dyDescent="0.2">
      <c r="A165" s="16">
        <v>540113</v>
      </c>
      <c r="B165" s="17" t="s">
        <v>181</v>
      </c>
      <c r="C165" s="17" t="s">
        <v>180</v>
      </c>
      <c r="D165" s="17" t="s">
        <v>27</v>
      </c>
      <c r="E165" s="16">
        <v>2</v>
      </c>
      <c r="F165" s="17">
        <v>205</v>
      </c>
      <c r="G165" s="17">
        <v>2.7</v>
      </c>
      <c r="H165" s="17">
        <v>78.300000000000011</v>
      </c>
      <c r="I165" s="39">
        <v>0.38200000000000001</v>
      </c>
      <c r="J165" s="17">
        <v>68</v>
      </c>
      <c r="K165" s="39">
        <v>0.86799999999999999</v>
      </c>
      <c r="L165" s="17">
        <v>25</v>
      </c>
      <c r="M165" s="17">
        <v>15</v>
      </c>
      <c r="N165" s="39">
        <v>0.192</v>
      </c>
      <c r="O165" s="17">
        <v>3</v>
      </c>
      <c r="P165" s="17">
        <v>2</v>
      </c>
      <c r="Q165" s="39">
        <v>0.621</v>
      </c>
      <c r="R165" s="17">
        <v>29</v>
      </c>
      <c r="S165" s="24">
        <v>695800</v>
      </c>
      <c r="T165" s="17">
        <v>0</v>
      </c>
      <c r="U165" s="24">
        <v>0</v>
      </c>
      <c r="V165" s="17">
        <v>4</v>
      </c>
      <c r="W165" s="24">
        <v>226800</v>
      </c>
      <c r="Y165" s="31">
        <f>IF($D165 = "SPLIT", "",COUNTIFS($D$8:$D$347,$D165,H$8:H$347,"&gt;"&amp;H165)+1)</f>
        <v>128</v>
      </c>
      <c r="Z165" s="31">
        <f>IF($D165 = "SPLIT", "",COUNTIFS($D$8:$D$347,$D165,I$8:I$347,"&gt;"&amp;I165)+1)</f>
        <v>42</v>
      </c>
      <c r="AA165" s="31">
        <f>IF($D165 = "SPLIT", "",COUNTIFS($D$8:$D$347,$D165,J$8:J$347,"&gt;"&amp;J165)+1)</f>
        <v>94</v>
      </c>
      <c r="AB165" s="31">
        <f>IF($D165 = "SPLIT", "",COUNTIFS($D$8:$D$347,$D165,K$8:K$347,"&gt;"&amp;K165)+1)</f>
        <v>23</v>
      </c>
      <c r="AC165" s="31">
        <f>IF($D165 = "SPLIT", "",COUNTIFS($D$8:$D$347,$D165,M$8:M$347,"&gt;"&amp;M165)+1)</f>
        <v>96</v>
      </c>
      <c r="AD165" s="31">
        <f>IF($D165 = "SPLIT", "",COUNTIFS($D$8:$D$347,$D165,N$8:N$347,"&gt;"&amp;N165)+1)</f>
        <v>32</v>
      </c>
      <c r="AE165" s="31">
        <f>IF($D165 = "SPLIT", "",COUNTIFS($D$8:$D$347,$D165,Q$8:Q$347,"&gt;"&amp;Q165)+1)</f>
        <v>120</v>
      </c>
    </row>
    <row r="166" spans="1:31" x14ac:dyDescent="0.2">
      <c r="A166" s="16">
        <v>540248</v>
      </c>
      <c r="B166" s="17" t="s">
        <v>183</v>
      </c>
      <c r="C166" s="17" t="s">
        <v>180</v>
      </c>
      <c r="D166" s="17" t="s">
        <v>27</v>
      </c>
      <c r="E166" s="16">
        <v>2</v>
      </c>
      <c r="F166" s="17">
        <v>824</v>
      </c>
      <c r="G166" s="17">
        <v>2</v>
      </c>
      <c r="H166" s="17">
        <v>218</v>
      </c>
      <c r="I166" s="39">
        <v>0.26500000000000001</v>
      </c>
      <c r="J166" s="17">
        <v>176</v>
      </c>
      <c r="K166" s="39">
        <v>0.80700000000000005</v>
      </c>
      <c r="L166" s="17">
        <v>88</v>
      </c>
      <c r="M166" s="17">
        <v>45</v>
      </c>
      <c r="N166" s="39">
        <v>0.20599999999999999</v>
      </c>
      <c r="O166" s="17">
        <v>9</v>
      </c>
      <c r="P166" s="17">
        <v>6</v>
      </c>
      <c r="Q166" s="39">
        <v>0.44600000000000001</v>
      </c>
      <c r="R166" s="17">
        <v>101</v>
      </c>
      <c r="S166" s="24">
        <v>3528750</v>
      </c>
      <c r="T166" s="17">
        <v>5</v>
      </c>
      <c r="U166" s="24">
        <v>134700</v>
      </c>
      <c r="V166" s="17">
        <v>2</v>
      </c>
      <c r="W166" s="24">
        <v>197200</v>
      </c>
      <c r="Y166" s="31">
        <f>IF($D166 = "SPLIT", "",COUNTIFS($D$8:$D$347,$D166,H$8:H$347,"&gt;"&amp;H166)+1)</f>
        <v>68</v>
      </c>
      <c r="Z166" s="31">
        <f>IF($D166 = "SPLIT", "",COUNTIFS($D$8:$D$347,$D166,I$8:I$347,"&gt;"&amp;I166)+1)</f>
        <v>66</v>
      </c>
      <c r="AA166" s="31">
        <f>IF($D166 = "SPLIT", "",COUNTIFS($D$8:$D$347,$D166,J$8:J$347,"&gt;"&amp;J166)+1)</f>
        <v>56</v>
      </c>
      <c r="AB166" s="31">
        <f>IF($D166 = "SPLIT", "",COUNTIFS($D$8:$D$347,$D166,K$8:K$347,"&gt;"&amp;K166)+1)</f>
        <v>35</v>
      </c>
      <c r="AC166" s="31">
        <f>IF($D166 = "SPLIT", "",COUNTIFS($D$8:$D$347,$D166,M$8:M$347,"&gt;"&amp;M166)+1)</f>
        <v>45</v>
      </c>
      <c r="AD166" s="31">
        <f>IF($D166 = "SPLIT", "",COUNTIFS($D$8:$D$347,$D166,N$8:N$347,"&gt;"&amp;N166)+1)</f>
        <v>18</v>
      </c>
      <c r="AE166" s="31">
        <f>IF($D166 = "SPLIT", "",COUNTIFS($D$8:$D$347,$D166,Q$8:Q$347,"&gt;"&amp;Q166)+1)</f>
        <v>181</v>
      </c>
    </row>
    <row r="167" spans="1:31" x14ac:dyDescent="0.2">
      <c r="A167" s="25">
        <v>540112</v>
      </c>
      <c r="B167" s="36" t="s">
        <v>179</v>
      </c>
      <c r="C167" s="36" t="s">
        <v>180</v>
      </c>
      <c r="D167" s="36" t="s">
        <v>25</v>
      </c>
      <c r="E167" s="25">
        <v>2</v>
      </c>
      <c r="F167" s="36">
        <v>19503</v>
      </c>
      <c r="G167" s="36">
        <v>2.4</v>
      </c>
      <c r="H167" s="36">
        <v>1977.6</v>
      </c>
      <c r="I167" s="38">
        <v>0.10100000000000001</v>
      </c>
      <c r="J167" s="36">
        <v>1208</v>
      </c>
      <c r="K167" s="38">
        <v>0.61099999999999999</v>
      </c>
      <c r="L167" s="36">
        <v>503</v>
      </c>
      <c r="M167" s="36">
        <v>236</v>
      </c>
      <c r="N167" s="38">
        <v>0.11899999999999999</v>
      </c>
      <c r="O167" s="36">
        <v>38</v>
      </c>
      <c r="P167" s="36">
        <v>25</v>
      </c>
      <c r="Q167" s="38">
        <v>0.71599999999999997</v>
      </c>
      <c r="R167" s="36">
        <v>834</v>
      </c>
      <c r="S167" s="44">
        <v>37517268</v>
      </c>
      <c r="T167" s="36">
        <v>28</v>
      </c>
      <c r="U167" s="44">
        <v>3263841</v>
      </c>
      <c r="V167" s="36">
        <v>16</v>
      </c>
      <c r="W167" s="44">
        <v>893300</v>
      </c>
      <c r="Y167" s="25">
        <f>IF($D167 = "SPLIT", "",COUNTIFS($D$8:$D$347,$D167,H$8:H$347,"&gt;"&amp;H167)+1)</f>
        <v>25</v>
      </c>
      <c r="Z167" s="25">
        <f>IF($D167 = "SPLIT", "",COUNTIFS($D$8:$D$347,$D167,I$8:I$347,"&gt;"&amp;I167)+1)</f>
        <v>34</v>
      </c>
      <c r="AA167" s="25">
        <f>IF($D167 = "SPLIT", "",COUNTIFS($D$8:$D$347,$D167,J$8:J$347,"&gt;"&amp;J167)+1)</f>
        <v>18</v>
      </c>
      <c r="AB167" s="25">
        <f>IF($D167 = "SPLIT", "",COUNTIFS($D$8:$D$347,$D167,K$8:K$347,"&gt;"&amp;K167)+1)</f>
        <v>4</v>
      </c>
      <c r="AC167" s="25">
        <f>IF($D167 = "SPLIT", "",COUNTIFS($D$8:$D$347,$D167,M$8:M$347,"&gt;"&amp;M167)+1)</f>
        <v>18</v>
      </c>
      <c r="AD167" s="25">
        <f>IF($D167 = "SPLIT", "",COUNTIFS($D$8:$D$347,$D167,N$8:N$347,"&gt;"&amp;N167)+1)</f>
        <v>7</v>
      </c>
      <c r="AE167" s="25">
        <f>IF($D167 = "SPLIT", "",COUNTIFS($D$8:$D$347,$D167,Q$8:Q$347,"&gt;"&amp;Q167)+1)</f>
        <v>35</v>
      </c>
    </row>
    <row r="168" spans="1:31" x14ac:dyDescent="0.2">
      <c r="A168" s="16">
        <v>540249</v>
      </c>
      <c r="B168" s="17" t="s">
        <v>184</v>
      </c>
      <c r="C168" s="17" t="s">
        <v>180</v>
      </c>
      <c r="D168" s="17" t="s">
        <v>27</v>
      </c>
      <c r="E168" s="16">
        <v>2</v>
      </c>
      <c r="F168" s="17">
        <v>1315</v>
      </c>
      <c r="G168" s="17">
        <v>2.1</v>
      </c>
      <c r="H168" s="17">
        <v>144.9</v>
      </c>
      <c r="I168" s="39">
        <v>0.11</v>
      </c>
      <c r="J168" s="17">
        <v>95</v>
      </c>
      <c r="K168" s="39">
        <v>0.65600000000000003</v>
      </c>
      <c r="L168" s="17">
        <v>45</v>
      </c>
      <c r="M168" s="17">
        <v>23</v>
      </c>
      <c r="N168" s="39">
        <v>0.159</v>
      </c>
      <c r="O168" s="17">
        <v>5</v>
      </c>
      <c r="P168" s="17">
        <v>3</v>
      </c>
      <c r="Q168" s="39">
        <v>0.88400000000000001</v>
      </c>
      <c r="R168" s="17">
        <v>69</v>
      </c>
      <c r="S168" s="24">
        <v>4405560</v>
      </c>
      <c r="T168" s="17">
        <v>0</v>
      </c>
      <c r="U168" s="24">
        <v>0</v>
      </c>
      <c r="V168" s="17">
        <v>1</v>
      </c>
      <c r="W168" s="24">
        <v>150000</v>
      </c>
      <c r="Y168" s="31">
        <f>IF($D168 = "SPLIT", "",COUNTIFS($D$8:$D$347,$D168,H$8:H$347,"&gt;"&amp;H168)+1)</f>
        <v>94</v>
      </c>
      <c r="Z168" s="31">
        <f>IF($D168 = "SPLIT", "",COUNTIFS($D$8:$D$347,$D168,I$8:I$347,"&gt;"&amp;I168)+1)</f>
        <v>119</v>
      </c>
      <c r="AA168" s="31">
        <f>IF($D168 = "SPLIT", "",COUNTIFS($D$8:$D$347,$D168,J$8:J$347,"&gt;"&amp;J168)+1)</f>
        <v>82</v>
      </c>
      <c r="AB168" s="31">
        <f>IF($D168 = "SPLIT", "",COUNTIFS($D$8:$D$347,$D168,K$8:K$347,"&gt;"&amp;K168)+1)</f>
        <v>72</v>
      </c>
      <c r="AC168" s="31">
        <f>IF($D168 = "SPLIT", "",COUNTIFS($D$8:$D$347,$D168,M$8:M$347,"&gt;"&amp;M168)+1)</f>
        <v>76</v>
      </c>
      <c r="AD168" s="31">
        <f>IF($D168 = "SPLIT", "",COUNTIFS($D$8:$D$347,$D168,N$8:N$347,"&gt;"&amp;N168)+1)</f>
        <v>53</v>
      </c>
      <c r="AE168" s="31">
        <f>IF($D168 = "SPLIT", "",COUNTIFS($D$8:$D$347,$D168,Q$8:Q$347,"&gt;"&amp;Q168)+1)</f>
        <v>18</v>
      </c>
    </row>
    <row r="169" spans="1:31" x14ac:dyDescent="0.2">
      <c r="A169" s="16">
        <v>540250</v>
      </c>
      <c r="B169" s="17" t="s">
        <v>185</v>
      </c>
      <c r="C169" s="17" t="s">
        <v>180</v>
      </c>
      <c r="D169" s="17" t="s">
        <v>27</v>
      </c>
      <c r="E169" s="16">
        <v>2</v>
      </c>
      <c r="F169" s="17">
        <v>4218</v>
      </c>
      <c r="G169" s="17">
        <v>2.2999999999999998</v>
      </c>
      <c r="H169" s="17">
        <v>142.6</v>
      </c>
      <c r="I169" s="39">
        <v>3.4000000000000002E-2</v>
      </c>
      <c r="J169" s="17">
        <v>125</v>
      </c>
      <c r="K169" s="39">
        <v>0.877</v>
      </c>
      <c r="L169" s="17">
        <v>54</v>
      </c>
      <c r="M169" s="17">
        <v>29</v>
      </c>
      <c r="N169" s="39">
        <v>0.20300000000000001</v>
      </c>
      <c r="O169" s="17">
        <v>5</v>
      </c>
      <c r="P169" s="17">
        <v>4</v>
      </c>
      <c r="Q169" s="39">
        <v>0.53100000000000003</v>
      </c>
      <c r="R169" s="17">
        <v>64</v>
      </c>
      <c r="S169" s="24">
        <v>2619290</v>
      </c>
      <c r="T169" s="17">
        <v>4</v>
      </c>
      <c r="U169" s="24">
        <v>816800</v>
      </c>
      <c r="V169" s="17">
        <v>1</v>
      </c>
      <c r="W169" s="24">
        <v>1475300</v>
      </c>
      <c r="Y169" s="31">
        <f>IF($D169 = "SPLIT", "",COUNTIFS($D$8:$D$347,$D169,H$8:H$347,"&gt;"&amp;H169)+1)</f>
        <v>95</v>
      </c>
      <c r="Z169" s="31">
        <f>IF($D169 = "SPLIT", "",COUNTIFS($D$8:$D$347,$D169,I$8:I$347,"&gt;"&amp;I169)+1)</f>
        <v>170</v>
      </c>
      <c r="AA169" s="31">
        <f>IF($D169 = "SPLIT", "",COUNTIFS($D$8:$D$347,$D169,J$8:J$347,"&gt;"&amp;J169)+1)</f>
        <v>70</v>
      </c>
      <c r="AB169" s="31">
        <f>IF($D169 = "SPLIT", "",COUNTIFS($D$8:$D$347,$D169,K$8:K$347,"&gt;"&amp;K169)+1)</f>
        <v>21</v>
      </c>
      <c r="AC169" s="31">
        <f>IF($D169 = "SPLIT", "",COUNTIFS($D$8:$D$347,$D169,M$8:M$347,"&gt;"&amp;M169)+1)</f>
        <v>67</v>
      </c>
      <c r="AD169" s="31">
        <f>IF($D169 = "SPLIT", "",COUNTIFS($D$8:$D$347,$D169,N$8:N$347,"&gt;"&amp;N169)+1)</f>
        <v>21</v>
      </c>
      <c r="AE169" s="31">
        <f>IF($D169 = "SPLIT", "",COUNTIFS($D$8:$D$347,$D169,Q$8:Q$347,"&gt;"&amp;Q169)+1)</f>
        <v>154</v>
      </c>
    </row>
    <row r="170" spans="1:31" x14ac:dyDescent="0.2">
      <c r="A170" s="18"/>
      <c r="B170" s="19"/>
      <c r="C170" s="19" t="s">
        <v>180</v>
      </c>
      <c r="D170" s="19" t="s">
        <v>2</v>
      </c>
      <c r="E170" s="18">
        <v>2</v>
      </c>
      <c r="F170" s="19">
        <v>27000</v>
      </c>
      <c r="G170" s="19">
        <v>2.4369999999999998</v>
      </c>
      <c r="H170" s="19">
        <v>3331.1</v>
      </c>
      <c r="I170" s="40">
        <v>0.123</v>
      </c>
      <c r="J170" s="19">
        <v>2399</v>
      </c>
      <c r="K170" s="40">
        <v>0.72</v>
      </c>
      <c r="L170" s="19">
        <v>1011</v>
      </c>
      <c r="M170" s="19">
        <v>513</v>
      </c>
      <c r="N170" s="40">
        <v>0.154</v>
      </c>
      <c r="O170" s="19">
        <v>86</v>
      </c>
      <c r="P170" s="19">
        <v>58</v>
      </c>
      <c r="Q170" s="40">
        <v>0.65900000000000003</v>
      </c>
      <c r="R170" s="19">
        <v>1405</v>
      </c>
      <c r="S170" s="45">
        <v>59756716</v>
      </c>
      <c r="T170" s="19">
        <v>60</v>
      </c>
      <c r="U170" s="45">
        <v>5274491</v>
      </c>
      <c r="V170" s="19">
        <v>37</v>
      </c>
      <c r="W170" s="45">
        <v>3665041</v>
      </c>
      <c r="Y170" s="27">
        <f>IF($D170 = "SPLIT", "",COUNTIFS($D$8:$D$347,$D170,H$8:H$347,"&gt;"&amp;H170)+1)</f>
        <v>23</v>
      </c>
      <c r="Z170" s="27">
        <f>IF($D170 = "SPLIT", "",COUNTIFS($D$8:$D$347,$D170,I$8:I$347,"&gt;"&amp;I170)+1)</f>
        <v>26</v>
      </c>
      <c r="AA170" s="27">
        <f>IF($D170 = "SPLIT", "",COUNTIFS($D$8:$D$347,$D170,J$8:J$347,"&gt;"&amp;J170)+1)</f>
        <v>15</v>
      </c>
      <c r="AB170" s="27">
        <f>IF($D170 = "SPLIT", "",COUNTIFS($D$8:$D$347,$D170,K$8:K$347,"&gt;"&amp;K170)+1)</f>
        <v>1</v>
      </c>
      <c r="AC170" s="27">
        <f>IF($D170 = "SPLIT", "",COUNTIFS($D$8:$D$347,$D170,M$8:M$347,"&gt;"&amp;M170)+1)</f>
        <v>13</v>
      </c>
      <c r="AD170" s="27">
        <f>IF($D170 = "SPLIT", "",COUNTIFS($D$8:$D$347,$D170,N$8:N$347,"&gt;"&amp;N170)+1)</f>
        <v>2</v>
      </c>
      <c r="AE170" s="27">
        <f>IF($D170 = "SPLIT", "",COUNTIFS($D$8:$D$347,$D170,Q$8:Q$347,"&gt;"&amp;Q170)+1)</f>
        <v>43</v>
      </c>
    </row>
    <row r="171" spans="1:31" x14ac:dyDescent="0.2">
      <c r="A171" s="16">
        <v>540115</v>
      </c>
      <c r="B171" s="17" t="s">
        <v>189</v>
      </c>
      <c r="C171" s="17" t="s">
        <v>188</v>
      </c>
      <c r="D171" s="17" t="s">
        <v>27</v>
      </c>
      <c r="E171" s="16">
        <v>1</v>
      </c>
      <c r="F171" s="17">
        <v>97</v>
      </c>
      <c r="G171" s="17">
        <v>2</v>
      </c>
      <c r="H171" s="17">
        <v>84</v>
      </c>
      <c r="I171" s="39">
        <v>0.86599999999999999</v>
      </c>
      <c r="J171" s="17">
        <v>64</v>
      </c>
      <c r="K171" s="39">
        <v>0.76200000000000001</v>
      </c>
      <c r="L171" s="17">
        <v>32</v>
      </c>
      <c r="M171" s="17">
        <v>19</v>
      </c>
      <c r="N171" s="39">
        <v>0.22600000000000001</v>
      </c>
      <c r="O171" s="17">
        <v>4</v>
      </c>
      <c r="P171" s="17">
        <v>3</v>
      </c>
      <c r="Q171" s="39">
        <v>0.63600000000000001</v>
      </c>
      <c r="R171" s="17">
        <v>44</v>
      </c>
      <c r="S171" s="24">
        <v>640552</v>
      </c>
      <c r="T171" s="17">
        <v>5</v>
      </c>
      <c r="U171" s="24">
        <v>36600</v>
      </c>
      <c r="V171" s="17">
        <v>1</v>
      </c>
      <c r="W171" s="24">
        <v>81040</v>
      </c>
      <c r="Y171" s="31">
        <f>IF($D171 = "SPLIT", "",COUNTIFS($D$8:$D$347,$D171,H$8:H$347,"&gt;"&amp;H171)+1)</f>
        <v>124</v>
      </c>
      <c r="Z171" s="31">
        <f>IF($D171 = "SPLIT", "",COUNTIFS($D$8:$D$347,$D171,I$8:I$347,"&gt;"&amp;I171)+1)</f>
        <v>6</v>
      </c>
      <c r="AA171" s="31">
        <f>IF($D171 = "SPLIT", "",COUNTIFS($D$8:$D$347,$D171,J$8:J$347,"&gt;"&amp;J171)+1)</f>
        <v>97</v>
      </c>
      <c r="AB171" s="31">
        <f>IF($D171 = "SPLIT", "",COUNTIFS($D$8:$D$347,$D171,K$8:K$347,"&gt;"&amp;K171)+1)</f>
        <v>45</v>
      </c>
      <c r="AC171" s="31">
        <f>IF($D171 = "SPLIT", "",COUNTIFS($D$8:$D$347,$D171,M$8:M$347,"&gt;"&amp;M171)+1)</f>
        <v>87</v>
      </c>
      <c r="AD171" s="31">
        <f>IF($D171 = "SPLIT", "",COUNTIFS($D$8:$D$347,$D171,N$8:N$347,"&gt;"&amp;N171)+1)</f>
        <v>11</v>
      </c>
      <c r="AE171" s="31">
        <f>IF($D171 = "SPLIT", "",COUNTIFS($D$8:$D$347,$D171,Q$8:Q$347,"&gt;"&amp;Q171)+1)</f>
        <v>110</v>
      </c>
    </row>
    <row r="172" spans="1:31" x14ac:dyDescent="0.2">
      <c r="A172" s="16">
        <v>540291</v>
      </c>
      <c r="B172" s="17" t="s">
        <v>198</v>
      </c>
      <c r="C172" s="17" t="s">
        <v>188</v>
      </c>
      <c r="D172" s="17" t="s">
        <v>27</v>
      </c>
      <c r="E172" s="16">
        <v>1</v>
      </c>
      <c r="F172" s="17">
        <v>271</v>
      </c>
      <c r="G172" s="17">
        <v>2.8</v>
      </c>
      <c r="H172" s="17">
        <v>95.199999999999989</v>
      </c>
      <c r="I172" s="39">
        <v>0.35099999999999998</v>
      </c>
      <c r="J172" s="17">
        <v>62</v>
      </c>
      <c r="K172" s="39">
        <v>0.65100000000000002</v>
      </c>
      <c r="L172" s="17">
        <v>22</v>
      </c>
      <c r="M172" s="17">
        <v>16</v>
      </c>
      <c r="N172" s="39">
        <v>0.16800000000000001</v>
      </c>
      <c r="O172" s="17">
        <v>3</v>
      </c>
      <c r="P172" s="17">
        <v>2</v>
      </c>
      <c r="Q172" s="39">
        <v>0.48599999999999999</v>
      </c>
      <c r="R172" s="17">
        <v>35</v>
      </c>
      <c r="S172" s="24">
        <v>903000</v>
      </c>
      <c r="T172" s="17">
        <v>10</v>
      </c>
      <c r="U172" s="24">
        <v>136300</v>
      </c>
      <c r="V172" s="17">
        <v>9</v>
      </c>
      <c r="W172" s="24">
        <v>10685800</v>
      </c>
      <c r="Y172" s="31">
        <f>IF($D172 = "SPLIT", "",COUNTIFS($D$8:$D$347,$D172,H$8:H$347,"&gt;"&amp;H172)+1)</f>
        <v>117</v>
      </c>
      <c r="Z172" s="31">
        <f>IF($D172 = "SPLIT", "",COUNTIFS($D$8:$D$347,$D172,I$8:I$347,"&gt;"&amp;I172)+1)</f>
        <v>46</v>
      </c>
      <c r="AA172" s="31">
        <f>IF($D172 = "SPLIT", "",COUNTIFS($D$8:$D$347,$D172,J$8:J$347,"&gt;"&amp;J172)+1)</f>
        <v>102</v>
      </c>
      <c r="AB172" s="31">
        <f>IF($D172 = "SPLIT", "",COUNTIFS($D$8:$D$347,$D172,K$8:K$347,"&gt;"&amp;K172)+1)</f>
        <v>76</v>
      </c>
      <c r="AC172" s="31">
        <f>IF($D172 = "SPLIT", "",COUNTIFS($D$8:$D$347,$D172,M$8:M$347,"&gt;"&amp;M172)+1)</f>
        <v>94</v>
      </c>
      <c r="AD172" s="31">
        <f>IF($D172 = "SPLIT", "",COUNTIFS($D$8:$D$347,$D172,N$8:N$347,"&gt;"&amp;N172)+1)</f>
        <v>45</v>
      </c>
      <c r="AE172" s="31">
        <f>IF($D172 = "SPLIT", "",COUNTIFS($D$8:$D$347,$D172,Q$8:Q$347,"&gt;"&amp;Q172)+1)</f>
        <v>169</v>
      </c>
    </row>
    <row r="173" spans="1:31" x14ac:dyDescent="0.2">
      <c r="A173" s="16">
        <v>540116</v>
      </c>
      <c r="B173" s="17" t="s">
        <v>190</v>
      </c>
      <c r="C173" s="17" t="s">
        <v>188</v>
      </c>
      <c r="D173" s="17" t="s">
        <v>27</v>
      </c>
      <c r="E173" s="16">
        <v>1</v>
      </c>
      <c r="F173" s="17">
        <v>271</v>
      </c>
      <c r="G173" s="17">
        <v>2.5</v>
      </c>
      <c r="H173" s="17">
        <v>130</v>
      </c>
      <c r="I173" s="39">
        <v>0.48</v>
      </c>
      <c r="J173" s="17">
        <v>118</v>
      </c>
      <c r="K173" s="39">
        <v>0.90800000000000003</v>
      </c>
      <c r="L173" s="17">
        <v>47</v>
      </c>
      <c r="M173" s="17">
        <v>33</v>
      </c>
      <c r="N173" s="39">
        <v>0.254</v>
      </c>
      <c r="O173" s="17">
        <v>6</v>
      </c>
      <c r="P173" s="17">
        <v>4</v>
      </c>
      <c r="Q173" s="39">
        <v>0.65400000000000003</v>
      </c>
      <c r="R173" s="17">
        <v>52</v>
      </c>
      <c r="S173" s="24">
        <v>929650</v>
      </c>
      <c r="T173" s="17">
        <v>3</v>
      </c>
      <c r="U173" s="24">
        <v>28100</v>
      </c>
      <c r="V173" s="17">
        <v>4</v>
      </c>
      <c r="W173" s="24">
        <v>308430</v>
      </c>
      <c r="Y173" s="31">
        <f>IF($D173 = "SPLIT", "",COUNTIFS($D$8:$D$347,$D173,H$8:H$347,"&gt;"&amp;H173)+1)</f>
        <v>101</v>
      </c>
      <c r="Z173" s="31">
        <f>IF($D173 = "SPLIT", "",COUNTIFS($D$8:$D$347,$D173,I$8:I$347,"&gt;"&amp;I173)+1)</f>
        <v>28</v>
      </c>
      <c r="AA173" s="31">
        <f>IF($D173 = "SPLIT", "",COUNTIFS($D$8:$D$347,$D173,J$8:J$347,"&gt;"&amp;J173)+1)</f>
        <v>71</v>
      </c>
      <c r="AB173" s="31">
        <f>IF($D173 = "SPLIT", "",COUNTIFS($D$8:$D$347,$D173,K$8:K$347,"&gt;"&amp;K173)+1)</f>
        <v>15</v>
      </c>
      <c r="AC173" s="31">
        <f>IF($D173 = "SPLIT", "",COUNTIFS($D$8:$D$347,$D173,M$8:M$347,"&gt;"&amp;M173)+1)</f>
        <v>57</v>
      </c>
      <c r="AD173" s="31">
        <f>IF($D173 = "SPLIT", "",COUNTIFS($D$8:$D$347,$D173,N$8:N$347,"&gt;"&amp;N173)+1)</f>
        <v>5</v>
      </c>
      <c r="AE173" s="31">
        <f>IF($D173 = "SPLIT", "",COUNTIFS($D$8:$D$347,$D173,Q$8:Q$347,"&gt;"&amp;Q173)+1)</f>
        <v>104</v>
      </c>
    </row>
    <row r="174" spans="1:31" x14ac:dyDescent="0.2">
      <c r="A174" s="16">
        <v>540117</v>
      </c>
      <c r="B174" s="17" t="s">
        <v>191</v>
      </c>
      <c r="C174" s="17" t="s">
        <v>188</v>
      </c>
      <c r="D174" s="17" t="s">
        <v>27</v>
      </c>
      <c r="E174" s="16">
        <v>1</v>
      </c>
      <c r="F174" s="17">
        <v>695</v>
      </c>
      <c r="G174" s="17">
        <v>2.1</v>
      </c>
      <c r="H174" s="17">
        <v>535.5</v>
      </c>
      <c r="I174" s="39">
        <v>0.77100000000000002</v>
      </c>
      <c r="J174" s="17">
        <v>324</v>
      </c>
      <c r="K174" s="39">
        <v>0.60499999999999998</v>
      </c>
      <c r="L174" s="17">
        <v>154</v>
      </c>
      <c r="M174" s="17">
        <v>76</v>
      </c>
      <c r="N174" s="39">
        <v>0.14199999999999999</v>
      </c>
      <c r="O174" s="17">
        <v>14</v>
      </c>
      <c r="P174" s="17">
        <v>10</v>
      </c>
      <c r="Q174" s="39">
        <v>0.46600000000000003</v>
      </c>
      <c r="R174" s="17">
        <v>262</v>
      </c>
      <c r="S174" s="24">
        <v>5662810</v>
      </c>
      <c r="T174" s="17">
        <v>8</v>
      </c>
      <c r="U174" s="24">
        <v>783900</v>
      </c>
      <c r="V174" s="17">
        <v>7</v>
      </c>
      <c r="W174" s="24">
        <v>1592104</v>
      </c>
      <c r="Y174" s="31">
        <f>IF($D174 = "SPLIT", "",COUNTIFS($D$8:$D$347,$D174,H$8:H$347,"&gt;"&amp;H174)+1)</f>
        <v>31</v>
      </c>
      <c r="Z174" s="31">
        <f>IF($D174 = "SPLIT", "",COUNTIFS($D$8:$D$347,$D174,I$8:I$347,"&gt;"&amp;I174)+1)</f>
        <v>9</v>
      </c>
      <c r="AA174" s="31">
        <f>IF($D174 = "SPLIT", "",COUNTIFS($D$8:$D$347,$D174,J$8:J$347,"&gt;"&amp;J174)+1)</f>
        <v>27</v>
      </c>
      <c r="AB174" s="31">
        <f>IF($D174 = "SPLIT", "",COUNTIFS($D$8:$D$347,$D174,K$8:K$347,"&gt;"&amp;K174)+1)</f>
        <v>88</v>
      </c>
      <c r="AC174" s="31">
        <f>IF($D174 = "SPLIT", "",COUNTIFS($D$8:$D$347,$D174,M$8:M$347,"&gt;"&amp;M174)+1)</f>
        <v>27</v>
      </c>
      <c r="AD174" s="31">
        <f>IF($D174 = "SPLIT", "",COUNTIFS($D$8:$D$347,$D174,N$8:N$347,"&gt;"&amp;N174)+1)</f>
        <v>70</v>
      </c>
      <c r="AE174" s="31">
        <f>IF($D174 = "SPLIT", "",COUNTIFS($D$8:$D$347,$D174,Q$8:Q$347,"&gt;"&amp;Q174)+1)</f>
        <v>176</v>
      </c>
    </row>
    <row r="175" spans="1:31" x14ac:dyDescent="0.2">
      <c r="A175" s="16">
        <v>540118</v>
      </c>
      <c r="B175" s="17" t="s">
        <v>192</v>
      </c>
      <c r="C175" s="17" t="s">
        <v>188</v>
      </c>
      <c r="D175" s="17" t="s">
        <v>27</v>
      </c>
      <c r="E175" s="16">
        <v>1</v>
      </c>
      <c r="F175" s="17">
        <v>307</v>
      </c>
      <c r="G175" s="17">
        <v>2.5</v>
      </c>
      <c r="H175" s="17">
        <v>120</v>
      </c>
      <c r="I175" s="39">
        <v>0.39100000000000001</v>
      </c>
      <c r="J175" s="17">
        <v>90</v>
      </c>
      <c r="K175" s="39">
        <v>0.75</v>
      </c>
      <c r="L175" s="17">
        <v>36</v>
      </c>
      <c r="M175" s="17">
        <v>25</v>
      </c>
      <c r="N175" s="39">
        <v>0.20799999999999999</v>
      </c>
      <c r="O175" s="17">
        <v>4</v>
      </c>
      <c r="P175" s="17">
        <v>3</v>
      </c>
      <c r="Q175" s="39">
        <v>0.52500000000000002</v>
      </c>
      <c r="R175" s="17">
        <v>40</v>
      </c>
      <c r="S175" s="24">
        <v>956640</v>
      </c>
      <c r="T175" s="17">
        <v>27</v>
      </c>
      <c r="U175" s="24">
        <v>746700</v>
      </c>
      <c r="V175" s="17">
        <v>4</v>
      </c>
      <c r="W175" s="24">
        <v>13511100</v>
      </c>
      <c r="Y175" s="31">
        <f>IF($D175 = "SPLIT", "",COUNTIFS($D$8:$D$347,$D175,H$8:H$347,"&gt;"&amp;H175)+1)</f>
        <v>105</v>
      </c>
      <c r="Z175" s="31">
        <f>IF($D175 = "SPLIT", "",COUNTIFS($D$8:$D$347,$D175,I$8:I$347,"&gt;"&amp;I175)+1)</f>
        <v>38</v>
      </c>
      <c r="AA175" s="31">
        <f>IF($D175 = "SPLIT", "",COUNTIFS($D$8:$D$347,$D175,J$8:J$347,"&gt;"&amp;J175)+1)</f>
        <v>84</v>
      </c>
      <c r="AB175" s="31">
        <f>IF($D175 = "SPLIT", "",COUNTIFS($D$8:$D$347,$D175,K$8:K$347,"&gt;"&amp;K175)+1)</f>
        <v>51</v>
      </c>
      <c r="AC175" s="31">
        <f>IF($D175 = "SPLIT", "",COUNTIFS($D$8:$D$347,$D175,M$8:M$347,"&gt;"&amp;M175)+1)</f>
        <v>72</v>
      </c>
      <c r="AD175" s="31">
        <f>IF($D175 = "SPLIT", "",COUNTIFS($D$8:$D$347,$D175,N$8:N$347,"&gt;"&amp;N175)+1)</f>
        <v>16</v>
      </c>
      <c r="AE175" s="31">
        <f>IF($D175 = "SPLIT", "",COUNTIFS($D$8:$D$347,$D175,Q$8:Q$347,"&gt;"&amp;Q175)+1)</f>
        <v>158</v>
      </c>
    </row>
    <row r="176" spans="1:31" x14ac:dyDescent="0.2">
      <c r="A176" s="16">
        <v>540119</v>
      </c>
      <c r="B176" s="17" t="s">
        <v>193</v>
      </c>
      <c r="C176" s="17" t="s">
        <v>188</v>
      </c>
      <c r="D176" s="17" t="s">
        <v>27</v>
      </c>
      <c r="E176" s="16">
        <v>1</v>
      </c>
      <c r="F176" s="17">
        <v>119</v>
      </c>
      <c r="G176" s="17">
        <v>2.5</v>
      </c>
      <c r="H176" s="17">
        <v>170</v>
      </c>
      <c r="I176" s="39">
        <v>1</v>
      </c>
      <c r="J176" s="17">
        <v>160</v>
      </c>
      <c r="K176" s="39">
        <v>0.94099999999999995</v>
      </c>
      <c r="L176" s="17">
        <v>64</v>
      </c>
      <c r="M176" s="17">
        <v>37</v>
      </c>
      <c r="N176" s="39">
        <v>0.218</v>
      </c>
      <c r="O176" s="17">
        <v>6</v>
      </c>
      <c r="P176" s="17">
        <v>4</v>
      </c>
      <c r="Q176" s="39">
        <v>0.48499999999999999</v>
      </c>
      <c r="R176" s="17">
        <v>68</v>
      </c>
      <c r="S176" s="24">
        <v>1214860</v>
      </c>
      <c r="T176" s="17">
        <v>16</v>
      </c>
      <c r="U176" s="24">
        <v>607986</v>
      </c>
      <c r="V176" s="17">
        <v>8</v>
      </c>
      <c r="W176" s="24">
        <v>1333970</v>
      </c>
      <c r="Y176" s="31">
        <f>IF($D176 = "SPLIT", "",COUNTIFS($D$8:$D$347,$D176,H$8:H$347,"&gt;"&amp;H176)+1)</f>
        <v>88</v>
      </c>
      <c r="Z176" s="31">
        <f>IF($D176 = "SPLIT", "",COUNTIFS($D$8:$D$347,$D176,I$8:I$347,"&gt;"&amp;I176)+1)</f>
        <v>1</v>
      </c>
      <c r="AA176" s="31">
        <f>IF($D176 = "SPLIT", "",COUNTIFS($D$8:$D$347,$D176,J$8:J$347,"&gt;"&amp;J176)+1)</f>
        <v>58</v>
      </c>
      <c r="AB176" s="31">
        <f>IF($D176 = "SPLIT", "",COUNTIFS($D$8:$D$347,$D176,K$8:K$347,"&gt;"&amp;K176)+1)</f>
        <v>11</v>
      </c>
      <c r="AC176" s="31">
        <f>IF($D176 = "SPLIT", "",COUNTIFS($D$8:$D$347,$D176,M$8:M$347,"&gt;"&amp;M176)+1)</f>
        <v>51</v>
      </c>
      <c r="AD176" s="31">
        <f>IF($D176 = "SPLIT", "",COUNTIFS($D$8:$D$347,$D176,N$8:N$347,"&gt;"&amp;N176)+1)</f>
        <v>12</v>
      </c>
      <c r="AE176" s="31">
        <f>IF($D176 = "SPLIT", "",COUNTIFS($D$8:$D$347,$D176,Q$8:Q$347,"&gt;"&amp;Q176)+1)</f>
        <v>170</v>
      </c>
    </row>
    <row r="177" spans="1:31" x14ac:dyDescent="0.2">
      <c r="A177" s="16">
        <v>540120</v>
      </c>
      <c r="B177" s="17" t="s">
        <v>194</v>
      </c>
      <c r="C177" s="17" t="s">
        <v>188</v>
      </c>
      <c r="D177" s="17" t="s">
        <v>27</v>
      </c>
      <c r="E177" s="16">
        <v>1</v>
      </c>
      <c r="F177" s="17">
        <v>135</v>
      </c>
      <c r="G177" s="17">
        <v>3.3</v>
      </c>
      <c r="H177" s="17">
        <v>115.5</v>
      </c>
      <c r="I177" s="39">
        <v>0.85599999999999998</v>
      </c>
      <c r="J177" s="17">
        <v>113</v>
      </c>
      <c r="K177" s="39">
        <v>0.97799999999999998</v>
      </c>
      <c r="L177" s="17">
        <v>34</v>
      </c>
      <c r="M177" s="17">
        <v>25</v>
      </c>
      <c r="N177" s="39">
        <v>0.216</v>
      </c>
      <c r="O177" s="17">
        <v>3</v>
      </c>
      <c r="P177" s="17">
        <v>2</v>
      </c>
      <c r="Q177" s="39">
        <v>0.39500000000000002</v>
      </c>
      <c r="R177" s="17">
        <v>38</v>
      </c>
      <c r="S177" s="24">
        <v>578970</v>
      </c>
      <c r="T177" s="17">
        <v>7</v>
      </c>
      <c r="U177" s="24">
        <v>197600</v>
      </c>
      <c r="V177" s="17">
        <v>6</v>
      </c>
      <c r="W177" s="24">
        <v>1798080</v>
      </c>
      <c r="Y177" s="31">
        <f>IF($D177 = "SPLIT", "",COUNTIFS($D$8:$D$347,$D177,H$8:H$347,"&gt;"&amp;H177)+1)</f>
        <v>106</v>
      </c>
      <c r="Z177" s="31">
        <f>IF($D177 = "SPLIT", "",COUNTIFS($D$8:$D$347,$D177,I$8:I$347,"&gt;"&amp;I177)+1)</f>
        <v>8</v>
      </c>
      <c r="AA177" s="31">
        <f>IF($D177 = "SPLIT", "",COUNTIFS($D$8:$D$347,$D177,J$8:J$347,"&gt;"&amp;J177)+1)</f>
        <v>73</v>
      </c>
      <c r="AB177" s="31">
        <f>IF($D177 = "SPLIT", "",COUNTIFS($D$8:$D$347,$D177,K$8:K$347,"&gt;"&amp;K177)+1)</f>
        <v>6</v>
      </c>
      <c r="AC177" s="31">
        <f>IF($D177 = "SPLIT", "",COUNTIFS($D$8:$D$347,$D177,M$8:M$347,"&gt;"&amp;M177)+1)</f>
        <v>72</v>
      </c>
      <c r="AD177" s="31">
        <f>IF($D177 = "SPLIT", "",COUNTIFS($D$8:$D$347,$D177,N$8:N$347,"&gt;"&amp;N177)+1)</f>
        <v>13</v>
      </c>
      <c r="AE177" s="31">
        <f>IF($D177 = "SPLIT", "",COUNTIFS($D$8:$D$347,$D177,Q$8:Q$347,"&gt;"&amp;Q177)+1)</f>
        <v>191</v>
      </c>
    </row>
    <row r="178" spans="1:31" x14ac:dyDescent="0.2">
      <c r="A178" s="25">
        <v>540114</v>
      </c>
      <c r="B178" s="36" t="s">
        <v>187</v>
      </c>
      <c r="C178" s="36" t="s">
        <v>188</v>
      </c>
      <c r="D178" s="36" t="s">
        <v>25</v>
      </c>
      <c r="E178" s="25">
        <v>1</v>
      </c>
      <c r="F178" s="36">
        <v>13635</v>
      </c>
      <c r="G178" s="36">
        <v>2.4</v>
      </c>
      <c r="H178" s="36">
        <v>4634.3999999999996</v>
      </c>
      <c r="I178" s="38">
        <v>0.34</v>
      </c>
      <c r="J178" s="36">
        <v>2945</v>
      </c>
      <c r="K178" s="38">
        <v>0.63500000000000001</v>
      </c>
      <c r="L178" s="36">
        <v>1227</v>
      </c>
      <c r="M178" s="36">
        <v>749</v>
      </c>
      <c r="N178" s="38">
        <v>0.16200000000000001</v>
      </c>
      <c r="O178" s="36">
        <v>119</v>
      </c>
      <c r="P178" s="36">
        <v>79</v>
      </c>
      <c r="Q178" s="38">
        <v>0.52900000000000003</v>
      </c>
      <c r="R178" s="36">
        <v>2260</v>
      </c>
      <c r="S178" s="44">
        <v>37513904</v>
      </c>
      <c r="T178" s="36">
        <v>75</v>
      </c>
      <c r="U178" s="44">
        <v>7891773</v>
      </c>
      <c r="V178" s="36">
        <v>73</v>
      </c>
      <c r="W178" s="44">
        <v>10157313</v>
      </c>
      <c r="Y178" s="25">
        <f>IF($D178 = "SPLIT", "",COUNTIFS($D$8:$D$347,$D178,H$8:H$347,"&gt;"&amp;H178)+1)</f>
        <v>10</v>
      </c>
      <c r="Z178" s="25">
        <f>IF($D178 = "SPLIT", "",COUNTIFS($D$8:$D$347,$D178,I$8:I$347,"&gt;"&amp;I178)+1)</f>
        <v>3</v>
      </c>
      <c r="AA178" s="25">
        <f>IF($D178 = "SPLIT", "",COUNTIFS($D$8:$D$347,$D178,J$8:J$347,"&gt;"&amp;J178)+1)</f>
        <v>5</v>
      </c>
      <c r="AB178" s="25">
        <f>IF($D178 = "SPLIT", "",COUNTIFS($D$8:$D$347,$D178,K$8:K$347,"&gt;"&amp;K178)+1)</f>
        <v>2</v>
      </c>
      <c r="AC178" s="25">
        <f>IF($D178 = "SPLIT", "",COUNTIFS($D$8:$D$347,$D178,M$8:M$347,"&gt;"&amp;M178)+1)</f>
        <v>5</v>
      </c>
      <c r="AD178" s="25">
        <f>IF($D178 = "SPLIT", "",COUNTIFS($D$8:$D$347,$D178,N$8:N$347,"&gt;"&amp;N178)+1)</f>
        <v>1</v>
      </c>
      <c r="AE178" s="25">
        <f>IF($D178 = "SPLIT", "",COUNTIFS($D$8:$D$347,$D178,Q$8:Q$347,"&gt;"&amp;Q178)+1)</f>
        <v>55</v>
      </c>
    </row>
    <row r="179" spans="1:31" x14ac:dyDescent="0.2">
      <c r="A179" s="16">
        <v>540121</v>
      </c>
      <c r="B179" s="17" t="s">
        <v>195</v>
      </c>
      <c r="C179" s="17" t="s">
        <v>188</v>
      </c>
      <c r="D179" s="17" t="s">
        <v>27</v>
      </c>
      <c r="E179" s="16">
        <v>1</v>
      </c>
      <c r="F179" s="17">
        <v>222</v>
      </c>
      <c r="G179" s="17">
        <v>2.7</v>
      </c>
      <c r="H179" s="17">
        <v>221.4</v>
      </c>
      <c r="I179" s="39">
        <v>0.997</v>
      </c>
      <c r="J179" s="17">
        <v>179</v>
      </c>
      <c r="K179" s="39">
        <v>0.80800000000000005</v>
      </c>
      <c r="L179" s="17">
        <v>66</v>
      </c>
      <c r="M179" s="17">
        <v>46</v>
      </c>
      <c r="N179" s="39">
        <v>0.20799999999999999</v>
      </c>
      <c r="O179" s="17">
        <v>7</v>
      </c>
      <c r="P179" s="17">
        <v>5</v>
      </c>
      <c r="Q179" s="39">
        <v>0.38300000000000001</v>
      </c>
      <c r="R179" s="17">
        <v>94</v>
      </c>
      <c r="S179" s="24">
        <v>1362870</v>
      </c>
      <c r="T179" s="17">
        <v>28</v>
      </c>
      <c r="U179" s="24">
        <v>2197200</v>
      </c>
      <c r="V179" s="17">
        <v>12</v>
      </c>
      <c r="W179" s="24">
        <v>1158270</v>
      </c>
      <c r="Y179" s="31">
        <f>IF($D179 = "SPLIT", "",COUNTIFS($D$8:$D$347,$D179,H$8:H$347,"&gt;"&amp;H179)+1)</f>
        <v>66</v>
      </c>
      <c r="Z179" s="31">
        <f>IF($D179 = "SPLIT", "",COUNTIFS($D$8:$D$347,$D179,I$8:I$347,"&gt;"&amp;I179)+1)</f>
        <v>5</v>
      </c>
      <c r="AA179" s="31">
        <f>IF($D179 = "SPLIT", "",COUNTIFS($D$8:$D$347,$D179,J$8:J$347,"&gt;"&amp;J179)+1)</f>
        <v>54</v>
      </c>
      <c r="AB179" s="31">
        <f>IF($D179 = "SPLIT", "",COUNTIFS($D$8:$D$347,$D179,K$8:K$347,"&gt;"&amp;K179)+1)</f>
        <v>34</v>
      </c>
      <c r="AC179" s="31">
        <f>IF($D179 = "SPLIT", "",COUNTIFS($D$8:$D$347,$D179,M$8:M$347,"&gt;"&amp;M179)+1)</f>
        <v>44</v>
      </c>
      <c r="AD179" s="31">
        <f>IF($D179 = "SPLIT", "",COUNTIFS($D$8:$D$347,$D179,N$8:N$347,"&gt;"&amp;N179)+1)</f>
        <v>16</v>
      </c>
      <c r="AE179" s="31">
        <f>IF($D179 = "SPLIT", "",COUNTIFS($D$8:$D$347,$D179,Q$8:Q$347,"&gt;"&amp;Q179)+1)</f>
        <v>192</v>
      </c>
    </row>
    <row r="180" spans="1:31" x14ac:dyDescent="0.2">
      <c r="A180" s="16">
        <v>540122</v>
      </c>
      <c r="B180" s="17" t="s">
        <v>196</v>
      </c>
      <c r="C180" s="17" t="s">
        <v>188</v>
      </c>
      <c r="D180" s="17" t="s">
        <v>27</v>
      </c>
      <c r="E180" s="16">
        <v>1</v>
      </c>
      <c r="F180" s="17">
        <v>738</v>
      </c>
      <c r="G180" s="17">
        <v>2.4</v>
      </c>
      <c r="H180" s="17">
        <v>290.39999999999998</v>
      </c>
      <c r="I180" s="39">
        <v>0.39300000000000002</v>
      </c>
      <c r="J180" s="17">
        <v>185</v>
      </c>
      <c r="K180" s="39">
        <v>0.63700000000000001</v>
      </c>
      <c r="L180" s="17">
        <v>77</v>
      </c>
      <c r="M180" s="17">
        <v>48</v>
      </c>
      <c r="N180" s="39">
        <v>0.16500000000000001</v>
      </c>
      <c r="O180" s="17">
        <v>8</v>
      </c>
      <c r="P180" s="17">
        <v>5</v>
      </c>
      <c r="Q180" s="39">
        <v>0.61</v>
      </c>
      <c r="R180" s="17">
        <v>118</v>
      </c>
      <c r="S180" s="24">
        <v>2224610</v>
      </c>
      <c r="T180" s="17">
        <v>25</v>
      </c>
      <c r="U180" s="24">
        <v>1201700</v>
      </c>
      <c r="V180" s="17">
        <v>12</v>
      </c>
      <c r="W180" s="24">
        <v>1829670</v>
      </c>
      <c r="Y180" s="31">
        <f>IF($D180 = "SPLIT", "",COUNTIFS($D$8:$D$347,$D180,H$8:H$347,"&gt;"&amp;H180)+1)</f>
        <v>55</v>
      </c>
      <c r="Z180" s="31">
        <f>IF($D180 = "SPLIT", "",COUNTIFS($D$8:$D$347,$D180,I$8:I$347,"&gt;"&amp;I180)+1)</f>
        <v>36</v>
      </c>
      <c r="AA180" s="31">
        <f>IF($D180 = "SPLIT", "",COUNTIFS($D$8:$D$347,$D180,J$8:J$347,"&gt;"&amp;J180)+1)</f>
        <v>52</v>
      </c>
      <c r="AB180" s="31">
        <f>IF($D180 = "SPLIT", "",COUNTIFS($D$8:$D$347,$D180,K$8:K$347,"&gt;"&amp;K180)+1)</f>
        <v>78</v>
      </c>
      <c r="AC180" s="31">
        <f>IF($D180 = "SPLIT", "",COUNTIFS($D$8:$D$347,$D180,M$8:M$347,"&gt;"&amp;M180)+1)</f>
        <v>41</v>
      </c>
      <c r="AD180" s="31">
        <f>IF($D180 = "SPLIT", "",COUNTIFS($D$8:$D$347,$D180,N$8:N$347,"&gt;"&amp;N180)+1)</f>
        <v>49</v>
      </c>
      <c r="AE180" s="31">
        <f>IF($D180 = "SPLIT", "",COUNTIFS($D$8:$D$347,$D180,Q$8:Q$347,"&gt;"&amp;Q180)+1)</f>
        <v>126</v>
      </c>
    </row>
    <row r="181" spans="1:31" x14ac:dyDescent="0.2">
      <c r="A181" s="16">
        <v>540123</v>
      </c>
      <c r="B181" s="17" t="s">
        <v>197</v>
      </c>
      <c r="C181" s="17" t="s">
        <v>188</v>
      </c>
      <c r="D181" s="17" t="s">
        <v>27</v>
      </c>
      <c r="E181" s="16">
        <v>1</v>
      </c>
      <c r="F181" s="17">
        <v>3217</v>
      </c>
      <c r="G181" s="17">
        <v>2</v>
      </c>
      <c r="H181" s="17">
        <v>558</v>
      </c>
      <c r="I181" s="39">
        <v>0.17299999999999999</v>
      </c>
      <c r="J181" s="17">
        <v>348</v>
      </c>
      <c r="K181" s="39">
        <v>0.624</v>
      </c>
      <c r="L181" s="17">
        <v>174</v>
      </c>
      <c r="M181" s="17">
        <v>81</v>
      </c>
      <c r="N181" s="39">
        <v>0.14499999999999999</v>
      </c>
      <c r="O181" s="17">
        <v>16</v>
      </c>
      <c r="P181" s="17">
        <v>11</v>
      </c>
      <c r="Q181" s="39">
        <v>0.60699999999999998</v>
      </c>
      <c r="R181" s="17">
        <v>272</v>
      </c>
      <c r="S181" s="24">
        <v>9580978</v>
      </c>
      <c r="T181" s="17">
        <v>76</v>
      </c>
      <c r="U181" s="24">
        <v>20807064</v>
      </c>
      <c r="V181" s="17">
        <v>18</v>
      </c>
      <c r="W181" s="24">
        <v>7487891</v>
      </c>
      <c r="Y181" s="31">
        <f>IF($D181 = "SPLIT", "",COUNTIFS($D$8:$D$347,$D181,H$8:H$347,"&gt;"&amp;H181)+1)</f>
        <v>30</v>
      </c>
      <c r="Z181" s="31">
        <f>IF($D181 = "SPLIT", "",COUNTIFS($D$8:$D$347,$D181,I$8:I$347,"&gt;"&amp;I181)+1)</f>
        <v>99</v>
      </c>
      <c r="AA181" s="31">
        <f>IF($D181 = "SPLIT", "",COUNTIFS($D$8:$D$347,$D181,J$8:J$347,"&gt;"&amp;J181)+1)</f>
        <v>24</v>
      </c>
      <c r="AB181" s="31">
        <f>IF($D181 = "SPLIT", "",COUNTIFS($D$8:$D$347,$D181,K$8:K$347,"&gt;"&amp;K181)+1)</f>
        <v>85</v>
      </c>
      <c r="AC181" s="31">
        <f>IF($D181 = "SPLIT", "",COUNTIFS($D$8:$D$347,$D181,M$8:M$347,"&gt;"&amp;M181)+1)</f>
        <v>24</v>
      </c>
      <c r="AD181" s="31">
        <f>IF($D181 = "SPLIT", "",COUNTIFS($D$8:$D$347,$D181,N$8:N$347,"&gt;"&amp;N181)+1)</f>
        <v>65</v>
      </c>
      <c r="AE181" s="31">
        <f>IF($D181 = "SPLIT", "",COUNTIFS($D$8:$D$347,$D181,Q$8:Q$347,"&gt;"&amp;Q181)+1)</f>
        <v>131</v>
      </c>
    </row>
    <row r="182" spans="1:31" x14ac:dyDescent="0.2">
      <c r="A182" s="18"/>
      <c r="B182" s="19"/>
      <c r="C182" s="19" t="s">
        <v>188</v>
      </c>
      <c r="D182" s="19" t="s">
        <v>2</v>
      </c>
      <c r="E182" s="18">
        <v>1</v>
      </c>
      <c r="F182" s="19">
        <v>19707</v>
      </c>
      <c r="G182" s="19">
        <v>2.5590000000000002</v>
      </c>
      <c r="H182" s="19">
        <v>6954.3999999999987</v>
      </c>
      <c r="I182" s="40">
        <v>0.35299999999999998</v>
      </c>
      <c r="J182" s="19">
        <v>4588</v>
      </c>
      <c r="K182" s="40">
        <v>0.66</v>
      </c>
      <c r="L182" s="19">
        <v>1933</v>
      </c>
      <c r="M182" s="19">
        <v>1155</v>
      </c>
      <c r="N182" s="40">
        <v>0.16600000000000001</v>
      </c>
      <c r="O182" s="19">
        <v>190</v>
      </c>
      <c r="P182" s="19">
        <v>128</v>
      </c>
      <c r="Q182" s="40">
        <v>0.52900000000000003</v>
      </c>
      <c r="R182" s="19">
        <v>3283</v>
      </c>
      <c r="S182" s="45">
        <v>61568844</v>
      </c>
      <c r="T182" s="19">
        <v>280</v>
      </c>
      <c r="U182" s="45">
        <v>34634923</v>
      </c>
      <c r="V182" s="19">
        <v>154</v>
      </c>
      <c r="W182" s="45">
        <v>49943668</v>
      </c>
      <c r="Y182" s="27">
        <f>IF($D182 = "SPLIT", "",COUNTIFS($D$8:$D$347,$D182,H$8:H$347,"&gt;"&amp;H182)+1)</f>
        <v>6</v>
      </c>
      <c r="Z182" s="27">
        <f>IF($D182 = "SPLIT", "",COUNTIFS($D$8:$D$347,$D182,I$8:I$347,"&gt;"&amp;I182)+1)</f>
        <v>2</v>
      </c>
      <c r="AA182" s="27">
        <f>IF($D182 = "SPLIT", "",COUNTIFS($D$8:$D$347,$D182,J$8:J$347,"&gt;"&amp;J182)+1)</f>
        <v>5</v>
      </c>
      <c r="AB182" s="27">
        <f>IF($D182 = "SPLIT", "",COUNTIFS($D$8:$D$347,$D182,K$8:K$347,"&gt;"&amp;K182)+1)</f>
        <v>5</v>
      </c>
      <c r="AC182" s="27">
        <f>IF($D182 = "SPLIT", "",COUNTIFS($D$8:$D$347,$D182,M$8:M$347,"&gt;"&amp;M182)+1)</f>
        <v>4</v>
      </c>
      <c r="AD182" s="27">
        <f>IF($D182 = "SPLIT", "",COUNTIFS($D$8:$D$347,$D182,N$8:N$347,"&gt;"&amp;N182)+1)</f>
        <v>1</v>
      </c>
      <c r="AE182" s="27">
        <f>IF($D182 = "SPLIT", "",COUNTIFS($D$8:$D$347,$D182,Q$8:Q$347,"&gt;"&amp;Q182)+1)</f>
        <v>55</v>
      </c>
    </row>
    <row r="183" spans="1:31" x14ac:dyDescent="0.2">
      <c r="A183" s="16">
        <v>540285</v>
      </c>
      <c r="B183" s="17" t="s">
        <v>204</v>
      </c>
      <c r="C183" s="17" t="s">
        <v>200</v>
      </c>
      <c r="D183" s="17" t="s">
        <v>27</v>
      </c>
      <c r="E183" s="16">
        <v>1</v>
      </c>
      <c r="F183" s="17">
        <v>10144</v>
      </c>
      <c r="G183" s="17">
        <v>2.4</v>
      </c>
      <c r="H183" s="17">
        <v>2.4</v>
      </c>
      <c r="I183" s="39">
        <v>0</v>
      </c>
      <c r="J183" s="17">
        <v>0</v>
      </c>
      <c r="K183" s="39">
        <v>0</v>
      </c>
      <c r="L183" s="17">
        <v>0</v>
      </c>
      <c r="M183" s="17">
        <v>0</v>
      </c>
      <c r="N183" s="39">
        <v>0</v>
      </c>
      <c r="O183" s="17">
        <v>0</v>
      </c>
      <c r="P183" s="17">
        <v>0</v>
      </c>
      <c r="Q183" s="39">
        <v>0</v>
      </c>
      <c r="R183" s="17">
        <v>1</v>
      </c>
      <c r="S183" s="24">
        <v>27000</v>
      </c>
      <c r="T183" s="17">
        <v>1</v>
      </c>
      <c r="U183" s="24">
        <v>4000</v>
      </c>
      <c r="V183" s="17">
        <v>0</v>
      </c>
      <c r="W183" s="24">
        <v>0</v>
      </c>
      <c r="Y183" s="31">
        <f>IF($D183 = "SPLIT", "",COUNTIFS($D$8:$D$347,$D183,H$8:H$347,"&gt;"&amp;H183)+1)</f>
        <v>205</v>
      </c>
      <c r="Z183" s="31">
        <f>IF($D183 = "SPLIT", "",COUNTIFS($D$8:$D$347,$D183,I$8:I$347,"&gt;"&amp;I183)+1)</f>
        <v>207</v>
      </c>
      <c r="AA183" s="31">
        <f>IF($D183 = "SPLIT", "",COUNTIFS($D$8:$D$347,$D183,J$8:J$347,"&gt;"&amp;J183)+1)</f>
        <v>187</v>
      </c>
      <c r="AB183" s="31">
        <f>IF($D183 = "SPLIT", "",COUNTIFS($D$8:$D$347,$D183,K$8:K$347,"&gt;"&amp;K183)+1)</f>
        <v>187</v>
      </c>
      <c r="AC183" s="31">
        <f>IF($D183 = "SPLIT", "",COUNTIFS($D$8:$D$347,$D183,M$8:M$347,"&gt;"&amp;M183)+1)</f>
        <v>187</v>
      </c>
      <c r="AD183" s="31">
        <f>IF($D183 = "SPLIT", "",COUNTIFS($D$8:$D$347,$D183,N$8:N$347,"&gt;"&amp;N183)+1)</f>
        <v>187</v>
      </c>
      <c r="AE183" s="31">
        <f>IF($D183 = "SPLIT", "",COUNTIFS($D$8:$D$347,$D183,Q$8:Q$347,"&gt;"&amp;Q183)+1)</f>
        <v>204</v>
      </c>
    </row>
    <row r="184" spans="1:31" x14ac:dyDescent="0.2">
      <c r="A184" s="16">
        <v>540125</v>
      </c>
      <c r="B184" s="17" t="s">
        <v>201</v>
      </c>
      <c r="C184" s="17" t="s">
        <v>200</v>
      </c>
      <c r="D184" s="17" t="s">
        <v>27</v>
      </c>
      <c r="E184" s="16">
        <v>1</v>
      </c>
      <c r="F184" s="17">
        <v>347</v>
      </c>
      <c r="G184" s="17">
        <v>2.7</v>
      </c>
      <c r="H184" s="17">
        <v>99.9</v>
      </c>
      <c r="I184" s="39">
        <v>0.28799999999999998</v>
      </c>
      <c r="J184" s="17">
        <v>30</v>
      </c>
      <c r="K184" s="39">
        <v>0.3</v>
      </c>
      <c r="L184" s="17">
        <v>11</v>
      </c>
      <c r="M184" s="17">
        <v>7</v>
      </c>
      <c r="N184" s="39">
        <v>7.0000000000000007E-2</v>
      </c>
      <c r="O184" s="17">
        <v>1</v>
      </c>
      <c r="P184" s="17">
        <v>1</v>
      </c>
      <c r="Q184" s="39">
        <v>0.8</v>
      </c>
      <c r="R184" s="17">
        <v>35</v>
      </c>
      <c r="S184" s="24">
        <v>1550490</v>
      </c>
      <c r="T184" s="17">
        <v>7</v>
      </c>
      <c r="U184" s="24">
        <v>512469</v>
      </c>
      <c r="V184" s="17">
        <v>4</v>
      </c>
      <c r="W184" s="24">
        <v>498082</v>
      </c>
      <c r="Y184" s="31">
        <f>IF($D184 = "SPLIT", "",COUNTIFS($D$8:$D$347,$D184,H$8:H$347,"&gt;"&amp;H184)+1)</f>
        <v>114</v>
      </c>
      <c r="Z184" s="31">
        <f>IF($D184 = "SPLIT", "",COUNTIFS($D$8:$D$347,$D184,I$8:I$347,"&gt;"&amp;I184)+1)</f>
        <v>62</v>
      </c>
      <c r="AA184" s="31">
        <f>IF($D184 = "SPLIT", "",COUNTIFS($D$8:$D$347,$D184,J$8:J$347,"&gt;"&amp;J184)+1)</f>
        <v>126</v>
      </c>
      <c r="AB184" s="31">
        <f>IF($D184 = "SPLIT", "",COUNTIFS($D$8:$D$347,$D184,K$8:K$347,"&gt;"&amp;K184)+1)</f>
        <v>142</v>
      </c>
      <c r="AC184" s="31">
        <f>IF($D184 = "SPLIT", "",COUNTIFS($D$8:$D$347,$D184,M$8:M$347,"&gt;"&amp;M184)+1)</f>
        <v>123</v>
      </c>
      <c r="AD184" s="31">
        <f>IF($D184 = "SPLIT", "",COUNTIFS($D$8:$D$347,$D184,N$8:N$347,"&gt;"&amp;N184)+1)</f>
        <v>141</v>
      </c>
      <c r="AE184" s="31">
        <f>IF($D184 = "SPLIT", "",COUNTIFS($D$8:$D$347,$D184,Q$8:Q$347,"&gt;"&amp;Q184)+1)</f>
        <v>34</v>
      </c>
    </row>
    <row r="185" spans="1:31" x14ac:dyDescent="0.2">
      <c r="A185" s="25">
        <v>540124</v>
      </c>
      <c r="B185" s="36" t="s">
        <v>199</v>
      </c>
      <c r="C185" s="36" t="s">
        <v>200</v>
      </c>
      <c r="D185" s="36" t="s">
        <v>25</v>
      </c>
      <c r="E185" s="25">
        <v>1</v>
      </c>
      <c r="F185" s="36">
        <v>43243</v>
      </c>
      <c r="G185" s="36">
        <v>2.4</v>
      </c>
      <c r="H185" s="36">
        <v>4874.3999999999996</v>
      </c>
      <c r="I185" s="38">
        <v>0.113</v>
      </c>
      <c r="J185" s="36">
        <v>1558</v>
      </c>
      <c r="K185" s="38">
        <v>0.32</v>
      </c>
      <c r="L185" s="36">
        <v>649</v>
      </c>
      <c r="M185" s="36">
        <v>325</v>
      </c>
      <c r="N185" s="38">
        <v>6.7000000000000004E-2</v>
      </c>
      <c r="O185" s="36">
        <v>52</v>
      </c>
      <c r="P185" s="36">
        <v>34</v>
      </c>
      <c r="Q185" s="38">
        <v>0.55500000000000005</v>
      </c>
      <c r="R185" s="36">
        <v>2012</v>
      </c>
      <c r="S185" s="44">
        <v>67037556</v>
      </c>
      <c r="T185" s="36">
        <v>178</v>
      </c>
      <c r="U185" s="44">
        <v>31426536</v>
      </c>
      <c r="V185" s="36">
        <v>42</v>
      </c>
      <c r="W185" s="44">
        <v>18005908</v>
      </c>
      <c r="Y185" s="25">
        <f>IF($D185 = "SPLIT", "",COUNTIFS($D$8:$D$347,$D185,H$8:H$347,"&gt;"&amp;H185)+1)</f>
        <v>7</v>
      </c>
      <c r="Z185" s="25">
        <f>IF($D185 = "SPLIT", "",COUNTIFS($D$8:$D$347,$D185,I$8:I$347,"&gt;"&amp;I185)+1)</f>
        <v>29</v>
      </c>
      <c r="AA185" s="25">
        <f>IF($D185 = "SPLIT", "",COUNTIFS($D$8:$D$347,$D185,J$8:J$347,"&gt;"&amp;J185)+1)</f>
        <v>9</v>
      </c>
      <c r="AB185" s="25">
        <f>IF($D185 = "SPLIT", "",COUNTIFS($D$8:$D$347,$D185,K$8:K$347,"&gt;"&amp;K185)+1)</f>
        <v>42</v>
      </c>
      <c r="AC185" s="25">
        <f>IF($D185 = "SPLIT", "",COUNTIFS($D$8:$D$347,$D185,M$8:M$347,"&gt;"&amp;M185)+1)</f>
        <v>9</v>
      </c>
      <c r="AD185" s="25">
        <f>IF($D185 = "SPLIT", "",COUNTIFS($D$8:$D$347,$D185,N$8:N$347,"&gt;"&amp;N185)+1)</f>
        <v>36</v>
      </c>
      <c r="AE185" s="25">
        <f>IF($D185 = "SPLIT", "",COUNTIFS($D$8:$D$347,$D185,Q$8:Q$347,"&gt;"&amp;Q185)+1)</f>
        <v>54</v>
      </c>
    </row>
    <row r="186" spans="1:31" x14ac:dyDescent="0.2">
      <c r="A186" s="16">
        <v>540127</v>
      </c>
      <c r="B186" s="17" t="s">
        <v>202</v>
      </c>
      <c r="C186" s="17" t="s">
        <v>200</v>
      </c>
      <c r="D186" s="17" t="s">
        <v>27</v>
      </c>
      <c r="E186" s="16">
        <v>1</v>
      </c>
      <c r="F186" s="17">
        <v>157</v>
      </c>
      <c r="G186" s="17">
        <v>2.9</v>
      </c>
      <c r="H186" s="17">
        <v>78.3</v>
      </c>
      <c r="I186" s="39">
        <v>0.499</v>
      </c>
      <c r="J186" s="17">
        <v>44</v>
      </c>
      <c r="K186" s="39">
        <v>0.56200000000000006</v>
      </c>
      <c r="L186" s="17">
        <v>15</v>
      </c>
      <c r="M186" s="17">
        <v>10</v>
      </c>
      <c r="N186" s="39">
        <v>0.128</v>
      </c>
      <c r="O186" s="17">
        <v>2</v>
      </c>
      <c r="P186" s="17">
        <v>1</v>
      </c>
      <c r="Q186" s="39">
        <v>0.88900000000000001</v>
      </c>
      <c r="R186" s="17">
        <v>27</v>
      </c>
      <c r="S186" s="24">
        <v>483670</v>
      </c>
      <c r="T186" s="17">
        <v>0</v>
      </c>
      <c r="U186" s="24">
        <v>0</v>
      </c>
      <c r="V186" s="17">
        <v>0</v>
      </c>
      <c r="W186" s="24">
        <v>0</v>
      </c>
      <c r="Y186" s="31">
        <f>IF($D186 = "SPLIT", "",COUNTIFS($D$8:$D$347,$D186,H$8:H$347,"&gt;"&amp;H186)+1)</f>
        <v>128</v>
      </c>
      <c r="Z186" s="31">
        <f>IF($D186 = "SPLIT", "",COUNTIFS($D$8:$D$347,$D186,I$8:I$347,"&gt;"&amp;I186)+1)</f>
        <v>22</v>
      </c>
      <c r="AA186" s="31">
        <f>IF($D186 = "SPLIT", "",COUNTIFS($D$8:$D$347,$D186,J$8:J$347,"&gt;"&amp;J186)+1)</f>
        <v>115</v>
      </c>
      <c r="AB186" s="31">
        <f>IF($D186 = "SPLIT", "",COUNTIFS($D$8:$D$347,$D186,K$8:K$347,"&gt;"&amp;K186)+1)</f>
        <v>95</v>
      </c>
      <c r="AC186" s="31">
        <f>IF($D186 = "SPLIT", "",COUNTIFS($D$8:$D$347,$D186,M$8:M$347,"&gt;"&amp;M186)+1)</f>
        <v>112</v>
      </c>
      <c r="AD186" s="31">
        <f>IF($D186 = "SPLIT", "",COUNTIFS($D$8:$D$347,$D186,N$8:N$347,"&gt;"&amp;N186)+1)</f>
        <v>83</v>
      </c>
      <c r="AE186" s="31">
        <f>IF($D186 = "SPLIT", "",COUNTIFS($D$8:$D$347,$D186,Q$8:Q$347,"&gt;"&amp;Q186)+1)</f>
        <v>16</v>
      </c>
    </row>
    <row r="187" spans="1:31" x14ac:dyDescent="0.2">
      <c r="A187" s="16">
        <v>540128</v>
      </c>
      <c r="B187" s="17" t="s">
        <v>203</v>
      </c>
      <c r="C187" s="17" t="s">
        <v>200</v>
      </c>
      <c r="D187" s="17" t="s">
        <v>27</v>
      </c>
      <c r="E187" s="16">
        <v>1</v>
      </c>
      <c r="F187" s="17">
        <v>5967</v>
      </c>
      <c r="G187" s="17">
        <v>2.2999999999999998</v>
      </c>
      <c r="H187" s="17">
        <v>255.3</v>
      </c>
      <c r="I187" s="39">
        <v>4.2999999999999997E-2</v>
      </c>
      <c r="J187" s="17">
        <v>53</v>
      </c>
      <c r="K187" s="39">
        <v>0.20799999999999999</v>
      </c>
      <c r="L187" s="17">
        <v>23</v>
      </c>
      <c r="M187" s="17">
        <v>12</v>
      </c>
      <c r="N187" s="39">
        <v>4.7E-2</v>
      </c>
      <c r="O187" s="17">
        <v>2</v>
      </c>
      <c r="P187" s="17">
        <v>2</v>
      </c>
      <c r="Q187" s="39">
        <v>0.77100000000000002</v>
      </c>
      <c r="R187" s="17">
        <v>109</v>
      </c>
      <c r="S187" s="24">
        <v>7949570</v>
      </c>
      <c r="T187" s="17">
        <v>118</v>
      </c>
      <c r="U187" s="24">
        <v>37961884</v>
      </c>
      <c r="V187" s="17">
        <v>14</v>
      </c>
      <c r="W187" s="24">
        <v>33345646</v>
      </c>
      <c r="Y187" s="31">
        <f>IF($D187 = "SPLIT", "",COUNTIFS($D$8:$D$347,$D187,H$8:H$347,"&gt;"&amp;H187)+1)</f>
        <v>61</v>
      </c>
      <c r="Z187" s="31">
        <f>IF($D187 = "SPLIT", "",COUNTIFS($D$8:$D$347,$D187,I$8:I$347,"&gt;"&amp;I187)+1)</f>
        <v>161</v>
      </c>
      <c r="AA187" s="31">
        <f>IF($D187 = "SPLIT", "",COUNTIFS($D$8:$D$347,$D187,J$8:J$347,"&gt;"&amp;J187)+1)</f>
        <v>109</v>
      </c>
      <c r="AB187" s="31">
        <f>IF($D187 = "SPLIT", "",COUNTIFS($D$8:$D$347,$D187,K$8:K$347,"&gt;"&amp;K187)+1)</f>
        <v>161</v>
      </c>
      <c r="AC187" s="31">
        <f>IF($D187 = "SPLIT", "",COUNTIFS($D$8:$D$347,$D187,M$8:M$347,"&gt;"&amp;M187)+1)</f>
        <v>104</v>
      </c>
      <c r="AD187" s="31">
        <f>IF($D187 = "SPLIT", "",COUNTIFS($D$8:$D$347,$D187,N$8:N$347,"&gt;"&amp;N187)+1)</f>
        <v>163</v>
      </c>
      <c r="AE187" s="31">
        <f>IF($D187 = "SPLIT", "",COUNTIFS($D$8:$D$347,$D187,Q$8:Q$347,"&gt;"&amp;Q187)+1)</f>
        <v>43</v>
      </c>
    </row>
    <row r="188" spans="1:31" x14ac:dyDescent="0.2">
      <c r="A188" s="18"/>
      <c r="B188" s="19"/>
      <c r="C188" s="19" t="s">
        <v>200</v>
      </c>
      <c r="D188" s="19" t="s">
        <v>2</v>
      </c>
      <c r="E188" s="18">
        <v>1</v>
      </c>
      <c r="F188" s="19">
        <v>59858</v>
      </c>
      <c r="G188" s="19">
        <v>2.4209999999999998</v>
      </c>
      <c r="H188" s="19">
        <v>5310.2999999999993</v>
      </c>
      <c r="I188" s="40">
        <v>8.8999999999999996E-2</v>
      </c>
      <c r="J188" s="19">
        <v>1685</v>
      </c>
      <c r="K188" s="40">
        <v>0.317</v>
      </c>
      <c r="L188" s="19">
        <v>698</v>
      </c>
      <c r="M188" s="19">
        <v>354</v>
      </c>
      <c r="N188" s="40">
        <v>6.7000000000000004E-2</v>
      </c>
      <c r="O188" s="19">
        <v>57</v>
      </c>
      <c r="P188" s="19">
        <v>38</v>
      </c>
      <c r="Q188" s="40">
        <v>0.57399999999999995</v>
      </c>
      <c r="R188" s="19">
        <v>2184</v>
      </c>
      <c r="S188" s="45">
        <v>77048286</v>
      </c>
      <c r="T188" s="19">
        <v>304</v>
      </c>
      <c r="U188" s="45">
        <v>69904889</v>
      </c>
      <c r="V188" s="19">
        <v>60</v>
      </c>
      <c r="W188" s="45">
        <v>51849636</v>
      </c>
      <c r="Y188" s="27">
        <f>IF($D188 = "SPLIT", "",COUNTIFS($D$8:$D$347,$D188,H$8:H$347,"&gt;"&amp;H188)+1)</f>
        <v>12</v>
      </c>
      <c r="Z188" s="27">
        <f>IF($D188 = "SPLIT", "",COUNTIFS($D$8:$D$347,$D188,I$8:I$347,"&gt;"&amp;I188)+1)</f>
        <v>40</v>
      </c>
      <c r="AA188" s="27">
        <f>IF($D188 = "SPLIT", "",COUNTIFS($D$8:$D$347,$D188,J$8:J$347,"&gt;"&amp;J188)+1)</f>
        <v>19</v>
      </c>
      <c r="AB188" s="27">
        <f>IF($D188 = "SPLIT", "",COUNTIFS($D$8:$D$347,$D188,K$8:K$347,"&gt;"&amp;K188)+1)</f>
        <v>47</v>
      </c>
      <c r="AC188" s="27">
        <f>IF($D188 = "SPLIT", "",COUNTIFS($D$8:$D$347,$D188,M$8:M$347,"&gt;"&amp;M188)+1)</f>
        <v>18</v>
      </c>
      <c r="AD188" s="27">
        <f>IF($D188 = "SPLIT", "",COUNTIFS($D$8:$D$347,$D188,N$8:N$347,"&gt;"&amp;N188)+1)</f>
        <v>42</v>
      </c>
      <c r="AE188" s="27">
        <f>IF($D188 = "SPLIT", "",COUNTIFS($D$8:$D$347,$D188,Q$8:Q$347,"&gt;"&amp;Q188)+1)</f>
        <v>54</v>
      </c>
    </row>
    <row r="189" spans="1:31" x14ac:dyDescent="0.2">
      <c r="A189" s="16">
        <v>540130</v>
      </c>
      <c r="B189" s="17" t="s">
        <v>207</v>
      </c>
      <c r="C189" s="17" t="s">
        <v>206</v>
      </c>
      <c r="D189" s="17" t="s">
        <v>27</v>
      </c>
      <c r="E189" s="16">
        <v>8</v>
      </c>
      <c r="F189" s="17">
        <v>5183</v>
      </c>
      <c r="G189" s="17">
        <v>2.2999999999999998</v>
      </c>
      <c r="H189" s="17">
        <v>1207.5</v>
      </c>
      <c r="I189" s="39">
        <v>0.23300000000000001</v>
      </c>
      <c r="J189" s="17">
        <v>790</v>
      </c>
      <c r="K189" s="39">
        <v>0.65400000000000003</v>
      </c>
      <c r="L189" s="17">
        <v>370</v>
      </c>
      <c r="M189" s="17">
        <v>172</v>
      </c>
      <c r="N189" s="39">
        <v>0.14199999999999999</v>
      </c>
      <c r="O189" s="17">
        <v>29</v>
      </c>
      <c r="P189" s="17">
        <v>19</v>
      </c>
      <c r="Q189" s="39">
        <v>0.54700000000000004</v>
      </c>
      <c r="R189" s="17">
        <v>415</v>
      </c>
      <c r="S189" s="24">
        <v>22092760</v>
      </c>
      <c r="T189" s="17">
        <v>79</v>
      </c>
      <c r="U189" s="24">
        <v>5930777</v>
      </c>
      <c r="V189" s="17">
        <v>17</v>
      </c>
      <c r="W189" s="24">
        <v>30024790</v>
      </c>
      <c r="Y189" s="31">
        <f>IF($D189 = "SPLIT", "",COUNTIFS($D$8:$D$347,$D189,H$8:H$347,"&gt;"&amp;H189)+1)</f>
        <v>10</v>
      </c>
      <c r="Z189" s="31">
        <f>IF($D189 = "SPLIT", "",COUNTIFS($D$8:$D$347,$D189,I$8:I$347,"&gt;"&amp;I189)+1)</f>
        <v>75</v>
      </c>
      <c r="AA189" s="31">
        <f>IF($D189 = "SPLIT", "",COUNTIFS($D$8:$D$347,$D189,J$8:J$347,"&gt;"&amp;J189)+1)</f>
        <v>9</v>
      </c>
      <c r="AB189" s="31">
        <f>IF($D189 = "SPLIT", "",COUNTIFS($D$8:$D$347,$D189,K$8:K$347,"&gt;"&amp;K189)+1)</f>
        <v>74</v>
      </c>
      <c r="AC189" s="31">
        <f>IF($D189 = "SPLIT", "",COUNTIFS($D$8:$D$347,$D189,M$8:M$347,"&gt;"&amp;M189)+1)</f>
        <v>7</v>
      </c>
      <c r="AD189" s="31">
        <f>IF($D189 = "SPLIT", "",COUNTIFS($D$8:$D$347,$D189,N$8:N$347,"&gt;"&amp;N189)+1)</f>
        <v>70</v>
      </c>
      <c r="AE189" s="31">
        <f>IF($D189 = "SPLIT", "",COUNTIFS($D$8:$D$347,$D189,Q$8:Q$347,"&gt;"&amp;Q189)+1)</f>
        <v>150</v>
      </c>
    </row>
    <row r="190" spans="1:31" x14ac:dyDescent="0.2">
      <c r="A190" s="25">
        <v>540129</v>
      </c>
      <c r="B190" s="36" t="s">
        <v>205</v>
      </c>
      <c r="C190" s="36" t="s">
        <v>206</v>
      </c>
      <c r="D190" s="36" t="s">
        <v>25</v>
      </c>
      <c r="E190" s="25">
        <v>8</v>
      </c>
      <c r="F190" s="36">
        <v>20037</v>
      </c>
      <c r="G190" s="36">
        <v>2.4</v>
      </c>
      <c r="H190" s="36">
        <v>1636.8</v>
      </c>
      <c r="I190" s="38">
        <v>8.2000000000000003E-2</v>
      </c>
      <c r="J190" s="36">
        <v>856</v>
      </c>
      <c r="K190" s="38">
        <v>0.52300000000000002</v>
      </c>
      <c r="L190" s="36">
        <v>419</v>
      </c>
      <c r="M190" s="36">
        <v>161</v>
      </c>
      <c r="N190" s="38">
        <v>9.8000000000000004E-2</v>
      </c>
      <c r="O190" s="36">
        <v>26</v>
      </c>
      <c r="P190" s="36">
        <v>17</v>
      </c>
      <c r="Q190" s="38">
        <v>0.69699999999999995</v>
      </c>
      <c r="R190" s="36">
        <v>651</v>
      </c>
      <c r="S190" s="44">
        <v>37721832</v>
      </c>
      <c r="T190" s="36">
        <v>66</v>
      </c>
      <c r="U190" s="44">
        <v>122245232</v>
      </c>
      <c r="V190" s="36">
        <v>24</v>
      </c>
      <c r="W190" s="44">
        <v>6706340</v>
      </c>
      <c r="Y190" s="25">
        <f>IF($D190 = "SPLIT", "",COUNTIFS($D$8:$D$347,$D190,H$8:H$347,"&gt;"&amp;H190)+1)</f>
        <v>31</v>
      </c>
      <c r="Z190" s="25">
        <f>IF($D190 = "SPLIT", "",COUNTIFS($D$8:$D$347,$D190,I$8:I$347,"&gt;"&amp;I190)+1)</f>
        <v>42</v>
      </c>
      <c r="AA190" s="25">
        <f>IF($D190 = "SPLIT", "",COUNTIFS($D$8:$D$347,$D190,J$8:J$347,"&gt;"&amp;J190)+1)</f>
        <v>22</v>
      </c>
      <c r="AB190" s="25">
        <f>IF($D190 = "SPLIT", "",COUNTIFS($D$8:$D$347,$D190,K$8:K$347,"&gt;"&amp;K190)+1)</f>
        <v>16</v>
      </c>
      <c r="AC190" s="25">
        <f>IF($D190 = "SPLIT", "",COUNTIFS($D$8:$D$347,$D190,M$8:M$347,"&gt;"&amp;M190)+1)</f>
        <v>22</v>
      </c>
      <c r="AD190" s="25">
        <f>IF($D190 = "SPLIT", "",COUNTIFS($D$8:$D$347,$D190,N$8:N$347,"&gt;"&amp;N190)+1)</f>
        <v>18</v>
      </c>
      <c r="AE190" s="25">
        <f>IF($D190 = "SPLIT", "",COUNTIFS($D$8:$D$347,$D190,Q$8:Q$347,"&gt;"&amp;Q190)+1)</f>
        <v>41</v>
      </c>
    </row>
    <row r="191" spans="1:31" x14ac:dyDescent="0.2">
      <c r="A191" s="16">
        <v>540131</v>
      </c>
      <c r="B191" s="17" t="s">
        <v>208</v>
      </c>
      <c r="C191" s="17" t="s">
        <v>206</v>
      </c>
      <c r="D191" s="17" t="s">
        <v>27</v>
      </c>
      <c r="E191" s="16">
        <v>8</v>
      </c>
      <c r="F191" s="17">
        <v>742</v>
      </c>
      <c r="G191" s="17">
        <v>2.1</v>
      </c>
      <c r="H191" s="17">
        <v>291.89999999999998</v>
      </c>
      <c r="I191" s="39">
        <v>0.39300000000000002</v>
      </c>
      <c r="J191" s="17">
        <v>6</v>
      </c>
      <c r="K191" s="39">
        <v>2.1000000000000001E-2</v>
      </c>
      <c r="L191" s="17">
        <v>3</v>
      </c>
      <c r="M191" s="17">
        <v>2</v>
      </c>
      <c r="N191" s="39">
        <v>7.0000000000000001E-3</v>
      </c>
      <c r="O191" s="17">
        <v>1</v>
      </c>
      <c r="P191" s="17">
        <v>1</v>
      </c>
      <c r="Q191" s="39">
        <v>0.42899999999999999</v>
      </c>
      <c r="R191" s="17">
        <v>28</v>
      </c>
      <c r="S191" s="24">
        <v>2214530</v>
      </c>
      <c r="T191" s="17">
        <v>20</v>
      </c>
      <c r="U191" s="24">
        <v>1880480</v>
      </c>
      <c r="V191" s="17">
        <v>3</v>
      </c>
      <c r="W191" s="24">
        <v>864530</v>
      </c>
      <c r="Y191" s="31">
        <f>IF($D191 = "SPLIT", "",COUNTIFS($D$8:$D$347,$D191,H$8:H$347,"&gt;"&amp;H191)+1)</f>
        <v>54</v>
      </c>
      <c r="Z191" s="31">
        <f>IF($D191 = "SPLIT", "",COUNTIFS($D$8:$D$347,$D191,I$8:I$347,"&gt;"&amp;I191)+1)</f>
        <v>36</v>
      </c>
      <c r="AA191" s="31">
        <f>IF($D191 = "SPLIT", "",COUNTIFS($D$8:$D$347,$D191,J$8:J$347,"&gt;"&amp;J191)+1)</f>
        <v>173</v>
      </c>
      <c r="AB191" s="31">
        <f>IF($D191 = "SPLIT", "",COUNTIFS($D$8:$D$347,$D191,K$8:K$347,"&gt;"&amp;K191)+1)</f>
        <v>186</v>
      </c>
      <c r="AC191" s="31">
        <f>IF($D191 = "SPLIT", "",COUNTIFS($D$8:$D$347,$D191,M$8:M$347,"&gt;"&amp;M191)+1)</f>
        <v>165</v>
      </c>
      <c r="AD191" s="31">
        <f>IF($D191 = "SPLIT", "",COUNTIFS($D$8:$D$347,$D191,N$8:N$347,"&gt;"&amp;N191)+1)</f>
        <v>186</v>
      </c>
      <c r="AE191" s="31">
        <f>IF($D191 = "SPLIT", "",COUNTIFS($D$8:$D$347,$D191,Q$8:Q$347,"&gt;"&amp;Q191)+1)</f>
        <v>184</v>
      </c>
    </row>
    <row r="192" spans="1:31" x14ac:dyDescent="0.2">
      <c r="A192" s="16">
        <v>540155</v>
      </c>
      <c r="B192" s="17" t="s">
        <v>209</v>
      </c>
      <c r="C192" s="17" t="s">
        <v>206</v>
      </c>
      <c r="D192" s="17" t="s">
        <v>27</v>
      </c>
      <c r="E192" s="16">
        <v>8</v>
      </c>
      <c r="F192" s="17">
        <v>603</v>
      </c>
      <c r="G192" s="17">
        <v>2.1</v>
      </c>
      <c r="H192" s="17">
        <v>25.2</v>
      </c>
      <c r="I192" s="39">
        <v>4.2000000000000003E-2</v>
      </c>
      <c r="J192" s="17">
        <v>0</v>
      </c>
      <c r="K192" s="39">
        <v>0</v>
      </c>
      <c r="L192" s="17">
        <v>0</v>
      </c>
      <c r="M192" s="17">
        <v>0</v>
      </c>
      <c r="N192" s="39">
        <v>0</v>
      </c>
      <c r="O192" s="17">
        <v>0</v>
      </c>
      <c r="P192" s="17">
        <v>0</v>
      </c>
      <c r="Q192" s="39">
        <v>0.66700000000000004</v>
      </c>
      <c r="R192" s="17">
        <v>9</v>
      </c>
      <c r="S192" s="24">
        <v>436800</v>
      </c>
      <c r="T192" s="17">
        <v>0</v>
      </c>
      <c r="U192" s="24">
        <v>0</v>
      </c>
      <c r="V192" s="17">
        <v>0</v>
      </c>
      <c r="W192" s="24">
        <v>0</v>
      </c>
      <c r="Y192" s="31">
        <f>IF($D192 = "SPLIT", "",COUNTIFS($D$8:$D$347,$D192,H$8:H$347,"&gt;"&amp;H192)+1)</f>
        <v>186</v>
      </c>
      <c r="Z192" s="31">
        <f>IF($D192 = "SPLIT", "",COUNTIFS($D$8:$D$347,$D192,I$8:I$347,"&gt;"&amp;I192)+1)</f>
        <v>164</v>
      </c>
      <c r="AA192" s="31">
        <f>IF($D192 = "SPLIT", "",COUNTIFS($D$8:$D$347,$D192,J$8:J$347,"&gt;"&amp;J192)+1)</f>
        <v>187</v>
      </c>
      <c r="AB192" s="31">
        <f>IF($D192 = "SPLIT", "",COUNTIFS($D$8:$D$347,$D192,K$8:K$347,"&gt;"&amp;K192)+1)</f>
        <v>187</v>
      </c>
      <c r="AC192" s="31">
        <f>IF($D192 = "SPLIT", "",COUNTIFS($D$8:$D$347,$D192,M$8:M$347,"&gt;"&amp;M192)+1)</f>
        <v>187</v>
      </c>
      <c r="AD192" s="31">
        <f>IF($D192 = "SPLIT", "",COUNTIFS($D$8:$D$347,$D192,N$8:N$347,"&gt;"&amp;N192)+1)</f>
        <v>187</v>
      </c>
      <c r="AE192" s="31">
        <f>IF($D192 = "SPLIT", "",COUNTIFS($D$8:$D$347,$D192,Q$8:Q$347,"&gt;"&amp;Q192)+1)</f>
        <v>94</v>
      </c>
    </row>
    <row r="193" spans="1:31" x14ac:dyDescent="0.2">
      <c r="A193" s="18"/>
      <c r="B193" s="19"/>
      <c r="C193" s="19" t="s">
        <v>206</v>
      </c>
      <c r="D193" s="19" t="s">
        <v>2</v>
      </c>
      <c r="E193" s="18">
        <v>8</v>
      </c>
      <c r="F193" s="19">
        <v>26565</v>
      </c>
      <c r="G193" s="19">
        <v>2.4489999999999998</v>
      </c>
      <c r="H193" s="19">
        <v>3161.4</v>
      </c>
      <c r="I193" s="40">
        <v>0.11899999999999999</v>
      </c>
      <c r="J193" s="19">
        <v>1652</v>
      </c>
      <c r="K193" s="40">
        <v>0.52300000000000002</v>
      </c>
      <c r="L193" s="19">
        <v>792</v>
      </c>
      <c r="M193" s="19">
        <v>335</v>
      </c>
      <c r="N193" s="40">
        <v>0.106</v>
      </c>
      <c r="O193" s="19">
        <v>56</v>
      </c>
      <c r="P193" s="19">
        <v>37</v>
      </c>
      <c r="Q193" s="40">
        <v>0.63400000000000001</v>
      </c>
      <c r="R193" s="19">
        <v>1103</v>
      </c>
      <c r="S193" s="45">
        <v>62465922</v>
      </c>
      <c r="T193" s="19">
        <v>165</v>
      </c>
      <c r="U193" s="45">
        <v>130056489</v>
      </c>
      <c r="V193" s="19">
        <v>44</v>
      </c>
      <c r="W193" s="45">
        <v>37595660</v>
      </c>
      <c r="Y193" s="27">
        <f>IF($D193 = "SPLIT", "",COUNTIFS($D$8:$D$347,$D193,H$8:H$347,"&gt;"&amp;H193)+1)</f>
        <v>24</v>
      </c>
      <c r="Z193" s="27">
        <f>IF($D193 = "SPLIT", "",COUNTIFS($D$8:$D$347,$D193,I$8:I$347,"&gt;"&amp;I193)+1)</f>
        <v>28</v>
      </c>
      <c r="AA193" s="27">
        <f>IF($D193 = "SPLIT", "",COUNTIFS($D$8:$D$347,$D193,J$8:J$347,"&gt;"&amp;J193)+1)</f>
        <v>20</v>
      </c>
      <c r="AB193" s="27">
        <f>IF($D193 = "SPLIT", "",COUNTIFS($D$8:$D$347,$D193,K$8:K$347,"&gt;"&amp;K193)+1)</f>
        <v>21</v>
      </c>
      <c r="AC193" s="27">
        <f>IF($D193 = "SPLIT", "",COUNTIFS($D$8:$D$347,$D193,M$8:M$347,"&gt;"&amp;M193)+1)</f>
        <v>19</v>
      </c>
      <c r="AD193" s="27">
        <f>IF($D193 = "SPLIT", "",COUNTIFS($D$8:$D$347,$D193,N$8:N$347,"&gt;"&amp;N193)+1)</f>
        <v>20</v>
      </c>
      <c r="AE193" s="27">
        <f>IF($D193 = "SPLIT", "",COUNTIFS($D$8:$D$347,$D193,Q$8:Q$347,"&gt;"&amp;Q193)+1)</f>
        <v>48</v>
      </c>
    </row>
    <row r="194" spans="1:31" x14ac:dyDescent="0.2">
      <c r="A194" s="16">
        <v>540134</v>
      </c>
      <c r="B194" s="17" t="s">
        <v>212</v>
      </c>
      <c r="C194" s="17" t="s">
        <v>211</v>
      </c>
      <c r="D194" s="17" t="s">
        <v>27</v>
      </c>
      <c r="E194" s="16">
        <v>2</v>
      </c>
      <c r="F194" s="17">
        <v>654</v>
      </c>
      <c r="G194" s="17">
        <v>2.4</v>
      </c>
      <c r="H194" s="17">
        <v>216</v>
      </c>
      <c r="I194" s="39">
        <v>0.33</v>
      </c>
      <c r="J194" s="17">
        <v>116</v>
      </c>
      <c r="K194" s="39">
        <v>0.53700000000000003</v>
      </c>
      <c r="L194" s="17">
        <v>48</v>
      </c>
      <c r="M194" s="17">
        <v>27</v>
      </c>
      <c r="N194" s="39">
        <v>0.125</v>
      </c>
      <c r="O194" s="17">
        <v>5</v>
      </c>
      <c r="P194" s="17">
        <v>3</v>
      </c>
      <c r="Q194" s="39">
        <v>0.61099999999999999</v>
      </c>
      <c r="R194" s="17">
        <v>108</v>
      </c>
      <c r="S194" s="24">
        <v>3266902</v>
      </c>
      <c r="T194" s="17">
        <v>16</v>
      </c>
      <c r="U194" s="24">
        <v>969175</v>
      </c>
      <c r="V194" s="17">
        <v>7</v>
      </c>
      <c r="W194" s="24">
        <v>2974097</v>
      </c>
      <c r="Y194" s="31">
        <f>IF($D194 = "SPLIT", "",COUNTIFS($D$8:$D$347,$D194,H$8:H$347,"&gt;"&amp;H194)+1)</f>
        <v>70</v>
      </c>
      <c r="Z194" s="31">
        <f>IF($D194 = "SPLIT", "",COUNTIFS($D$8:$D$347,$D194,I$8:I$347,"&gt;"&amp;I194)+1)</f>
        <v>50</v>
      </c>
      <c r="AA194" s="31">
        <f>IF($D194 = "SPLIT", "",COUNTIFS($D$8:$D$347,$D194,J$8:J$347,"&gt;"&amp;J194)+1)</f>
        <v>72</v>
      </c>
      <c r="AB194" s="31">
        <f>IF($D194 = "SPLIT", "",COUNTIFS($D$8:$D$347,$D194,K$8:K$347,"&gt;"&amp;K194)+1)</f>
        <v>103</v>
      </c>
      <c r="AC194" s="31">
        <f>IF($D194 = "SPLIT", "",COUNTIFS($D$8:$D$347,$D194,M$8:M$347,"&gt;"&amp;M194)+1)</f>
        <v>69</v>
      </c>
      <c r="AD194" s="31">
        <f>IF($D194 = "SPLIT", "",COUNTIFS($D$8:$D$347,$D194,N$8:N$347,"&gt;"&amp;N194)+1)</f>
        <v>89</v>
      </c>
      <c r="AE194" s="31">
        <f>IF($D194 = "SPLIT", "",COUNTIFS($D$8:$D$347,$D194,Q$8:Q$347,"&gt;"&amp;Q194)+1)</f>
        <v>125</v>
      </c>
    </row>
    <row r="195" spans="1:31" x14ac:dyDescent="0.2">
      <c r="A195" s="16">
        <v>540135</v>
      </c>
      <c r="B195" s="17" t="s">
        <v>213</v>
      </c>
      <c r="C195" s="17" t="s">
        <v>211</v>
      </c>
      <c r="D195" s="17" t="s">
        <v>27</v>
      </c>
      <c r="E195" s="16">
        <v>2</v>
      </c>
      <c r="F195" s="17">
        <v>379</v>
      </c>
      <c r="G195" s="17">
        <v>2</v>
      </c>
      <c r="H195" s="17">
        <v>86</v>
      </c>
      <c r="I195" s="39">
        <v>0.22700000000000001</v>
      </c>
      <c r="J195" s="17">
        <v>60</v>
      </c>
      <c r="K195" s="39">
        <v>0.69799999999999995</v>
      </c>
      <c r="L195" s="17">
        <v>30</v>
      </c>
      <c r="M195" s="17">
        <v>13</v>
      </c>
      <c r="N195" s="39">
        <v>0.151</v>
      </c>
      <c r="O195" s="17">
        <v>3</v>
      </c>
      <c r="P195" s="17">
        <v>2</v>
      </c>
      <c r="Q195" s="39">
        <v>0.28799999999999998</v>
      </c>
      <c r="R195" s="17">
        <v>52</v>
      </c>
      <c r="S195" s="24">
        <v>2105218</v>
      </c>
      <c r="T195" s="17">
        <v>23</v>
      </c>
      <c r="U195" s="24">
        <v>1909574</v>
      </c>
      <c r="V195" s="17">
        <v>3</v>
      </c>
      <c r="W195" s="24">
        <v>2662418</v>
      </c>
      <c r="Y195" s="31">
        <f>IF($D195 = "SPLIT", "",COUNTIFS($D$8:$D$347,$D195,H$8:H$347,"&gt;"&amp;H195)+1)</f>
        <v>122</v>
      </c>
      <c r="Z195" s="31">
        <f>IF($D195 = "SPLIT", "",COUNTIFS($D$8:$D$347,$D195,I$8:I$347,"&gt;"&amp;I195)+1)</f>
        <v>79</v>
      </c>
      <c r="AA195" s="31">
        <f>IF($D195 = "SPLIT", "",COUNTIFS($D$8:$D$347,$D195,J$8:J$347,"&gt;"&amp;J195)+1)</f>
        <v>104</v>
      </c>
      <c r="AB195" s="31">
        <f>IF($D195 = "SPLIT", "",COUNTIFS($D$8:$D$347,$D195,K$8:K$347,"&gt;"&amp;K195)+1)</f>
        <v>59</v>
      </c>
      <c r="AC195" s="31">
        <f>IF($D195 = "SPLIT", "",COUNTIFS($D$8:$D$347,$D195,M$8:M$347,"&gt;"&amp;M195)+1)</f>
        <v>101</v>
      </c>
      <c r="AD195" s="31">
        <f>IF($D195 = "SPLIT", "",COUNTIFS($D$8:$D$347,$D195,N$8:N$347,"&gt;"&amp;N195)+1)</f>
        <v>58</v>
      </c>
      <c r="AE195" s="31">
        <f>IF($D195 = "SPLIT", "",COUNTIFS($D$8:$D$347,$D195,Q$8:Q$347,"&gt;"&amp;Q195)+1)</f>
        <v>199</v>
      </c>
    </row>
    <row r="196" spans="1:31" x14ac:dyDescent="0.2">
      <c r="A196" s="16">
        <v>540136</v>
      </c>
      <c r="B196" s="17" t="s">
        <v>214</v>
      </c>
      <c r="C196" s="17" t="s">
        <v>211</v>
      </c>
      <c r="D196" s="17" t="s">
        <v>27</v>
      </c>
      <c r="E196" s="16">
        <v>2</v>
      </c>
      <c r="F196" s="17">
        <v>219</v>
      </c>
      <c r="G196" s="17">
        <v>1.9</v>
      </c>
      <c r="H196" s="17">
        <v>114</v>
      </c>
      <c r="I196" s="39">
        <v>0.52100000000000002</v>
      </c>
      <c r="J196" s="17">
        <v>101</v>
      </c>
      <c r="K196" s="39">
        <v>0.88600000000000001</v>
      </c>
      <c r="L196" s="17">
        <v>53</v>
      </c>
      <c r="M196" s="17">
        <v>20</v>
      </c>
      <c r="N196" s="39">
        <v>0.17499999999999999</v>
      </c>
      <c r="O196" s="17">
        <v>4</v>
      </c>
      <c r="P196" s="17">
        <v>3</v>
      </c>
      <c r="Q196" s="39">
        <v>0.65700000000000003</v>
      </c>
      <c r="R196" s="17">
        <v>67</v>
      </c>
      <c r="S196" s="24">
        <v>2868302</v>
      </c>
      <c r="T196" s="17">
        <v>10</v>
      </c>
      <c r="U196" s="24">
        <v>852139</v>
      </c>
      <c r="V196" s="17">
        <v>3</v>
      </c>
      <c r="W196" s="24">
        <v>512278</v>
      </c>
      <c r="Y196" s="31">
        <f>IF($D196 = "SPLIT", "",COUNTIFS($D$8:$D$347,$D196,H$8:H$347,"&gt;"&amp;H196)+1)</f>
        <v>107</v>
      </c>
      <c r="Z196" s="31">
        <f>IF($D196 = "SPLIT", "",COUNTIFS($D$8:$D$347,$D196,I$8:I$347,"&gt;"&amp;I196)+1)</f>
        <v>20</v>
      </c>
      <c r="AA196" s="31">
        <f>IF($D196 = "SPLIT", "",COUNTIFS($D$8:$D$347,$D196,J$8:J$347,"&gt;"&amp;J196)+1)</f>
        <v>77</v>
      </c>
      <c r="AB196" s="31">
        <f>IF($D196 = "SPLIT", "",COUNTIFS($D$8:$D$347,$D196,K$8:K$347,"&gt;"&amp;K196)+1)</f>
        <v>20</v>
      </c>
      <c r="AC196" s="31">
        <f>IF($D196 = "SPLIT", "",COUNTIFS($D$8:$D$347,$D196,M$8:M$347,"&gt;"&amp;M196)+1)</f>
        <v>84</v>
      </c>
      <c r="AD196" s="31">
        <f>IF($D196 = "SPLIT", "",COUNTIFS($D$8:$D$347,$D196,N$8:N$347,"&gt;"&amp;N196)+1)</f>
        <v>40</v>
      </c>
      <c r="AE196" s="31">
        <f>IF($D196 = "SPLIT", "",COUNTIFS($D$8:$D$347,$D196,Q$8:Q$347,"&gt;"&amp;Q196)+1)</f>
        <v>101</v>
      </c>
    </row>
    <row r="197" spans="1:31" x14ac:dyDescent="0.2">
      <c r="A197" s="16">
        <v>545538</v>
      </c>
      <c r="B197" s="17" t="s">
        <v>216</v>
      </c>
      <c r="C197" s="17" t="s">
        <v>211</v>
      </c>
      <c r="D197" s="17" t="s">
        <v>27</v>
      </c>
      <c r="E197" s="16">
        <v>2</v>
      </c>
      <c r="F197" s="17">
        <v>460</v>
      </c>
      <c r="G197" s="17">
        <v>1.7</v>
      </c>
      <c r="H197" s="17">
        <v>62.9</v>
      </c>
      <c r="I197" s="39">
        <v>0.13700000000000001</v>
      </c>
      <c r="J197" s="17">
        <v>19</v>
      </c>
      <c r="K197" s="39">
        <v>0.30199999999999999</v>
      </c>
      <c r="L197" s="17">
        <v>11</v>
      </c>
      <c r="M197" s="17">
        <v>6</v>
      </c>
      <c r="N197" s="39">
        <v>9.5000000000000001E-2</v>
      </c>
      <c r="O197" s="17">
        <v>2</v>
      </c>
      <c r="P197" s="17">
        <v>1</v>
      </c>
      <c r="Q197" s="39">
        <v>0.46700000000000003</v>
      </c>
      <c r="R197" s="17">
        <v>45</v>
      </c>
      <c r="S197" s="24">
        <v>1406152</v>
      </c>
      <c r="T197" s="17">
        <v>2</v>
      </c>
      <c r="U197" s="24">
        <v>95000</v>
      </c>
      <c r="V197" s="17">
        <v>4</v>
      </c>
      <c r="W197" s="24">
        <v>6398425</v>
      </c>
      <c r="Y197" s="31">
        <f>IF($D197 = "SPLIT", "",COUNTIFS($D$8:$D$347,$D197,H$8:H$347,"&gt;"&amp;H197)+1)</f>
        <v>145</v>
      </c>
      <c r="Z197" s="31">
        <f>IF($D197 = "SPLIT", "",COUNTIFS($D$8:$D$347,$D197,I$8:I$347,"&gt;"&amp;I197)+1)</f>
        <v>109</v>
      </c>
      <c r="AA197" s="31">
        <f>IF($D197 = "SPLIT", "",COUNTIFS($D$8:$D$347,$D197,J$8:J$347,"&gt;"&amp;J197)+1)</f>
        <v>144</v>
      </c>
      <c r="AB197" s="31">
        <f>IF($D197 = "SPLIT", "",COUNTIFS($D$8:$D$347,$D197,K$8:K$347,"&gt;"&amp;K197)+1)</f>
        <v>141</v>
      </c>
      <c r="AC197" s="31">
        <f>IF($D197 = "SPLIT", "",COUNTIFS($D$8:$D$347,$D197,M$8:M$347,"&gt;"&amp;M197)+1)</f>
        <v>128</v>
      </c>
      <c r="AD197" s="31">
        <f>IF($D197 = "SPLIT", "",COUNTIFS($D$8:$D$347,$D197,N$8:N$347,"&gt;"&amp;N197)+1)</f>
        <v>118</v>
      </c>
      <c r="AE197" s="31">
        <f>IF($D197 = "SPLIT", "",COUNTIFS($D$8:$D$347,$D197,Q$8:Q$347,"&gt;"&amp;Q197)+1)</f>
        <v>175</v>
      </c>
    </row>
    <row r="198" spans="1:31" x14ac:dyDescent="0.2">
      <c r="A198" s="25">
        <v>540133</v>
      </c>
      <c r="B198" s="36" t="s">
        <v>210</v>
      </c>
      <c r="C198" s="36" t="s">
        <v>211</v>
      </c>
      <c r="D198" s="36" t="s">
        <v>25</v>
      </c>
      <c r="E198" s="25">
        <v>2</v>
      </c>
      <c r="F198" s="36">
        <v>20494</v>
      </c>
      <c r="G198" s="36">
        <v>2.4</v>
      </c>
      <c r="H198" s="36">
        <v>6384</v>
      </c>
      <c r="I198" s="38">
        <v>0.312</v>
      </c>
      <c r="J198" s="36">
        <v>3615</v>
      </c>
      <c r="K198" s="38">
        <v>0.56599999999999995</v>
      </c>
      <c r="L198" s="36">
        <v>1506</v>
      </c>
      <c r="M198" s="36">
        <v>798</v>
      </c>
      <c r="N198" s="38">
        <v>0.125</v>
      </c>
      <c r="O198" s="36">
        <v>127</v>
      </c>
      <c r="P198" s="36">
        <v>84</v>
      </c>
      <c r="Q198" s="38">
        <v>0.63400000000000001</v>
      </c>
      <c r="R198" s="36">
        <v>3190</v>
      </c>
      <c r="S198" s="44">
        <v>92728256</v>
      </c>
      <c r="T198" s="36">
        <v>122</v>
      </c>
      <c r="U198" s="44">
        <v>13443789</v>
      </c>
      <c r="V198" s="36">
        <v>81</v>
      </c>
      <c r="W198" s="44">
        <v>50855712</v>
      </c>
      <c r="Y198" s="25">
        <f>IF($D198 = "SPLIT", "",COUNTIFS($D$8:$D$347,$D198,H$8:H$347,"&gt;"&amp;H198)+1)</f>
        <v>4</v>
      </c>
      <c r="Z198" s="25">
        <f>IF($D198 = "SPLIT", "",COUNTIFS($D$8:$D$347,$D198,I$8:I$347,"&gt;"&amp;I198)+1)</f>
        <v>5</v>
      </c>
      <c r="AA198" s="25">
        <f>IF($D198 = "SPLIT", "",COUNTIFS($D$8:$D$347,$D198,J$8:J$347,"&gt;"&amp;J198)+1)</f>
        <v>4</v>
      </c>
      <c r="AB198" s="25">
        <f>IF($D198 = "SPLIT", "",COUNTIFS($D$8:$D$347,$D198,K$8:K$347,"&gt;"&amp;K198)+1)</f>
        <v>10</v>
      </c>
      <c r="AC198" s="25">
        <f>IF($D198 = "SPLIT", "",COUNTIFS($D$8:$D$347,$D198,M$8:M$347,"&gt;"&amp;M198)+1)</f>
        <v>4</v>
      </c>
      <c r="AD198" s="25">
        <f>IF($D198 = "SPLIT", "",COUNTIFS($D$8:$D$347,$D198,N$8:N$347,"&gt;"&amp;N198)+1)</f>
        <v>4</v>
      </c>
      <c r="AE198" s="25">
        <f>IF($D198 = "SPLIT", "",COUNTIFS($D$8:$D$347,$D198,Q$8:Q$347,"&gt;"&amp;Q198)+1)</f>
        <v>51</v>
      </c>
    </row>
    <row r="199" spans="1:31" x14ac:dyDescent="0.2">
      <c r="A199" s="16">
        <v>540138</v>
      </c>
      <c r="B199" s="17" t="s">
        <v>215</v>
      </c>
      <c r="C199" s="17" t="s">
        <v>211</v>
      </c>
      <c r="D199" s="17" t="s">
        <v>27</v>
      </c>
      <c r="E199" s="16">
        <v>2</v>
      </c>
      <c r="F199" s="17">
        <v>2944</v>
      </c>
      <c r="G199" s="17">
        <v>2</v>
      </c>
      <c r="H199" s="17">
        <v>58</v>
      </c>
      <c r="I199" s="39">
        <v>0.02</v>
      </c>
      <c r="J199" s="17">
        <v>10</v>
      </c>
      <c r="K199" s="39">
        <v>0.17199999999999999</v>
      </c>
      <c r="L199" s="17">
        <v>5</v>
      </c>
      <c r="M199" s="17">
        <v>3</v>
      </c>
      <c r="N199" s="39">
        <v>5.1999999999999998E-2</v>
      </c>
      <c r="O199" s="17">
        <v>1</v>
      </c>
      <c r="P199" s="17">
        <v>1</v>
      </c>
      <c r="Q199" s="39">
        <v>0.71</v>
      </c>
      <c r="R199" s="17">
        <v>31</v>
      </c>
      <c r="S199" s="24">
        <v>1299623</v>
      </c>
      <c r="T199" s="17">
        <v>5</v>
      </c>
      <c r="U199" s="24">
        <v>859928</v>
      </c>
      <c r="V199" s="17">
        <v>4</v>
      </c>
      <c r="W199" s="24">
        <v>5147759</v>
      </c>
      <c r="Y199" s="31">
        <f>IF($D199 = "SPLIT", "",COUNTIFS($D$8:$D$347,$D199,H$8:H$347,"&gt;"&amp;H199)+1)</f>
        <v>151</v>
      </c>
      <c r="Z199" s="31">
        <f>IF($D199 = "SPLIT", "",COUNTIFS($D$8:$D$347,$D199,I$8:I$347,"&gt;"&amp;I199)+1)</f>
        <v>179</v>
      </c>
      <c r="AA199" s="31">
        <f>IF($D199 = "SPLIT", "",COUNTIFS($D$8:$D$347,$D199,J$8:J$347,"&gt;"&amp;J199)+1)</f>
        <v>164</v>
      </c>
      <c r="AB199" s="31">
        <f>IF($D199 = "SPLIT", "",COUNTIFS($D$8:$D$347,$D199,K$8:K$347,"&gt;"&amp;K199)+1)</f>
        <v>167</v>
      </c>
      <c r="AC199" s="31">
        <f>IF($D199 = "SPLIT", "",COUNTIFS($D$8:$D$347,$D199,M$8:M$347,"&gt;"&amp;M199)+1)</f>
        <v>157</v>
      </c>
      <c r="AD199" s="31">
        <f>IF($D199 = "SPLIT", "",COUNTIFS($D$8:$D$347,$D199,N$8:N$347,"&gt;"&amp;N199)+1)</f>
        <v>159</v>
      </c>
      <c r="AE199" s="31">
        <f>IF($D199 = "SPLIT", "",COUNTIFS($D$8:$D$347,$D199,Q$8:Q$347,"&gt;"&amp;Q199)+1)</f>
        <v>69</v>
      </c>
    </row>
    <row r="200" spans="1:31" x14ac:dyDescent="0.2">
      <c r="A200" s="18"/>
      <c r="B200" s="19"/>
      <c r="C200" s="19" t="s">
        <v>211</v>
      </c>
      <c r="D200" s="19" t="s">
        <v>2</v>
      </c>
      <c r="E200" s="18">
        <v>2</v>
      </c>
      <c r="F200" s="19">
        <v>25150</v>
      </c>
      <c r="G200" s="19">
        <v>2.3050000000000002</v>
      </c>
      <c r="H200" s="19">
        <v>6920.9</v>
      </c>
      <c r="I200" s="40">
        <v>0.27500000000000002</v>
      </c>
      <c r="J200" s="19">
        <v>3921</v>
      </c>
      <c r="K200" s="40">
        <v>0.56699999999999995</v>
      </c>
      <c r="L200" s="19">
        <v>1653</v>
      </c>
      <c r="M200" s="19">
        <v>867</v>
      </c>
      <c r="N200" s="40">
        <v>0.125</v>
      </c>
      <c r="O200" s="19">
        <v>142</v>
      </c>
      <c r="P200" s="19">
        <v>94</v>
      </c>
      <c r="Q200" s="40">
        <v>0.627</v>
      </c>
      <c r="R200" s="19">
        <v>3493</v>
      </c>
      <c r="S200" s="45">
        <v>103674453</v>
      </c>
      <c r="T200" s="19">
        <v>178</v>
      </c>
      <c r="U200" s="45">
        <v>18129605</v>
      </c>
      <c r="V200" s="19">
        <v>102</v>
      </c>
      <c r="W200" s="45">
        <v>68550689</v>
      </c>
      <c r="Y200" s="27">
        <f>IF($D200 = "SPLIT", "",COUNTIFS($D$8:$D$347,$D200,H$8:H$347,"&gt;"&amp;H200)+1)</f>
        <v>7</v>
      </c>
      <c r="Z200" s="27">
        <f>IF($D200 = "SPLIT", "",COUNTIFS($D$8:$D$347,$D200,I$8:I$347,"&gt;"&amp;I200)+1)</f>
        <v>6</v>
      </c>
      <c r="AA200" s="27">
        <f>IF($D200 = "SPLIT", "",COUNTIFS($D$8:$D$347,$D200,J$8:J$347,"&gt;"&amp;J200)+1)</f>
        <v>6</v>
      </c>
      <c r="AB200" s="27">
        <f>IF($D200 = "SPLIT", "",COUNTIFS($D$8:$D$347,$D200,K$8:K$347,"&gt;"&amp;K200)+1)</f>
        <v>15</v>
      </c>
      <c r="AC200" s="27">
        <f>IF($D200 = "SPLIT", "",COUNTIFS($D$8:$D$347,$D200,M$8:M$347,"&gt;"&amp;M200)+1)</f>
        <v>6</v>
      </c>
      <c r="AD200" s="27">
        <f>IF($D200 = "SPLIT", "",COUNTIFS($D$8:$D$347,$D200,N$8:N$347,"&gt;"&amp;N200)+1)</f>
        <v>11</v>
      </c>
      <c r="AE200" s="27">
        <f>IF($D200 = "SPLIT", "",COUNTIFS($D$8:$D$347,$D200,Q$8:Q$347,"&gt;"&amp;Q200)+1)</f>
        <v>50</v>
      </c>
    </row>
    <row r="201" spans="1:31" x14ac:dyDescent="0.2">
      <c r="A201" s="16">
        <v>540140</v>
      </c>
      <c r="B201" s="17" t="s">
        <v>219</v>
      </c>
      <c r="C201" s="17" t="s">
        <v>218</v>
      </c>
      <c r="D201" s="17" t="s">
        <v>27</v>
      </c>
      <c r="E201" s="16">
        <v>6</v>
      </c>
      <c r="F201" s="17">
        <v>168</v>
      </c>
      <c r="G201" s="17">
        <v>3</v>
      </c>
      <c r="H201" s="17">
        <v>39</v>
      </c>
      <c r="I201" s="39">
        <v>0.23200000000000001</v>
      </c>
      <c r="J201" s="17">
        <v>24</v>
      </c>
      <c r="K201" s="39">
        <v>0.61499999999999999</v>
      </c>
      <c r="L201" s="17">
        <v>8</v>
      </c>
      <c r="M201" s="17">
        <v>4</v>
      </c>
      <c r="N201" s="39">
        <v>0.10299999999999999</v>
      </c>
      <c r="O201" s="17">
        <v>1</v>
      </c>
      <c r="P201" s="17">
        <v>1</v>
      </c>
      <c r="Q201" s="39">
        <v>0.53800000000000003</v>
      </c>
      <c r="R201" s="17">
        <v>13</v>
      </c>
      <c r="S201" s="24">
        <v>483270</v>
      </c>
      <c r="T201" s="17">
        <v>2</v>
      </c>
      <c r="U201" s="24">
        <v>186600</v>
      </c>
      <c r="V201" s="17">
        <v>0</v>
      </c>
      <c r="W201" s="24">
        <v>0</v>
      </c>
      <c r="Y201" s="31">
        <f>IF($D201 = "SPLIT", "",COUNTIFS($D$8:$D$347,$D201,H$8:H$347,"&gt;"&amp;H201)+1)</f>
        <v>172</v>
      </c>
      <c r="Z201" s="31">
        <f>IF($D201 = "SPLIT", "",COUNTIFS($D$8:$D$347,$D201,I$8:I$347,"&gt;"&amp;I201)+1)</f>
        <v>76</v>
      </c>
      <c r="AA201" s="31">
        <f>IF($D201 = "SPLIT", "",COUNTIFS($D$8:$D$347,$D201,J$8:J$347,"&gt;"&amp;J201)+1)</f>
        <v>134</v>
      </c>
      <c r="AB201" s="31">
        <f>IF($D201 = "SPLIT", "",COUNTIFS($D$8:$D$347,$D201,K$8:K$347,"&gt;"&amp;K201)+1)</f>
        <v>87</v>
      </c>
      <c r="AC201" s="31">
        <f>IF($D201 = "SPLIT", "",COUNTIFS($D$8:$D$347,$D201,M$8:M$347,"&gt;"&amp;M201)+1)</f>
        <v>145</v>
      </c>
      <c r="AD201" s="31">
        <f>IF($D201 = "SPLIT", "",COUNTIFS($D$8:$D$347,$D201,N$8:N$347,"&gt;"&amp;N201)+1)</f>
        <v>110</v>
      </c>
      <c r="AE201" s="31">
        <f>IF($D201 = "SPLIT", "",COUNTIFS($D$8:$D$347,$D201,Q$8:Q$347,"&gt;"&amp;Q201)+1)</f>
        <v>153</v>
      </c>
    </row>
    <row r="202" spans="1:31" x14ac:dyDescent="0.2">
      <c r="A202" s="16">
        <v>540272</v>
      </c>
      <c r="B202" s="17" t="s">
        <v>221</v>
      </c>
      <c r="C202" s="17" t="s">
        <v>218</v>
      </c>
      <c r="D202" s="17" t="s">
        <v>27</v>
      </c>
      <c r="E202" s="16">
        <v>6</v>
      </c>
      <c r="F202" s="17">
        <v>2538</v>
      </c>
      <c r="G202" s="17">
        <v>2.5</v>
      </c>
      <c r="H202" s="17">
        <v>62.5</v>
      </c>
      <c r="I202" s="39">
        <v>2.5000000000000001E-2</v>
      </c>
      <c r="J202" s="17">
        <v>13</v>
      </c>
      <c r="K202" s="39">
        <v>0.20799999999999999</v>
      </c>
      <c r="L202" s="17">
        <v>5</v>
      </c>
      <c r="M202" s="17">
        <v>3</v>
      </c>
      <c r="N202" s="39">
        <v>4.8000000000000001E-2</v>
      </c>
      <c r="O202" s="17">
        <v>1</v>
      </c>
      <c r="P202" s="17">
        <v>1</v>
      </c>
      <c r="Q202" s="39">
        <v>0.4</v>
      </c>
      <c r="R202" s="17">
        <v>20</v>
      </c>
      <c r="S202" s="24">
        <v>646490</v>
      </c>
      <c r="T202" s="17">
        <v>9</v>
      </c>
      <c r="U202" s="24">
        <v>672900</v>
      </c>
      <c r="V202" s="17">
        <v>0</v>
      </c>
      <c r="W202" s="24">
        <v>0</v>
      </c>
      <c r="Y202" s="31">
        <f>IF($D202 = "SPLIT", "",COUNTIFS($D$8:$D$347,$D202,H$8:H$347,"&gt;"&amp;H202)+1)</f>
        <v>146</v>
      </c>
      <c r="Z202" s="31">
        <f>IF($D202 = "SPLIT", "",COUNTIFS($D$8:$D$347,$D202,I$8:I$347,"&gt;"&amp;I202)+1)</f>
        <v>175</v>
      </c>
      <c r="AA202" s="31">
        <f>IF($D202 = "SPLIT", "",COUNTIFS($D$8:$D$347,$D202,J$8:J$347,"&gt;"&amp;J202)+1)</f>
        <v>155</v>
      </c>
      <c r="AB202" s="31">
        <f>IF($D202 = "SPLIT", "",COUNTIFS($D$8:$D$347,$D202,K$8:K$347,"&gt;"&amp;K202)+1)</f>
        <v>161</v>
      </c>
      <c r="AC202" s="31">
        <f>IF($D202 = "SPLIT", "",COUNTIFS($D$8:$D$347,$D202,M$8:M$347,"&gt;"&amp;M202)+1)</f>
        <v>157</v>
      </c>
      <c r="AD202" s="31">
        <f>IF($D202 = "SPLIT", "",COUNTIFS($D$8:$D$347,$D202,N$8:N$347,"&gt;"&amp;N202)+1)</f>
        <v>162</v>
      </c>
      <c r="AE202" s="31">
        <f>IF($D202 = "SPLIT", "",COUNTIFS($D$8:$D$347,$D202,Q$8:Q$347,"&gt;"&amp;Q202)+1)</f>
        <v>190</v>
      </c>
    </row>
    <row r="203" spans="1:31" x14ac:dyDescent="0.2">
      <c r="A203" s="25">
        <v>540139</v>
      </c>
      <c r="B203" s="36" t="s">
        <v>217</v>
      </c>
      <c r="C203" s="36" t="s">
        <v>218</v>
      </c>
      <c r="D203" s="36" t="s">
        <v>25</v>
      </c>
      <c r="E203" s="25">
        <v>6</v>
      </c>
      <c r="F203" s="36">
        <v>64500</v>
      </c>
      <c r="G203" s="36">
        <v>2.6</v>
      </c>
      <c r="H203" s="36">
        <v>3250</v>
      </c>
      <c r="I203" s="38">
        <v>0.05</v>
      </c>
      <c r="J203" s="36">
        <v>1142</v>
      </c>
      <c r="K203" s="38">
        <v>0.35099999999999998</v>
      </c>
      <c r="L203" s="36">
        <v>439</v>
      </c>
      <c r="M203" s="36">
        <v>196</v>
      </c>
      <c r="N203" s="38">
        <v>0.06</v>
      </c>
      <c r="O203" s="36">
        <v>29</v>
      </c>
      <c r="P203" s="36">
        <v>19</v>
      </c>
      <c r="Q203" s="38">
        <v>0.64500000000000002</v>
      </c>
      <c r="R203" s="36">
        <v>879</v>
      </c>
      <c r="S203" s="44">
        <v>79074512</v>
      </c>
      <c r="T203" s="36">
        <v>96</v>
      </c>
      <c r="U203" s="44">
        <v>41077916</v>
      </c>
      <c r="V203" s="36">
        <v>29</v>
      </c>
      <c r="W203" s="44">
        <v>29588618</v>
      </c>
      <c r="Y203" s="25">
        <f>IF($D203 = "SPLIT", "",COUNTIFS($D$8:$D$347,$D203,H$8:H$347,"&gt;"&amp;H203)+1)</f>
        <v>15</v>
      </c>
      <c r="Z203" s="25">
        <f>IF($D203 = "SPLIT", "",COUNTIFS($D$8:$D$347,$D203,I$8:I$347,"&gt;"&amp;I203)+1)</f>
        <v>50</v>
      </c>
      <c r="AA203" s="25">
        <f>IF($D203 = "SPLIT", "",COUNTIFS($D$8:$D$347,$D203,J$8:J$347,"&gt;"&amp;J203)+1)</f>
        <v>20</v>
      </c>
      <c r="AB203" s="25">
        <f>IF($D203 = "SPLIT", "",COUNTIFS($D$8:$D$347,$D203,K$8:K$347,"&gt;"&amp;K203)+1)</f>
        <v>36</v>
      </c>
      <c r="AC203" s="25">
        <f>IF($D203 = "SPLIT", "",COUNTIFS($D$8:$D$347,$D203,M$8:M$347,"&gt;"&amp;M203)+1)</f>
        <v>21</v>
      </c>
      <c r="AD203" s="25">
        <f>IF($D203 = "SPLIT", "",COUNTIFS($D$8:$D$347,$D203,N$8:N$347,"&gt;"&amp;N203)+1)</f>
        <v>41</v>
      </c>
      <c r="AE203" s="25">
        <f>IF($D203 = "SPLIT", "",COUNTIFS($D$8:$D$347,$D203,Q$8:Q$347,"&gt;"&amp;Q203)+1)</f>
        <v>49</v>
      </c>
    </row>
    <row r="204" spans="1:31" x14ac:dyDescent="0.2">
      <c r="A204" s="16">
        <v>540141</v>
      </c>
      <c r="B204" s="17" t="s">
        <v>220</v>
      </c>
      <c r="C204" s="17" t="s">
        <v>218</v>
      </c>
      <c r="D204" s="17" t="s">
        <v>27</v>
      </c>
      <c r="E204" s="16">
        <v>6</v>
      </c>
      <c r="F204" s="17">
        <v>30099</v>
      </c>
      <c r="G204" s="17">
        <v>2.4</v>
      </c>
      <c r="H204" s="17">
        <v>360</v>
      </c>
      <c r="I204" s="39">
        <v>1.2E-2</v>
      </c>
      <c r="J204" s="17">
        <v>226</v>
      </c>
      <c r="K204" s="39">
        <v>0.628</v>
      </c>
      <c r="L204" s="17">
        <v>94</v>
      </c>
      <c r="M204" s="17">
        <v>49</v>
      </c>
      <c r="N204" s="39">
        <v>0.13600000000000001</v>
      </c>
      <c r="O204" s="17">
        <v>8</v>
      </c>
      <c r="P204" s="17">
        <v>6</v>
      </c>
      <c r="Q204" s="39">
        <v>0.42</v>
      </c>
      <c r="R204" s="17">
        <v>112</v>
      </c>
      <c r="S204" s="24">
        <v>8436600</v>
      </c>
      <c r="T204" s="17">
        <v>52</v>
      </c>
      <c r="U204" s="24">
        <v>21990360</v>
      </c>
      <c r="V204" s="17">
        <v>6</v>
      </c>
      <c r="W204" s="24">
        <v>12321712</v>
      </c>
      <c r="Y204" s="31">
        <f>IF($D204 = "SPLIT", "",COUNTIFS($D$8:$D$347,$D204,H$8:H$347,"&gt;"&amp;H204)+1)</f>
        <v>43</v>
      </c>
      <c r="Z204" s="31">
        <f>IF($D204 = "SPLIT", "",COUNTIFS($D$8:$D$347,$D204,I$8:I$347,"&gt;"&amp;I204)+1)</f>
        <v>186</v>
      </c>
      <c r="AA204" s="31">
        <f>IF($D204 = "SPLIT", "",COUNTIFS($D$8:$D$347,$D204,J$8:J$347,"&gt;"&amp;J204)+1)</f>
        <v>41</v>
      </c>
      <c r="AB204" s="31">
        <f>IF($D204 = "SPLIT", "",COUNTIFS($D$8:$D$347,$D204,K$8:K$347,"&gt;"&amp;K204)+1)</f>
        <v>82</v>
      </c>
      <c r="AC204" s="31">
        <f>IF($D204 = "SPLIT", "",COUNTIFS($D$8:$D$347,$D204,M$8:M$347,"&gt;"&amp;M204)+1)</f>
        <v>38</v>
      </c>
      <c r="AD204" s="31">
        <f>IF($D204 = "SPLIT", "",COUNTIFS($D$8:$D$347,$D204,N$8:N$347,"&gt;"&amp;N204)+1)</f>
        <v>77</v>
      </c>
      <c r="AE204" s="31">
        <f>IF($D204 = "SPLIT", "",COUNTIFS($D$8:$D$347,$D204,Q$8:Q$347,"&gt;"&amp;Q204)+1)</f>
        <v>188</v>
      </c>
    </row>
    <row r="205" spans="1:31" x14ac:dyDescent="0.2">
      <c r="A205" s="16">
        <v>540273</v>
      </c>
      <c r="B205" s="17" t="s">
        <v>222</v>
      </c>
      <c r="C205" s="17" t="s">
        <v>218</v>
      </c>
      <c r="D205" s="17" t="s">
        <v>27</v>
      </c>
      <c r="E205" s="16">
        <v>6</v>
      </c>
      <c r="F205" s="17">
        <v>2256</v>
      </c>
      <c r="G205" s="17">
        <v>2.5</v>
      </c>
      <c r="H205" s="17">
        <v>70</v>
      </c>
      <c r="I205" s="39">
        <v>3.1E-2</v>
      </c>
      <c r="J205" s="17">
        <v>0</v>
      </c>
      <c r="K205" s="39">
        <v>0</v>
      </c>
      <c r="L205" s="17">
        <v>0</v>
      </c>
      <c r="M205" s="17">
        <v>0</v>
      </c>
      <c r="N205" s="39">
        <v>0</v>
      </c>
      <c r="O205" s="17">
        <v>0</v>
      </c>
      <c r="P205" s="17">
        <v>0</v>
      </c>
      <c r="Q205" s="39">
        <v>0.35699999999999998</v>
      </c>
      <c r="R205" s="17">
        <v>14</v>
      </c>
      <c r="S205" s="24">
        <v>1588200</v>
      </c>
      <c r="T205" s="17">
        <v>2</v>
      </c>
      <c r="U205" s="24">
        <v>315500</v>
      </c>
      <c r="V205" s="17">
        <v>1</v>
      </c>
      <c r="W205" s="24">
        <v>4200000</v>
      </c>
      <c r="Y205" s="31">
        <f>IF($D205 = "SPLIT", "",COUNTIFS($D$8:$D$347,$D205,H$8:H$347,"&gt;"&amp;H205)+1)</f>
        <v>141</v>
      </c>
      <c r="Z205" s="31">
        <f>IF($D205 = "SPLIT", "",COUNTIFS($D$8:$D$347,$D205,I$8:I$347,"&gt;"&amp;I205)+1)</f>
        <v>172</v>
      </c>
      <c r="AA205" s="31">
        <f>IF($D205 = "SPLIT", "",COUNTIFS($D$8:$D$347,$D205,J$8:J$347,"&gt;"&amp;J205)+1)</f>
        <v>187</v>
      </c>
      <c r="AB205" s="31">
        <f>IF($D205 = "SPLIT", "",COUNTIFS($D$8:$D$347,$D205,K$8:K$347,"&gt;"&amp;K205)+1)</f>
        <v>187</v>
      </c>
      <c r="AC205" s="31">
        <f>IF($D205 = "SPLIT", "",COUNTIFS($D$8:$D$347,$D205,M$8:M$347,"&gt;"&amp;M205)+1)</f>
        <v>187</v>
      </c>
      <c r="AD205" s="31">
        <f>IF($D205 = "SPLIT", "",COUNTIFS($D$8:$D$347,$D205,N$8:N$347,"&gt;"&amp;N205)+1)</f>
        <v>187</v>
      </c>
      <c r="AE205" s="31">
        <f>IF($D205 = "SPLIT", "",COUNTIFS($D$8:$D$347,$D205,Q$8:Q$347,"&gt;"&amp;Q205)+1)</f>
        <v>196</v>
      </c>
    </row>
    <row r="206" spans="1:31" x14ac:dyDescent="0.2">
      <c r="A206" s="16">
        <v>540274</v>
      </c>
      <c r="B206" s="17" t="s">
        <v>223</v>
      </c>
      <c r="C206" s="17" t="s">
        <v>218</v>
      </c>
      <c r="D206" s="17" t="s">
        <v>27</v>
      </c>
      <c r="E206" s="16">
        <v>6</v>
      </c>
      <c r="F206" s="17">
        <v>4154</v>
      </c>
      <c r="G206" s="17">
        <v>2.2999999999999998</v>
      </c>
      <c r="H206" s="17">
        <v>92</v>
      </c>
      <c r="I206" s="39">
        <v>2.1999999999999999E-2</v>
      </c>
      <c r="J206" s="17">
        <v>79</v>
      </c>
      <c r="K206" s="39">
        <v>0.85899999999999999</v>
      </c>
      <c r="L206" s="17">
        <v>34</v>
      </c>
      <c r="M206" s="17">
        <v>16</v>
      </c>
      <c r="N206" s="39">
        <v>0.17399999999999999</v>
      </c>
      <c r="O206" s="17">
        <v>3</v>
      </c>
      <c r="P206" s="17">
        <v>2</v>
      </c>
      <c r="Q206" s="39">
        <v>0.26100000000000001</v>
      </c>
      <c r="R206" s="17">
        <v>23</v>
      </c>
      <c r="S206" s="24">
        <v>1118010</v>
      </c>
      <c r="T206" s="17">
        <v>6</v>
      </c>
      <c r="U206" s="24">
        <v>2051600</v>
      </c>
      <c r="V206" s="17">
        <v>0</v>
      </c>
      <c r="W206" s="24">
        <v>0</v>
      </c>
      <c r="Y206" s="31">
        <f>IF($D206 = "SPLIT", "",COUNTIFS($D$8:$D$347,$D206,H$8:H$347,"&gt;"&amp;H206)+1)</f>
        <v>118</v>
      </c>
      <c r="Z206" s="31">
        <f>IF($D206 = "SPLIT", "",COUNTIFS($D$8:$D$347,$D206,I$8:I$347,"&gt;"&amp;I206)+1)</f>
        <v>177</v>
      </c>
      <c r="AA206" s="31">
        <f>IF($D206 = "SPLIT", "",COUNTIFS($D$8:$D$347,$D206,J$8:J$347,"&gt;"&amp;J206)+1)</f>
        <v>89</v>
      </c>
      <c r="AB206" s="31">
        <f>IF($D206 = "SPLIT", "",COUNTIFS($D$8:$D$347,$D206,K$8:K$347,"&gt;"&amp;K206)+1)</f>
        <v>25</v>
      </c>
      <c r="AC206" s="31">
        <f>IF($D206 = "SPLIT", "",COUNTIFS($D$8:$D$347,$D206,M$8:M$347,"&gt;"&amp;M206)+1)</f>
        <v>94</v>
      </c>
      <c r="AD206" s="31">
        <f>IF($D206 = "SPLIT", "",COUNTIFS($D$8:$D$347,$D206,N$8:N$347,"&gt;"&amp;N206)+1)</f>
        <v>41</v>
      </c>
      <c r="AE206" s="31">
        <f>IF($D206 = "SPLIT", "",COUNTIFS($D$8:$D$347,$D206,Q$8:Q$347,"&gt;"&amp;Q206)+1)</f>
        <v>200</v>
      </c>
    </row>
    <row r="207" spans="1:31" x14ac:dyDescent="0.2">
      <c r="A207" s="18"/>
      <c r="B207" s="19"/>
      <c r="C207" s="19" t="s">
        <v>218</v>
      </c>
      <c r="D207" s="19" t="s">
        <v>2</v>
      </c>
      <c r="E207" s="18">
        <v>6</v>
      </c>
      <c r="F207" s="19">
        <v>103715</v>
      </c>
      <c r="G207" s="19">
        <v>2.7</v>
      </c>
      <c r="H207" s="19">
        <v>3873.5</v>
      </c>
      <c r="I207" s="40">
        <v>3.6999999999999998E-2</v>
      </c>
      <c r="J207" s="19">
        <v>1484</v>
      </c>
      <c r="K207" s="40">
        <v>0.38300000000000001</v>
      </c>
      <c r="L207" s="19">
        <v>580</v>
      </c>
      <c r="M207" s="19">
        <v>268</v>
      </c>
      <c r="N207" s="40">
        <v>6.9000000000000006E-2</v>
      </c>
      <c r="O207" s="19">
        <v>42</v>
      </c>
      <c r="P207" s="19">
        <v>29</v>
      </c>
      <c r="Q207" s="40">
        <v>0.60299999999999998</v>
      </c>
      <c r="R207" s="19">
        <v>1061</v>
      </c>
      <c r="S207" s="45">
        <v>91347082</v>
      </c>
      <c r="T207" s="19">
        <v>167</v>
      </c>
      <c r="U207" s="45">
        <v>66294876</v>
      </c>
      <c r="V207" s="19">
        <v>36</v>
      </c>
      <c r="W207" s="45">
        <v>46110330</v>
      </c>
      <c r="Y207" s="27">
        <f>IF($D207 = "SPLIT", "",COUNTIFS($D$8:$D$347,$D207,H$8:H$347,"&gt;"&amp;H207)+1)</f>
        <v>19</v>
      </c>
      <c r="Z207" s="27">
        <f>IF($D207 = "SPLIT", "",COUNTIFS($D$8:$D$347,$D207,I$8:I$347,"&gt;"&amp;I207)+1)</f>
        <v>53</v>
      </c>
      <c r="AA207" s="27">
        <f>IF($D207 = "SPLIT", "",COUNTIFS($D$8:$D$347,$D207,J$8:J$347,"&gt;"&amp;J207)+1)</f>
        <v>22</v>
      </c>
      <c r="AB207" s="27">
        <f>IF($D207 = "SPLIT", "",COUNTIFS($D$8:$D$347,$D207,K$8:K$347,"&gt;"&amp;K207)+1)</f>
        <v>38</v>
      </c>
      <c r="AC207" s="27">
        <f>IF($D207 = "SPLIT", "",COUNTIFS($D$8:$D$347,$D207,M$8:M$347,"&gt;"&amp;M207)+1)</f>
        <v>25</v>
      </c>
      <c r="AD207" s="27">
        <f>IF($D207 = "SPLIT", "",COUNTIFS($D$8:$D$347,$D207,N$8:N$347,"&gt;"&amp;N207)+1)</f>
        <v>40</v>
      </c>
      <c r="AE207" s="27">
        <f>IF($D207 = "SPLIT", "",COUNTIFS($D$8:$D$347,$D207,Q$8:Q$347,"&gt;"&amp;Q207)+1)</f>
        <v>52</v>
      </c>
    </row>
    <row r="208" spans="1:31" x14ac:dyDescent="0.2">
      <c r="A208" s="16">
        <v>540041</v>
      </c>
      <c r="B208" s="17" t="s">
        <v>87</v>
      </c>
      <c r="C208" s="17" t="s">
        <v>225</v>
      </c>
      <c r="D208" s="17" t="s">
        <v>49</v>
      </c>
      <c r="E208" s="16">
        <v>1</v>
      </c>
      <c r="F208" s="17">
        <v>400</v>
      </c>
      <c r="G208" s="17">
        <v>2.1</v>
      </c>
      <c r="H208" s="17">
        <v>111.3</v>
      </c>
      <c r="I208" s="39">
        <v>0.27800000000000002</v>
      </c>
      <c r="J208" s="17">
        <v>91</v>
      </c>
      <c r="K208" s="39">
        <v>0.81799999999999995</v>
      </c>
      <c r="L208" s="17">
        <v>43</v>
      </c>
      <c r="M208" s="17">
        <v>8</v>
      </c>
      <c r="N208" s="39">
        <v>7.1999999999999995E-2</v>
      </c>
      <c r="O208" s="17">
        <v>2</v>
      </c>
      <c r="P208" s="17">
        <v>1</v>
      </c>
      <c r="Q208" s="39">
        <v>0.79600000000000004</v>
      </c>
      <c r="R208" s="17">
        <v>54</v>
      </c>
      <c r="S208" s="24">
        <v>2383860</v>
      </c>
      <c r="T208" s="17">
        <v>7</v>
      </c>
      <c r="U208" s="24">
        <v>453822</v>
      </c>
      <c r="V208" s="17">
        <v>5</v>
      </c>
      <c r="W208" s="24">
        <v>401960</v>
      </c>
      <c r="Y208" s="31" t="str">
        <f>IF($D208 = "SPLIT", "",COUNTIFS($D$8:$D$347,$D208,H$8:H$347,"&gt;"&amp;H208)+1)</f>
        <v/>
      </c>
      <c r="Z208" s="31" t="str">
        <f>IF($D208 = "SPLIT", "",COUNTIFS($D$8:$D$347,$D208,I$8:I$347,"&gt;"&amp;I208)+1)</f>
        <v/>
      </c>
      <c r="AA208" s="31" t="str">
        <f>IF($D208 = "SPLIT", "",COUNTIFS($D$8:$D$347,$D208,J$8:J$347,"&gt;"&amp;J208)+1)</f>
        <v/>
      </c>
      <c r="AB208" s="31" t="str">
        <f>IF($D208 = "SPLIT", "",COUNTIFS($D$8:$D$347,$D208,K$8:K$347,"&gt;"&amp;K208)+1)</f>
        <v/>
      </c>
      <c r="AC208" s="31" t="str">
        <f>IF($D208 = "SPLIT", "",COUNTIFS($D$8:$D$347,$D208,M$8:M$347,"&gt;"&amp;M208)+1)</f>
        <v/>
      </c>
      <c r="AD208" s="31" t="str">
        <f>IF($D208 = "SPLIT", "",COUNTIFS($D$8:$D$347,$D208,N$8:N$347,"&gt;"&amp;N208)+1)</f>
        <v/>
      </c>
      <c r="AE208" s="31" t="str">
        <f>IF($D208 = "SPLIT", "",COUNTIFS($D$8:$D$347,$D208,Q$8:Q$347,"&gt;"&amp;Q208)+1)</f>
        <v/>
      </c>
    </row>
    <row r="209" spans="1:31" x14ac:dyDescent="0.2">
      <c r="A209" s="25">
        <v>540278</v>
      </c>
      <c r="B209" s="36" t="s">
        <v>224</v>
      </c>
      <c r="C209" s="36" t="s">
        <v>225</v>
      </c>
      <c r="D209" s="36" t="s">
        <v>25</v>
      </c>
      <c r="E209" s="25">
        <v>1</v>
      </c>
      <c r="F209" s="36">
        <v>12214</v>
      </c>
      <c r="G209" s="36">
        <v>2.2999999999999998</v>
      </c>
      <c r="H209" s="36">
        <v>857.9</v>
      </c>
      <c r="I209" s="38">
        <v>7.0000000000000007E-2</v>
      </c>
      <c r="J209" s="36">
        <v>270</v>
      </c>
      <c r="K209" s="38">
        <v>0.315</v>
      </c>
      <c r="L209" s="36">
        <v>117</v>
      </c>
      <c r="M209" s="36">
        <v>56</v>
      </c>
      <c r="N209" s="38">
        <v>6.5000000000000002E-2</v>
      </c>
      <c r="O209" s="36">
        <v>10</v>
      </c>
      <c r="P209" s="36">
        <v>7</v>
      </c>
      <c r="Q209" s="38">
        <v>0.85</v>
      </c>
      <c r="R209" s="36">
        <v>373</v>
      </c>
      <c r="S209" s="44">
        <v>17522972</v>
      </c>
      <c r="T209" s="36">
        <v>24</v>
      </c>
      <c r="U209" s="44">
        <v>2094381</v>
      </c>
      <c r="V209" s="36">
        <v>16</v>
      </c>
      <c r="W209" s="44">
        <v>3460672</v>
      </c>
      <c r="Y209" s="25">
        <f>IF($D209 = "SPLIT", "",COUNTIFS($D$8:$D$347,$D209,H$8:H$347,"&gt;"&amp;H209)+1)</f>
        <v>48</v>
      </c>
      <c r="Z209" s="25">
        <f>IF($D209 = "SPLIT", "",COUNTIFS($D$8:$D$347,$D209,I$8:I$347,"&gt;"&amp;I209)+1)</f>
        <v>45</v>
      </c>
      <c r="AA209" s="25">
        <f>IF($D209 = "SPLIT", "",COUNTIFS($D$8:$D$347,$D209,J$8:J$347,"&gt;"&amp;J209)+1)</f>
        <v>50</v>
      </c>
      <c r="AB209" s="25">
        <f>IF($D209 = "SPLIT", "",COUNTIFS($D$8:$D$347,$D209,K$8:K$347,"&gt;"&amp;K209)+1)</f>
        <v>43</v>
      </c>
      <c r="AC209" s="25">
        <f>IF($D209 = "SPLIT", "",COUNTIFS($D$8:$D$347,$D209,M$8:M$347,"&gt;"&amp;M209)+1)</f>
        <v>50</v>
      </c>
      <c r="AD209" s="25">
        <f>IF($D209 = "SPLIT", "",COUNTIFS($D$8:$D$347,$D209,N$8:N$347,"&gt;"&amp;N209)+1)</f>
        <v>37</v>
      </c>
      <c r="AE209" s="25">
        <f>IF($D209 = "SPLIT", "",COUNTIFS($D$8:$D$347,$D209,Q$8:Q$347,"&gt;"&amp;Q209)+1)</f>
        <v>6</v>
      </c>
    </row>
    <row r="210" spans="1:31" x14ac:dyDescent="0.2">
      <c r="A210" s="16">
        <v>540143</v>
      </c>
      <c r="B210" s="17" t="s">
        <v>226</v>
      </c>
      <c r="C210" s="17" t="s">
        <v>225</v>
      </c>
      <c r="D210" s="17" t="s">
        <v>27</v>
      </c>
      <c r="E210" s="16">
        <v>1</v>
      </c>
      <c r="F210" s="17">
        <v>444</v>
      </c>
      <c r="G210" s="17">
        <v>2.2000000000000002</v>
      </c>
      <c r="H210" s="17">
        <v>46.2</v>
      </c>
      <c r="I210" s="39">
        <v>0.104</v>
      </c>
      <c r="J210" s="17">
        <v>18</v>
      </c>
      <c r="K210" s="39">
        <v>0.39</v>
      </c>
      <c r="L210" s="17">
        <v>8</v>
      </c>
      <c r="M210" s="17">
        <v>5</v>
      </c>
      <c r="N210" s="39">
        <v>0.108</v>
      </c>
      <c r="O210" s="17">
        <v>1</v>
      </c>
      <c r="P210" s="17">
        <v>1</v>
      </c>
      <c r="Q210" s="39">
        <v>0.8</v>
      </c>
      <c r="R210" s="17">
        <v>20</v>
      </c>
      <c r="S210" s="24">
        <v>845403</v>
      </c>
      <c r="T210" s="17">
        <v>9</v>
      </c>
      <c r="U210" s="24">
        <v>512500</v>
      </c>
      <c r="V210" s="17">
        <v>2</v>
      </c>
      <c r="W210" s="24">
        <v>609640</v>
      </c>
      <c r="Y210" s="31">
        <f>IF($D210 = "SPLIT", "",COUNTIFS($D$8:$D$347,$D210,H$8:H$347,"&gt;"&amp;H210)+1)</f>
        <v>164</v>
      </c>
      <c r="Z210" s="31">
        <f>IF($D210 = "SPLIT", "",COUNTIFS($D$8:$D$347,$D210,I$8:I$347,"&gt;"&amp;I210)+1)</f>
        <v>122</v>
      </c>
      <c r="AA210" s="31">
        <f>IF($D210 = "SPLIT", "",COUNTIFS($D$8:$D$347,$D210,J$8:J$347,"&gt;"&amp;J210)+1)</f>
        <v>147</v>
      </c>
      <c r="AB210" s="31">
        <f>IF($D210 = "SPLIT", "",COUNTIFS($D$8:$D$347,$D210,K$8:K$347,"&gt;"&amp;K210)+1)</f>
        <v>123</v>
      </c>
      <c r="AC210" s="31">
        <f>IF($D210 = "SPLIT", "",COUNTIFS($D$8:$D$347,$D210,M$8:M$347,"&gt;"&amp;M210)+1)</f>
        <v>133</v>
      </c>
      <c r="AD210" s="31">
        <f>IF($D210 = "SPLIT", "",COUNTIFS($D$8:$D$347,$D210,N$8:N$347,"&gt;"&amp;N210)+1)</f>
        <v>105</v>
      </c>
      <c r="AE210" s="31">
        <f>IF($D210 = "SPLIT", "",COUNTIFS($D$8:$D$347,$D210,Q$8:Q$347,"&gt;"&amp;Q210)+1)</f>
        <v>34</v>
      </c>
    </row>
    <row r="211" spans="1:31" x14ac:dyDescent="0.2">
      <c r="A211" s="18"/>
      <c r="B211" s="19"/>
      <c r="C211" s="19" t="s">
        <v>225</v>
      </c>
      <c r="D211" s="19" t="s">
        <v>2</v>
      </c>
      <c r="E211" s="18">
        <v>1</v>
      </c>
      <c r="F211" s="19">
        <v>13058</v>
      </c>
      <c r="G211" s="19">
        <v>2.35</v>
      </c>
      <c r="H211" s="19">
        <v>1015.4</v>
      </c>
      <c r="I211" s="40">
        <v>7.8E-2</v>
      </c>
      <c r="J211" s="19">
        <v>379</v>
      </c>
      <c r="K211" s="40">
        <v>0.373</v>
      </c>
      <c r="L211" s="19">
        <v>168</v>
      </c>
      <c r="M211" s="19">
        <v>69</v>
      </c>
      <c r="N211" s="40">
        <v>6.8000000000000005E-2</v>
      </c>
      <c r="O211" s="19">
        <v>13</v>
      </c>
      <c r="P211" s="19">
        <v>9</v>
      </c>
      <c r="Q211" s="40">
        <v>0.84099999999999997</v>
      </c>
      <c r="R211" s="19">
        <v>447</v>
      </c>
      <c r="S211" s="45">
        <v>20752235</v>
      </c>
      <c r="T211" s="19">
        <v>40</v>
      </c>
      <c r="U211" s="45">
        <v>3060703</v>
      </c>
      <c r="V211" s="19">
        <v>23</v>
      </c>
      <c r="W211" s="45">
        <v>4472272</v>
      </c>
      <c r="Y211" s="27">
        <f>IF($D211 = "SPLIT", "",COUNTIFS($D$8:$D$347,$D211,H$8:H$347,"&gt;"&amp;H211)+1)</f>
        <v>52</v>
      </c>
      <c r="Z211" s="27">
        <f>IF($D211 = "SPLIT", "",COUNTIFS($D$8:$D$347,$D211,I$8:I$347,"&gt;"&amp;I211)+1)</f>
        <v>43</v>
      </c>
      <c r="AA211" s="27">
        <f>IF($D211 = "SPLIT", "",COUNTIFS($D$8:$D$347,$D211,J$8:J$347,"&gt;"&amp;J211)+1)</f>
        <v>52</v>
      </c>
      <c r="AB211" s="27">
        <f>IF($D211 = "SPLIT", "",COUNTIFS($D$8:$D$347,$D211,K$8:K$347,"&gt;"&amp;K211)+1)</f>
        <v>40</v>
      </c>
      <c r="AC211" s="27">
        <f>IF($D211 = "SPLIT", "",COUNTIFS($D$8:$D$347,$D211,M$8:M$347,"&gt;"&amp;M211)+1)</f>
        <v>52</v>
      </c>
      <c r="AD211" s="27">
        <f>IF($D211 = "SPLIT", "",COUNTIFS($D$8:$D$347,$D211,N$8:N$347,"&gt;"&amp;N211)+1)</f>
        <v>41</v>
      </c>
      <c r="AE211" s="27">
        <f>IF($D211 = "SPLIT", "",COUNTIFS($D$8:$D$347,$D211,Q$8:Q$347,"&gt;"&amp;Q211)+1)</f>
        <v>4</v>
      </c>
    </row>
    <row r="212" spans="1:31" x14ac:dyDescent="0.2">
      <c r="A212" s="16">
        <v>540005</v>
      </c>
      <c r="B212" s="17" t="s">
        <v>229</v>
      </c>
      <c r="C212" s="17" t="s">
        <v>228</v>
      </c>
      <c r="D212" s="17" t="s">
        <v>27</v>
      </c>
      <c r="E212" s="16">
        <v>9</v>
      </c>
      <c r="F212" s="17">
        <v>609</v>
      </c>
      <c r="G212" s="17">
        <v>2</v>
      </c>
      <c r="H212" s="17">
        <v>166</v>
      </c>
      <c r="I212" s="39">
        <v>0.27300000000000002</v>
      </c>
      <c r="J212" s="17">
        <v>64</v>
      </c>
      <c r="K212" s="39">
        <v>0.38600000000000001</v>
      </c>
      <c r="L212" s="17">
        <v>32</v>
      </c>
      <c r="M212" s="17">
        <v>14</v>
      </c>
      <c r="N212" s="39">
        <v>8.4000000000000005E-2</v>
      </c>
      <c r="O212" s="17">
        <v>3</v>
      </c>
      <c r="P212" s="17">
        <v>2</v>
      </c>
      <c r="Q212" s="39">
        <v>0.46899999999999997</v>
      </c>
      <c r="R212" s="17">
        <v>64</v>
      </c>
      <c r="S212" s="24">
        <v>7225600</v>
      </c>
      <c r="T212" s="17">
        <v>52</v>
      </c>
      <c r="U212" s="24">
        <v>11499100</v>
      </c>
      <c r="V212" s="17">
        <v>13</v>
      </c>
      <c r="W212" s="24">
        <v>16499200</v>
      </c>
      <c r="Y212" s="31">
        <f>IF($D212 = "SPLIT", "",COUNTIFS($D$8:$D$347,$D212,H$8:H$347,"&gt;"&amp;H212)+1)</f>
        <v>90</v>
      </c>
      <c r="Z212" s="31">
        <f>IF($D212 = "SPLIT", "",COUNTIFS($D$8:$D$347,$D212,I$8:I$347,"&gt;"&amp;I212)+1)</f>
        <v>65</v>
      </c>
      <c r="AA212" s="31">
        <f>IF($D212 = "SPLIT", "",COUNTIFS($D$8:$D$347,$D212,J$8:J$347,"&gt;"&amp;J212)+1)</f>
        <v>97</v>
      </c>
      <c r="AB212" s="31">
        <f>IF($D212 = "SPLIT", "",COUNTIFS($D$8:$D$347,$D212,K$8:K$347,"&gt;"&amp;K212)+1)</f>
        <v>124</v>
      </c>
      <c r="AC212" s="31">
        <f>IF($D212 = "SPLIT", "",COUNTIFS($D$8:$D$347,$D212,M$8:M$347,"&gt;"&amp;M212)+1)</f>
        <v>99</v>
      </c>
      <c r="AD212" s="31">
        <f>IF($D212 = "SPLIT", "",COUNTIFS($D$8:$D$347,$D212,N$8:N$347,"&gt;"&amp;N212)+1)</f>
        <v>127</v>
      </c>
      <c r="AE212" s="31">
        <f>IF($D212 = "SPLIT", "",COUNTIFS($D$8:$D$347,$D212,Q$8:Q$347,"&gt;"&amp;Q212)+1)</f>
        <v>174</v>
      </c>
    </row>
    <row r="213" spans="1:31" x14ac:dyDescent="0.2">
      <c r="A213" s="25">
        <v>540144</v>
      </c>
      <c r="B213" s="36" t="s">
        <v>227</v>
      </c>
      <c r="C213" s="36" t="s">
        <v>228</v>
      </c>
      <c r="D213" s="36" t="s">
        <v>25</v>
      </c>
      <c r="E213" s="25">
        <v>9</v>
      </c>
      <c r="F213" s="36">
        <v>16429</v>
      </c>
      <c r="G213" s="36">
        <v>2.5</v>
      </c>
      <c r="H213" s="36">
        <v>1120</v>
      </c>
      <c r="I213" s="38">
        <v>6.8000000000000005E-2</v>
      </c>
      <c r="J213" s="36">
        <v>548</v>
      </c>
      <c r="K213" s="38">
        <v>0.48899999999999999</v>
      </c>
      <c r="L213" s="36">
        <v>219</v>
      </c>
      <c r="M213" s="36">
        <v>101</v>
      </c>
      <c r="N213" s="38">
        <v>0.09</v>
      </c>
      <c r="O213" s="36">
        <v>16</v>
      </c>
      <c r="P213" s="36">
        <v>11</v>
      </c>
      <c r="Q213" s="38">
        <v>0.72899999999999998</v>
      </c>
      <c r="R213" s="36">
        <v>439</v>
      </c>
      <c r="S213" s="44">
        <v>35346696</v>
      </c>
      <c r="T213" s="36">
        <v>38</v>
      </c>
      <c r="U213" s="44">
        <v>11134600</v>
      </c>
      <c r="V213" s="36">
        <v>7</v>
      </c>
      <c r="W213" s="44">
        <v>23386010</v>
      </c>
      <c r="Y213" s="25">
        <f>IF($D213 = "SPLIT", "",COUNTIFS($D$8:$D$347,$D213,H$8:H$347,"&gt;"&amp;H213)+1)</f>
        <v>41</v>
      </c>
      <c r="Z213" s="25">
        <f>IF($D213 = "SPLIT", "",COUNTIFS($D$8:$D$347,$D213,I$8:I$347,"&gt;"&amp;I213)+1)</f>
        <v>47</v>
      </c>
      <c r="AA213" s="25">
        <f>IF($D213 = "SPLIT", "",COUNTIFS($D$8:$D$347,$D213,J$8:J$347,"&gt;"&amp;J213)+1)</f>
        <v>33</v>
      </c>
      <c r="AB213" s="25">
        <f>IF($D213 = "SPLIT", "",COUNTIFS($D$8:$D$347,$D213,K$8:K$347,"&gt;"&amp;K213)+1)</f>
        <v>22</v>
      </c>
      <c r="AC213" s="25">
        <f>IF($D213 = "SPLIT", "",COUNTIFS($D$8:$D$347,$D213,M$8:M$347,"&gt;"&amp;M213)+1)</f>
        <v>34</v>
      </c>
      <c r="AD213" s="25">
        <f>IF($D213 = "SPLIT", "",COUNTIFS($D$8:$D$347,$D213,N$8:N$347,"&gt;"&amp;N213)+1)</f>
        <v>23</v>
      </c>
      <c r="AE213" s="25">
        <f>IF($D213 = "SPLIT", "",COUNTIFS($D$8:$D$347,$D213,Q$8:Q$347,"&gt;"&amp;Q213)+1)</f>
        <v>29</v>
      </c>
    </row>
    <row r="214" spans="1:31" x14ac:dyDescent="0.2">
      <c r="A214" s="16">
        <v>540252</v>
      </c>
      <c r="B214" s="17" t="s">
        <v>230</v>
      </c>
      <c r="C214" s="17" t="s">
        <v>228</v>
      </c>
      <c r="D214" s="17" t="s">
        <v>27</v>
      </c>
      <c r="E214" s="16">
        <v>9</v>
      </c>
      <c r="F214" s="17">
        <v>472</v>
      </c>
      <c r="G214" s="17">
        <v>2.8</v>
      </c>
      <c r="H214" s="17">
        <v>56</v>
      </c>
      <c r="I214" s="39">
        <v>0.11899999999999999</v>
      </c>
      <c r="J214" s="17">
        <v>3</v>
      </c>
      <c r="K214" s="39">
        <v>5.3999999999999999E-2</v>
      </c>
      <c r="L214" s="17">
        <v>1</v>
      </c>
      <c r="M214" s="17">
        <v>1</v>
      </c>
      <c r="N214" s="39">
        <v>1.7999999999999999E-2</v>
      </c>
      <c r="O214" s="17">
        <v>1</v>
      </c>
      <c r="P214" s="17">
        <v>1</v>
      </c>
      <c r="Q214" s="39">
        <v>0.625</v>
      </c>
      <c r="R214" s="17">
        <v>16</v>
      </c>
      <c r="S214" s="24">
        <v>1133100</v>
      </c>
      <c r="T214" s="17">
        <v>13</v>
      </c>
      <c r="U214" s="24">
        <v>1507300</v>
      </c>
      <c r="V214" s="17">
        <v>1</v>
      </c>
      <c r="W214" s="24">
        <v>130000</v>
      </c>
      <c r="Y214" s="31">
        <f>IF($D214 = "SPLIT", "",COUNTIFS($D$8:$D$347,$D214,H$8:H$347,"&gt;"&amp;H214)+1)</f>
        <v>154</v>
      </c>
      <c r="Z214" s="31">
        <f>IF($D214 = "SPLIT", "",COUNTIFS($D$8:$D$347,$D214,I$8:I$347,"&gt;"&amp;I214)+1)</f>
        <v>115</v>
      </c>
      <c r="AA214" s="31">
        <f>IF($D214 = "SPLIT", "",COUNTIFS($D$8:$D$347,$D214,J$8:J$347,"&gt;"&amp;J214)+1)</f>
        <v>177</v>
      </c>
      <c r="AB214" s="31">
        <f>IF($D214 = "SPLIT", "",COUNTIFS($D$8:$D$347,$D214,K$8:K$347,"&gt;"&amp;K214)+1)</f>
        <v>183</v>
      </c>
      <c r="AC214" s="31">
        <f>IF($D214 = "SPLIT", "",COUNTIFS($D$8:$D$347,$D214,M$8:M$347,"&gt;"&amp;M214)+1)</f>
        <v>176</v>
      </c>
      <c r="AD214" s="31">
        <f>IF($D214 = "SPLIT", "",COUNTIFS($D$8:$D$347,$D214,N$8:N$347,"&gt;"&amp;N214)+1)</f>
        <v>184</v>
      </c>
      <c r="AE214" s="31">
        <f>IF($D214 = "SPLIT", "",COUNTIFS($D$8:$D$347,$D214,Q$8:Q$347,"&gt;"&amp;Q214)+1)</f>
        <v>116</v>
      </c>
    </row>
    <row r="215" spans="1:31" x14ac:dyDescent="0.2">
      <c r="A215" s="18"/>
      <c r="B215" s="19"/>
      <c r="C215" s="19" t="s">
        <v>228</v>
      </c>
      <c r="D215" s="19" t="s">
        <v>2</v>
      </c>
      <c r="E215" s="18">
        <v>9</v>
      </c>
      <c r="F215" s="19">
        <v>17510</v>
      </c>
      <c r="G215" s="19">
        <v>2.46</v>
      </c>
      <c r="H215" s="19">
        <v>1342</v>
      </c>
      <c r="I215" s="40">
        <v>7.6999999999999999E-2</v>
      </c>
      <c r="J215" s="19">
        <v>615</v>
      </c>
      <c r="K215" s="40">
        <v>0.45800000000000002</v>
      </c>
      <c r="L215" s="19">
        <v>252</v>
      </c>
      <c r="M215" s="19">
        <v>116</v>
      </c>
      <c r="N215" s="40">
        <v>8.5999999999999993E-2</v>
      </c>
      <c r="O215" s="19">
        <v>20</v>
      </c>
      <c r="P215" s="19">
        <v>14</v>
      </c>
      <c r="Q215" s="40">
        <v>0.69399999999999995</v>
      </c>
      <c r="R215" s="19">
        <v>519</v>
      </c>
      <c r="S215" s="45">
        <v>43705396</v>
      </c>
      <c r="T215" s="19">
        <v>103</v>
      </c>
      <c r="U215" s="45">
        <v>24141000</v>
      </c>
      <c r="V215" s="19">
        <v>21</v>
      </c>
      <c r="W215" s="45">
        <v>40015210</v>
      </c>
      <c r="Y215" s="27">
        <f>IF($D215 = "SPLIT", "",COUNTIFS($D$8:$D$347,$D215,H$8:H$347,"&gt;"&amp;H215)+1)</f>
        <v>45</v>
      </c>
      <c r="Z215" s="27">
        <f>IF($D215 = "SPLIT", "",COUNTIFS($D$8:$D$347,$D215,I$8:I$347,"&gt;"&amp;I215)+1)</f>
        <v>44</v>
      </c>
      <c r="AA215" s="27">
        <f>IF($D215 = "SPLIT", "",COUNTIFS($D$8:$D$347,$D215,J$8:J$347,"&gt;"&amp;J215)+1)</f>
        <v>42</v>
      </c>
      <c r="AB215" s="27">
        <f>IF($D215 = "SPLIT", "",COUNTIFS($D$8:$D$347,$D215,K$8:K$347,"&gt;"&amp;K215)+1)</f>
        <v>28</v>
      </c>
      <c r="AC215" s="27">
        <f>IF($D215 = "SPLIT", "",COUNTIFS($D$8:$D$347,$D215,M$8:M$347,"&gt;"&amp;M215)+1)</f>
        <v>41</v>
      </c>
      <c r="AD215" s="27">
        <f>IF($D215 = "SPLIT", "",COUNTIFS($D$8:$D$347,$D215,N$8:N$347,"&gt;"&amp;N215)+1)</f>
        <v>31</v>
      </c>
      <c r="AE215" s="27">
        <f>IF($D215 = "SPLIT", "",COUNTIFS($D$8:$D$347,$D215,Q$8:Q$347,"&gt;"&amp;Q215)+1)</f>
        <v>31</v>
      </c>
    </row>
    <row r="216" spans="1:31" x14ac:dyDescent="0.2">
      <c r="A216" s="25">
        <v>540146</v>
      </c>
      <c r="B216" s="36" t="s">
        <v>231</v>
      </c>
      <c r="C216" s="36" t="s">
        <v>232</v>
      </c>
      <c r="D216" s="36" t="s">
        <v>25</v>
      </c>
      <c r="E216" s="25">
        <v>4</v>
      </c>
      <c r="F216" s="36">
        <v>20064</v>
      </c>
      <c r="G216" s="36">
        <v>2.5</v>
      </c>
      <c r="H216" s="36">
        <v>1517.5</v>
      </c>
      <c r="I216" s="38">
        <v>7.5999999999999998E-2</v>
      </c>
      <c r="J216" s="36">
        <v>408</v>
      </c>
      <c r="K216" s="38">
        <v>0.26900000000000002</v>
      </c>
      <c r="L216" s="36">
        <v>163</v>
      </c>
      <c r="M216" s="36">
        <v>81</v>
      </c>
      <c r="N216" s="38">
        <v>5.2999999999999999E-2</v>
      </c>
      <c r="O216" s="36">
        <v>13</v>
      </c>
      <c r="P216" s="36">
        <v>9</v>
      </c>
      <c r="Q216" s="38">
        <v>0.85299999999999998</v>
      </c>
      <c r="R216" s="36">
        <v>624</v>
      </c>
      <c r="S216" s="44">
        <v>21060320</v>
      </c>
      <c r="T216" s="36">
        <v>42</v>
      </c>
      <c r="U216" s="44">
        <v>6645864</v>
      </c>
      <c r="V216" s="36">
        <v>26</v>
      </c>
      <c r="W216" s="44">
        <v>3230081</v>
      </c>
      <c r="Y216" s="25">
        <f>IF($D216 = "SPLIT", "",COUNTIFS($D$8:$D$347,$D216,H$8:H$347,"&gt;"&amp;H216)+1)</f>
        <v>34</v>
      </c>
      <c r="Z216" s="25">
        <f>IF($D216 = "SPLIT", "",COUNTIFS($D$8:$D$347,$D216,I$8:I$347,"&gt;"&amp;I216)+1)</f>
        <v>44</v>
      </c>
      <c r="AA216" s="25">
        <f>IF($D216 = "SPLIT", "",COUNTIFS($D$8:$D$347,$D216,J$8:J$347,"&gt;"&amp;J216)+1)</f>
        <v>40</v>
      </c>
      <c r="AB216" s="25">
        <f>IF($D216 = "SPLIT", "",COUNTIFS($D$8:$D$347,$D216,K$8:K$347,"&gt;"&amp;K216)+1)</f>
        <v>48</v>
      </c>
      <c r="AC216" s="25">
        <f>IF($D216 = "SPLIT", "",COUNTIFS($D$8:$D$347,$D216,M$8:M$347,"&gt;"&amp;M216)+1)</f>
        <v>39</v>
      </c>
      <c r="AD216" s="25">
        <f>IF($D216 = "SPLIT", "",COUNTIFS($D$8:$D$347,$D216,N$8:N$347,"&gt;"&amp;N216)+1)</f>
        <v>46</v>
      </c>
      <c r="AE216" s="25">
        <f>IF($D216 = "SPLIT", "",COUNTIFS($D$8:$D$347,$D216,Q$8:Q$347,"&gt;"&amp;Q216)+1)</f>
        <v>4</v>
      </c>
    </row>
    <row r="217" spans="1:31" x14ac:dyDescent="0.2">
      <c r="A217" s="16">
        <v>540147</v>
      </c>
      <c r="B217" s="17" t="s">
        <v>233</v>
      </c>
      <c r="C217" s="17" t="s">
        <v>232</v>
      </c>
      <c r="D217" s="17" t="s">
        <v>27</v>
      </c>
      <c r="E217" s="16">
        <v>4</v>
      </c>
      <c r="F217" s="17">
        <v>1999</v>
      </c>
      <c r="G217" s="17">
        <v>2.2000000000000002</v>
      </c>
      <c r="H217" s="17">
        <v>578.6</v>
      </c>
      <c r="I217" s="39">
        <v>0.28899999999999998</v>
      </c>
      <c r="J217" s="17">
        <v>344</v>
      </c>
      <c r="K217" s="39">
        <v>0.59499999999999997</v>
      </c>
      <c r="L217" s="17">
        <v>156</v>
      </c>
      <c r="M217" s="17">
        <v>86</v>
      </c>
      <c r="N217" s="39">
        <v>0.14899999999999999</v>
      </c>
      <c r="O217" s="17">
        <v>15</v>
      </c>
      <c r="P217" s="17">
        <v>10</v>
      </c>
      <c r="Q217" s="39">
        <v>0.751</v>
      </c>
      <c r="R217" s="17">
        <v>265</v>
      </c>
      <c r="S217" s="24">
        <v>7517650</v>
      </c>
      <c r="T217" s="17">
        <v>47</v>
      </c>
      <c r="U217" s="24">
        <v>1399470</v>
      </c>
      <c r="V217" s="17">
        <v>17</v>
      </c>
      <c r="W217" s="24">
        <v>3804010</v>
      </c>
      <c r="Y217" s="31">
        <f>IF($D217 = "SPLIT", "",COUNTIFS($D$8:$D$347,$D217,H$8:H$347,"&gt;"&amp;H217)+1)</f>
        <v>29</v>
      </c>
      <c r="Z217" s="31">
        <f>IF($D217 = "SPLIT", "",COUNTIFS($D$8:$D$347,$D217,I$8:I$347,"&gt;"&amp;I217)+1)</f>
        <v>61</v>
      </c>
      <c r="AA217" s="31">
        <f>IF($D217 = "SPLIT", "",COUNTIFS($D$8:$D$347,$D217,J$8:J$347,"&gt;"&amp;J217)+1)</f>
        <v>25</v>
      </c>
      <c r="AB217" s="31">
        <f>IF($D217 = "SPLIT", "",COUNTIFS($D$8:$D$347,$D217,K$8:K$347,"&gt;"&amp;K217)+1)</f>
        <v>89</v>
      </c>
      <c r="AC217" s="31">
        <f>IF($D217 = "SPLIT", "",COUNTIFS($D$8:$D$347,$D217,M$8:M$347,"&gt;"&amp;M217)+1)</f>
        <v>22</v>
      </c>
      <c r="AD217" s="31">
        <f>IF($D217 = "SPLIT", "",COUNTIFS($D$8:$D$347,$D217,N$8:N$347,"&gt;"&amp;N217)+1)</f>
        <v>61</v>
      </c>
      <c r="AE217" s="31">
        <f>IF($D217 = "SPLIT", "",COUNTIFS($D$8:$D$347,$D217,Q$8:Q$347,"&gt;"&amp;Q217)+1)</f>
        <v>51</v>
      </c>
    </row>
    <row r="218" spans="1:31" x14ac:dyDescent="0.2">
      <c r="A218" s="16">
        <v>540148</v>
      </c>
      <c r="B218" s="17" t="s">
        <v>234</v>
      </c>
      <c r="C218" s="17" t="s">
        <v>232</v>
      </c>
      <c r="D218" s="17" t="s">
        <v>27</v>
      </c>
      <c r="E218" s="16">
        <v>4</v>
      </c>
      <c r="F218" s="17">
        <v>3433</v>
      </c>
      <c r="G218" s="17">
        <v>1.9</v>
      </c>
      <c r="H218" s="17">
        <v>45.599999999999987</v>
      </c>
      <c r="I218" s="39">
        <v>1.2999999999999999E-2</v>
      </c>
      <c r="J218" s="17">
        <v>2</v>
      </c>
      <c r="K218" s="39">
        <v>4.3999999999999997E-2</v>
      </c>
      <c r="L218" s="17">
        <v>1</v>
      </c>
      <c r="M218" s="17">
        <v>1</v>
      </c>
      <c r="N218" s="39">
        <v>2.1999999999999999E-2</v>
      </c>
      <c r="O218" s="17">
        <v>1</v>
      </c>
      <c r="P218" s="17">
        <v>1</v>
      </c>
      <c r="Q218" s="39">
        <v>0.73899999999999999</v>
      </c>
      <c r="R218" s="17">
        <v>23</v>
      </c>
      <c r="S218" s="24">
        <v>1496740</v>
      </c>
      <c r="T218" s="17">
        <v>11</v>
      </c>
      <c r="U218" s="24">
        <v>1657200</v>
      </c>
      <c r="V218" s="17">
        <v>1</v>
      </c>
      <c r="W218" s="24">
        <v>108700</v>
      </c>
      <c r="Y218" s="31">
        <f>IF($D218 = "SPLIT", "",COUNTIFS($D$8:$D$347,$D218,H$8:H$347,"&gt;"&amp;H218)+1)</f>
        <v>166</v>
      </c>
      <c r="Z218" s="31">
        <f>IF($D218 = "SPLIT", "",COUNTIFS($D$8:$D$347,$D218,I$8:I$347,"&gt;"&amp;I218)+1)</f>
        <v>185</v>
      </c>
      <c r="AA218" s="31">
        <f>IF($D218 = "SPLIT", "",COUNTIFS($D$8:$D$347,$D218,J$8:J$347,"&gt;"&amp;J218)+1)</f>
        <v>183</v>
      </c>
      <c r="AB218" s="31">
        <f>IF($D218 = "SPLIT", "",COUNTIFS($D$8:$D$347,$D218,K$8:K$347,"&gt;"&amp;K218)+1)</f>
        <v>185</v>
      </c>
      <c r="AC218" s="31">
        <f>IF($D218 = "SPLIT", "",COUNTIFS($D$8:$D$347,$D218,M$8:M$347,"&gt;"&amp;M218)+1)</f>
        <v>176</v>
      </c>
      <c r="AD218" s="31">
        <f>IF($D218 = "SPLIT", "",COUNTIFS($D$8:$D$347,$D218,N$8:N$347,"&gt;"&amp;N218)+1)</f>
        <v>181</v>
      </c>
      <c r="AE218" s="31">
        <f>IF($D218 = "SPLIT", "",COUNTIFS($D$8:$D$347,$D218,Q$8:Q$347,"&gt;"&amp;Q218)+1)</f>
        <v>54</v>
      </c>
    </row>
    <row r="219" spans="1:31" x14ac:dyDescent="0.2">
      <c r="A219" s="18"/>
      <c r="B219" s="19"/>
      <c r="C219" s="19" t="s">
        <v>232</v>
      </c>
      <c r="D219" s="19" t="s">
        <v>2</v>
      </c>
      <c r="E219" s="18">
        <v>4</v>
      </c>
      <c r="F219" s="19">
        <v>25496</v>
      </c>
      <c r="G219" s="19">
        <v>2.3889999999999998</v>
      </c>
      <c r="H219" s="19">
        <v>2141.6999999999998</v>
      </c>
      <c r="I219" s="40">
        <v>8.4000000000000005E-2</v>
      </c>
      <c r="J219" s="19">
        <v>754</v>
      </c>
      <c r="K219" s="40">
        <v>0.35199999999999998</v>
      </c>
      <c r="L219" s="19">
        <v>320</v>
      </c>
      <c r="M219" s="19">
        <v>168</v>
      </c>
      <c r="N219" s="40">
        <v>7.8E-2</v>
      </c>
      <c r="O219" s="19">
        <v>29</v>
      </c>
      <c r="P219" s="19">
        <v>20</v>
      </c>
      <c r="Q219" s="40">
        <v>0.82</v>
      </c>
      <c r="R219" s="19">
        <v>912</v>
      </c>
      <c r="S219" s="45">
        <v>30074710</v>
      </c>
      <c r="T219" s="19">
        <v>100</v>
      </c>
      <c r="U219" s="45">
        <v>9702534</v>
      </c>
      <c r="V219" s="19">
        <v>44</v>
      </c>
      <c r="W219" s="45">
        <v>7142791</v>
      </c>
      <c r="Y219" s="27">
        <f>IF($D219 = "SPLIT", "",COUNTIFS($D$8:$D$347,$D219,H$8:H$347,"&gt;"&amp;H219)+1)</f>
        <v>34</v>
      </c>
      <c r="Z219" s="27">
        <f>IF($D219 = "SPLIT", "",COUNTIFS($D$8:$D$347,$D219,I$8:I$347,"&gt;"&amp;I219)+1)</f>
        <v>41</v>
      </c>
      <c r="AA219" s="27">
        <f>IF($D219 = "SPLIT", "",COUNTIFS($D$8:$D$347,$D219,J$8:J$347,"&gt;"&amp;J219)+1)</f>
        <v>40</v>
      </c>
      <c r="AB219" s="27">
        <f>IF($D219 = "SPLIT", "",COUNTIFS($D$8:$D$347,$D219,K$8:K$347,"&gt;"&amp;K219)+1)</f>
        <v>42</v>
      </c>
      <c r="AC219" s="27">
        <f>IF($D219 = "SPLIT", "",COUNTIFS($D$8:$D$347,$D219,M$8:M$347,"&gt;"&amp;M219)+1)</f>
        <v>35</v>
      </c>
      <c r="AD219" s="27">
        <f>IF($D219 = "SPLIT", "",COUNTIFS($D$8:$D$347,$D219,N$8:N$347,"&gt;"&amp;N219)+1)</f>
        <v>36</v>
      </c>
      <c r="AE219" s="27">
        <f>IF($D219 = "SPLIT", "",COUNTIFS($D$8:$D$347,$D219,Q$8:Q$347,"&gt;"&amp;Q219)+1)</f>
        <v>6</v>
      </c>
    </row>
    <row r="220" spans="1:31" x14ac:dyDescent="0.2">
      <c r="A220" s="25">
        <v>540149</v>
      </c>
      <c r="B220" s="36" t="s">
        <v>235</v>
      </c>
      <c r="C220" s="36" t="s">
        <v>236</v>
      </c>
      <c r="D220" s="36" t="s">
        <v>25</v>
      </c>
      <c r="E220" s="25">
        <v>10</v>
      </c>
      <c r="F220" s="36">
        <v>9950</v>
      </c>
      <c r="G220" s="36">
        <v>2.6</v>
      </c>
      <c r="H220" s="36">
        <v>902.2</v>
      </c>
      <c r="I220" s="38">
        <v>9.0999999999999998E-2</v>
      </c>
      <c r="J220" s="36">
        <v>149</v>
      </c>
      <c r="K220" s="38">
        <v>0.16500000000000001</v>
      </c>
      <c r="L220" s="36">
        <v>57</v>
      </c>
      <c r="M220" s="36">
        <v>25</v>
      </c>
      <c r="N220" s="38">
        <v>2.8000000000000001E-2</v>
      </c>
      <c r="O220" s="36">
        <v>4</v>
      </c>
      <c r="P220" s="36">
        <v>3</v>
      </c>
      <c r="Q220" s="38">
        <v>0.58299999999999996</v>
      </c>
      <c r="R220" s="36">
        <v>343</v>
      </c>
      <c r="S220" s="44">
        <v>14551595</v>
      </c>
      <c r="T220" s="36">
        <v>25</v>
      </c>
      <c r="U220" s="44">
        <v>1075690</v>
      </c>
      <c r="V220" s="36">
        <v>5</v>
      </c>
      <c r="W220" s="44">
        <v>942460</v>
      </c>
      <c r="Y220" s="25">
        <f>IF($D220 = "SPLIT", "",COUNTIFS($D$8:$D$347,$D220,H$8:H$347,"&gt;"&amp;H220)+1)</f>
        <v>47</v>
      </c>
      <c r="Z220" s="25">
        <f>IF($D220 = "SPLIT", "",COUNTIFS($D$8:$D$347,$D220,I$8:I$347,"&gt;"&amp;I220)+1)</f>
        <v>39</v>
      </c>
      <c r="AA220" s="25">
        <f>IF($D220 = "SPLIT", "",COUNTIFS($D$8:$D$347,$D220,J$8:J$347,"&gt;"&amp;J220)+1)</f>
        <v>53</v>
      </c>
      <c r="AB220" s="25">
        <f>IF($D220 = "SPLIT", "",COUNTIFS($D$8:$D$347,$D220,K$8:K$347,"&gt;"&amp;K220)+1)</f>
        <v>53</v>
      </c>
      <c r="AC220" s="25">
        <f>IF($D220 = "SPLIT", "",COUNTIFS($D$8:$D$347,$D220,M$8:M$347,"&gt;"&amp;M220)+1)</f>
        <v>53</v>
      </c>
      <c r="AD220" s="25">
        <f>IF($D220 = "SPLIT", "",COUNTIFS($D$8:$D$347,$D220,N$8:N$347,"&gt;"&amp;N220)+1)</f>
        <v>54</v>
      </c>
      <c r="AE220" s="25">
        <f>IF($D220 = "SPLIT", "",COUNTIFS($D$8:$D$347,$D220,Q$8:Q$347,"&gt;"&amp;Q220)+1)</f>
        <v>53</v>
      </c>
    </row>
    <row r="221" spans="1:31" x14ac:dyDescent="0.2">
      <c r="A221" s="16">
        <v>540150</v>
      </c>
      <c r="B221" s="17" t="s">
        <v>238</v>
      </c>
      <c r="C221" s="17" t="s">
        <v>236</v>
      </c>
      <c r="D221" s="17" t="s">
        <v>27</v>
      </c>
      <c r="E221" s="16">
        <v>10</v>
      </c>
      <c r="F221" s="17">
        <v>739</v>
      </c>
      <c r="G221" s="17">
        <v>2.2999999999999998</v>
      </c>
      <c r="H221" s="17">
        <v>282.89999999999998</v>
      </c>
      <c r="I221" s="39">
        <v>0.38300000000000001</v>
      </c>
      <c r="J221" s="17">
        <v>97</v>
      </c>
      <c r="K221" s="39">
        <v>0.34300000000000003</v>
      </c>
      <c r="L221" s="17">
        <v>42</v>
      </c>
      <c r="M221" s="17">
        <v>21</v>
      </c>
      <c r="N221" s="39">
        <v>7.3999999999999996E-2</v>
      </c>
      <c r="O221" s="17">
        <v>4</v>
      </c>
      <c r="P221" s="17">
        <v>3</v>
      </c>
      <c r="Q221" s="39">
        <v>0.6</v>
      </c>
      <c r="R221" s="17">
        <v>105</v>
      </c>
      <c r="S221" s="24">
        <v>5047290</v>
      </c>
      <c r="T221" s="17">
        <v>24</v>
      </c>
      <c r="U221" s="24">
        <v>1275970</v>
      </c>
      <c r="V221" s="17">
        <v>2</v>
      </c>
      <c r="W221" s="24">
        <v>192200</v>
      </c>
      <c r="Y221" s="31">
        <f>IF($D221 = "SPLIT", "",COUNTIFS($D$8:$D$347,$D221,H$8:H$347,"&gt;"&amp;H221)+1)</f>
        <v>56</v>
      </c>
      <c r="Z221" s="31">
        <f>IF($D221 = "SPLIT", "",COUNTIFS($D$8:$D$347,$D221,I$8:I$347,"&gt;"&amp;I221)+1)</f>
        <v>41</v>
      </c>
      <c r="AA221" s="31">
        <f>IF($D221 = "SPLIT", "",COUNTIFS($D$8:$D$347,$D221,J$8:J$347,"&gt;"&amp;J221)+1)</f>
        <v>79</v>
      </c>
      <c r="AB221" s="31">
        <f>IF($D221 = "SPLIT", "",COUNTIFS($D$8:$D$347,$D221,K$8:K$347,"&gt;"&amp;K221)+1)</f>
        <v>133</v>
      </c>
      <c r="AC221" s="31">
        <f>IF($D221 = "SPLIT", "",COUNTIFS($D$8:$D$347,$D221,M$8:M$347,"&gt;"&amp;M221)+1)</f>
        <v>81</v>
      </c>
      <c r="AD221" s="31">
        <f>IF($D221 = "SPLIT", "",COUNTIFS($D$8:$D$347,$D221,N$8:N$347,"&gt;"&amp;N221)+1)</f>
        <v>137</v>
      </c>
      <c r="AE221" s="31">
        <f>IF($D221 = "SPLIT", "",COUNTIFS($D$8:$D$347,$D221,Q$8:Q$347,"&gt;"&amp;Q221)+1)</f>
        <v>135</v>
      </c>
    </row>
    <row r="222" spans="1:31" x14ac:dyDescent="0.2">
      <c r="A222" s="16">
        <v>540151</v>
      </c>
      <c r="B222" s="17" t="s">
        <v>239</v>
      </c>
      <c r="C222" s="17" t="s">
        <v>236</v>
      </c>
      <c r="D222" s="17" t="s">
        <v>27</v>
      </c>
      <c r="E222" s="16">
        <v>10</v>
      </c>
      <c r="F222" s="17">
        <v>322</v>
      </c>
      <c r="G222" s="17">
        <v>2.4</v>
      </c>
      <c r="H222" s="17">
        <v>206.4</v>
      </c>
      <c r="I222" s="39">
        <v>0.64100000000000001</v>
      </c>
      <c r="J222" s="17">
        <v>24</v>
      </c>
      <c r="K222" s="39">
        <v>0.11600000000000001</v>
      </c>
      <c r="L222" s="17">
        <v>10</v>
      </c>
      <c r="M222" s="17">
        <v>5</v>
      </c>
      <c r="N222" s="39">
        <v>2.4E-2</v>
      </c>
      <c r="O222" s="17">
        <v>1</v>
      </c>
      <c r="P222" s="17">
        <v>1</v>
      </c>
      <c r="Q222" s="39">
        <v>0.61</v>
      </c>
      <c r="R222" s="17">
        <v>77</v>
      </c>
      <c r="S222" s="24">
        <v>3311380</v>
      </c>
      <c r="T222" s="17">
        <v>9</v>
      </c>
      <c r="U222" s="24">
        <v>452500</v>
      </c>
      <c r="V222" s="17">
        <v>3</v>
      </c>
      <c r="W222" s="24">
        <v>751510</v>
      </c>
      <c r="Y222" s="31">
        <f>IF($D222 = "SPLIT", "",COUNTIFS($D$8:$D$347,$D222,H$8:H$347,"&gt;"&amp;H222)+1)</f>
        <v>76</v>
      </c>
      <c r="Z222" s="31">
        <f>IF($D222 = "SPLIT", "",COUNTIFS($D$8:$D$347,$D222,I$8:I$347,"&gt;"&amp;I222)+1)</f>
        <v>13</v>
      </c>
      <c r="AA222" s="31">
        <f>IF($D222 = "SPLIT", "",COUNTIFS($D$8:$D$347,$D222,J$8:J$347,"&gt;"&amp;J222)+1)</f>
        <v>134</v>
      </c>
      <c r="AB222" s="31">
        <f>IF($D222 = "SPLIT", "",COUNTIFS($D$8:$D$347,$D222,K$8:K$347,"&gt;"&amp;K222)+1)</f>
        <v>173</v>
      </c>
      <c r="AC222" s="31">
        <f>IF($D222 = "SPLIT", "",COUNTIFS($D$8:$D$347,$D222,M$8:M$347,"&gt;"&amp;M222)+1)</f>
        <v>133</v>
      </c>
      <c r="AD222" s="31">
        <f>IF($D222 = "SPLIT", "",COUNTIFS($D$8:$D$347,$D222,N$8:N$347,"&gt;"&amp;N222)+1)</f>
        <v>179</v>
      </c>
      <c r="AE222" s="31">
        <f>IF($D222 = "SPLIT", "",COUNTIFS($D$8:$D$347,$D222,Q$8:Q$347,"&gt;"&amp;Q222)+1)</f>
        <v>126</v>
      </c>
    </row>
    <row r="223" spans="1:31" x14ac:dyDescent="0.2">
      <c r="A223" s="16">
        <v>540094</v>
      </c>
      <c r="B223" s="17" t="s">
        <v>237</v>
      </c>
      <c r="C223" s="17" t="s">
        <v>236</v>
      </c>
      <c r="D223" s="17" t="s">
        <v>27</v>
      </c>
      <c r="E223" s="16">
        <v>10</v>
      </c>
      <c r="F223" s="17">
        <v>1714</v>
      </c>
      <c r="G223" s="17">
        <v>2.2999999999999998</v>
      </c>
      <c r="H223" s="17">
        <v>34.5</v>
      </c>
      <c r="I223" s="39">
        <v>0.02</v>
      </c>
      <c r="J223" s="17">
        <v>0</v>
      </c>
      <c r="K223" s="39">
        <v>0</v>
      </c>
      <c r="L223" s="17">
        <v>0</v>
      </c>
      <c r="M223" s="17">
        <v>0</v>
      </c>
      <c r="N223" s="39">
        <v>0</v>
      </c>
      <c r="O223" s="17">
        <v>0</v>
      </c>
      <c r="P223" s="17">
        <v>0</v>
      </c>
      <c r="Q223" s="39">
        <v>0.6</v>
      </c>
      <c r="R223" s="17">
        <v>10</v>
      </c>
      <c r="S223" s="24">
        <v>515180</v>
      </c>
      <c r="T223" s="17">
        <v>2</v>
      </c>
      <c r="U223" s="24">
        <v>467400</v>
      </c>
      <c r="V223" s="17">
        <v>0</v>
      </c>
      <c r="W223" s="24">
        <v>0</v>
      </c>
      <c r="Y223" s="31">
        <f>IF($D223 = "SPLIT", "",COUNTIFS($D$8:$D$347,$D223,H$8:H$347,"&gt;"&amp;H223)+1)</f>
        <v>177</v>
      </c>
      <c r="Z223" s="31">
        <f>IF($D223 = "SPLIT", "",COUNTIFS($D$8:$D$347,$D223,I$8:I$347,"&gt;"&amp;I223)+1)</f>
        <v>179</v>
      </c>
      <c r="AA223" s="31">
        <f>IF($D223 = "SPLIT", "",COUNTIFS($D$8:$D$347,$D223,J$8:J$347,"&gt;"&amp;J223)+1)</f>
        <v>187</v>
      </c>
      <c r="AB223" s="31">
        <f>IF($D223 = "SPLIT", "",COUNTIFS($D$8:$D$347,$D223,K$8:K$347,"&gt;"&amp;K223)+1)</f>
        <v>187</v>
      </c>
      <c r="AC223" s="31">
        <f>IF($D223 = "SPLIT", "",COUNTIFS($D$8:$D$347,$D223,M$8:M$347,"&gt;"&amp;M223)+1)</f>
        <v>187</v>
      </c>
      <c r="AD223" s="31">
        <f>IF($D223 = "SPLIT", "",COUNTIFS($D$8:$D$347,$D223,N$8:N$347,"&gt;"&amp;N223)+1)</f>
        <v>187</v>
      </c>
      <c r="AE223" s="31">
        <f>IF($D223 = "SPLIT", "",COUNTIFS($D$8:$D$347,$D223,Q$8:Q$347,"&gt;"&amp;Q223)+1)</f>
        <v>135</v>
      </c>
    </row>
    <row r="224" spans="1:31" x14ac:dyDescent="0.2">
      <c r="A224" s="16">
        <v>540152</v>
      </c>
      <c r="B224" s="17" t="s">
        <v>178</v>
      </c>
      <c r="C224" s="17" t="s">
        <v>236</v>
      </c>
      <c r="D224" s="17" t="s">
        <v>49</v>
      </c>
      <c r="E224" s="16">
        <v>10</v>
      </c>
      <c r="F224" s="17">
        <v>27162</v>
      </c>
      <c r="G224" s="17">
        <v>2.1</v>
      </c>
      <c r="H224" s="17">
        <v>6902.7000000000007</v>
      </c>
      <c r="I224" s="39">
        <v>0.254</v>
      </c>
      <c r="J224" s="17">
        <v>5591</v>
      </c>
      <c r="K224" s="39">
        <v>0.81</v>
      </c>
      <c r="L224" s="17">
        <v>2662</v>
      </c>
      <c r="M224" s="17">
        <v>1136</v>
      </c>
      <c r="N224" s="39">
        <v>0.16500000000000001</v>
      </c>
      <c r="O224" s="17">
        <v>206</v>
      </c>
      <c r="P224" s="17">
        <v>136</v>
      </c>
      <c r="Q224" s="39">
        <v>0.60899999999999999</v>
      </c>
      <c r="R224" s="17">
        <v>2335</v>
      </c>
      <c r="S224" s="24">
        <v>137844640</v>
      </c>
      <c r="T224" s="17">
        <v>442</v>
      </c>
      <c r="U224" s="24">
        <v>139278576</v>
      </c>
      <c r="V224" s="17">
        <v>55</v>
      </c>
      <c r="W224" s="24">
        <v>88960112</v>
      </c>
      <c r="Y224" s="31" t="str">
        <f>IF($D224 = "SPLIT", "",COUNTIFS($D$8:$D$347,$D224,H$8:H$347,"&gt;"&amp;H224)+1)</f>
        <v/>
      </c>
      <c r="Z224" s="31" t="str">
        <f>IF($D224 = "SPLIT", "",COUNTIFS($D$8:$D$347,$D224,I$8:I$347,"&gt;"&amp;I224)+1)</f>
        <v/>
      </c>
      <c r="AA224" s="31" t="str">
        <f>IF($D224 = "SPLIT", "",COUNTIFS($D$8:$D$347,$D224,J$8:J$347,"&gt;"&amp;J224)+1)</f>
        <v/>
      </c>
      <c r="AB224" s="31" t="str">
        <f>IF($D224 = "SPLIT", "",COUNTIFS($D$8:$D$347,$D224,K$8:K$347,"&gt;"&amp;K224)+1)</f>
        <v/>
      </c>
      <c r="AC224" s="31" t="str">
        <f>IF($D224 = "SPLIT", "",COUNTIFS($D$8:$D$347,$D224,M$8:M$347,"&gt;"&amp;M224)+1)</f>
        <v/>
      </c>
      <c r="AD224" s="31" t="str">
        <f>IF($D224 = "SPLIT", "",COUNTIFS($D$8:$D$347,$D224,N$8:N$347,"&gt;"&amp;N224)+1)</f>
        <v/>
      </c>
      <c r="AE224" s="31" t="str">
        <f>IF($D224 = "SPLIT", "",COUNTIFS($D$8:$D$347,$D224,Q$8:Q$347,"&gt;"&amp;Q224)+1)</f>
        <v/>
      </c>
    </row>
    <row r="225" spans="1:31" x14ac:dyDescent="0.2">
      <c r="A225" s="18"/>
      <c r="B225" s="19"/>
      <c r="C225" s="19" t="s">
        <v>236</v>
      </c>
      <c r="D225" s="19" t="s">
        <v>2</v>
      </c>
      <c r="E225" s="18">
        <v>10</v>
      </c>
      <c r="F225" s="19">
        <v>39887</v>
      </c>
      <c r="G225" s="19">
        <v>2.4009999999999998</v>
      </c>
      <c r="H225" s="19">
        <v>8328.7000000000007</v>
      </c>
      <c r="I225" s="40">
        <v>0.20899999999999999</v>
      </c>
      <c r="J225" s="19">
        <v>5861</v>
      </c>
      <c r="K225" s="40">
        <v>0.70399999999999996</v>
      </c>
      <c r="L225" s="19">
        <v>2771</v>
      </c>
      <c r="M225" s="19">
        <v>1187</v>
      </c>
      <c r="N225" s="40">
        <v>0.14299999999999999</v>
      </c>
      <c r="O225" s="19">
        <v>215</v>
      </c>
      <c r="P225" s="19">
        <v>143</v>
      </c>
      <c r="Q225" s="40">
        <v>0.60599999999999998</v>
      </c>
      <c r="R225" s="19">
        <v>2870</v>
      </c>
      <c r="S225" s="45">
        <v>161270085</v>
      </c>
      <c r="T225" s="19">
        <v>502</v>
      </c>
      <c r="U225" s="45">
        <v>142550136</v>
      </c>
      <c r="V225" s="19">
        <v>65</v>
      </c>
      <c r="W225" s="45">
        <v>90846282</v>
      </c>
      <c r="Y225" s="27">
        <f>IF($D225 = "SPLIT", "",COUNTIFS($D$8:$D$347,$D225,H$8:H$347,"&gt;"&amp;H225)+1)</f>
        <v>4</v>
      </c>
      <c r="Z225" s="27">
        <f>IF($D225 = "SPLIT", "",COUNTIFS($D$8:$D$347,$D225,I$8:I$347,"&gt;"&amp;I225)+1)</f>
        <v>13</v>
      </c>
      <c r="AA225" s="27">
        <f>IF($D225 = "SPLIT", "",COUNTIFS($D$8:$D$347,$D225,J$8:J$347,"&gt;"&amp;J225)+1)</f>
        <v>3</v>
      </c>
      <c r="AB225" s="27">
        <f>IF($D225 = "SPLIT", "",COUNTIFS($D$8:$D$347,$D225,K$8:K$347,"&gt;"&amp;K225)+1)</f>
        <v>2</v>
      </c>
      <c r="AC225" s="27">
        <f>IF($D225 = "SPLIT", "",COUNTIFS($D$8:$D$347,$D225,M$8:M$347,"&gt;"&amp;M225)+1)</f>
        <v>3</v>
      </c>
      <c r="AD225" s="27">
        <f>IF($D225 = "SPLIT", "",COUNTIFS($D$8:$D$347,$D225,N$8:N$347,"&gt;"&amp;N225)+1)</f>
        <v>3</v>
      </c>
      <c r="AE225" s="27">
        <f>IF($D225 = "SPLIT", "",COUNTIFS($D$8:$D$347,$D225,Q$8:Q$347,"&gt;"&amp;Q225)+1)</f>
        <v>51</v>
      </c>
    </row>
    <row r="226" spans="1:31" x14ac:dyDescent="0.2">
      <c r="A226" s="16">
        <v>540154</v>
      </c>
      <c r="B226" s="17" t="s">
        <v>242</v>
      </c>
      <c r="C226" s="17" t="s">
        <v>241</v>
      </c>
      <c r="D226" s="17" t="s">
        <v>27</v>
      </c>
      <c r="E226" s="16">
        <v>8</v>
      </c>
      <c r="F226" s="17">
        <v>691</v>
      </c>
      <c r="G226" s="17">
        <v>2.1</v>
      </c>
      <c r="H226" s="17">
        <v>8.4</v>
      </c>
      <c r="I226" s="39">
        <v>1.2E-2</v>
      </c>
      <c r="J226" s="17">
        <v>2</v>
      </c>
      <c r="K226" s="39">
        <v>0.23799999999999999</v>
      </c>
      <c r="L226" s="17">
        <v>1</v>
      </c>
      <c r="M226" s="17">
        <v>1</v>
      </c>
      <c r="N226" s="39">
        <v>0.11899999999999999</v>
      </c>
      <c r="O226" s="17">
        <v>1</v>
      </c>
      <c r="P226" s="17">
        <v>1</v>
      </c>
      <c r="Q226" s="39">
        <v>1</v>
      </c>
      <c r="R226" s="17">
        <v>4</v>
      </c>
      <c r="S226" s="24">
        <v>323000</v>
      </c>
      <c r="T226" s="17">
        <v>8</v>
      </c>
      <c r="U226" s="24">
        <v>2063100</v>
      </c>
      <c r="V226" s="17">
        <v>2</v>
      </c>
      <c r="W226" s="24">
        <v>925000</v>
      </c>
      <c r="Y226" s="31">
        <f>IF($D226 = "SPLIT", "",COUNTIFS($D$8:$D$347,$D226,H$8:H$347,"&gt;"&amp;H226)+1)</f>
        <v>195</v>
      </c>
      <c r="Z226" s="31">
        <f>IF($D226 = "SPLIT", "",COUNTIFS($D$8:$D$347,$D226,I$8:I$347,"&gt;"&amp;I226)+1)</f>
        <v>186</v>
      </c>
      <c r="AA226" s="31">
        <f>IF($D226 = "SPLIT", "",COUNTIFS($D$8:$D$347,$D226,J$8:J$347,"&gt;"&amp;J226)+1)</f>
        <v>183</v>
      </c>
      <c r="AB226" s="31">
        <f>IF($D226 = "SPLIT", "",COUNTIFS($D$8:$D$347,$D226,K$8:K$347,"&gt;"&amp;K226)+1)</f>
        <v>156</v>
      </c>
      <c r="AC226" s="31">
        <f>IF($D226 = "SPLIT", "",COUNTIFS($D$8:$D$347,$D226,M$8:M$347,"&gt;"&amp;M226)+1)</f>
        <v>176</v>
      </c>
      <c r="AD226" s="31">
        <f>IF($D226 = "SPLIT", "",COUNTIFS($D$8:$D$347,$D226,N$8:N$347,"&gt;"&amp;N226)+1)</f>
        <v>99</v>
      </c>
      <c r="AE226" s="31">
        <f>IF($D226 = "SPLIT", "",COUNTIFS($D$8:$D$347,$D226,Q$8:Q$347,"&gt;"&amp;Q226)+1)</f>
        <v>1</v>
      </c>
    </row>
    <row r="227" spans="1:31" x14ac:dyDescent="0.2">
      <c r="A227" s="25">
        <v>540153</v>
      </c>
      <c r="B227" s="36" t="s">
        <v>240</v>
      </c>
      <c r="C227" s="36" t="s">
        <v>241</v>
      </c>
      <c r="D227" s="36" t="s">
        <v>25</v>
      </c>
      <c r="E227" s="25">
        <v>8</v>
      </c>
      <c r="F227" s="36">
        <v>6447</v>
      </c>
      <c r="G227" s="36">
        <v>2.2999999999999998</v>
      </c>
      <c r="H227" s="36">
        <v>1483.5</v>
      </c>
      <c r="I227" s="38">
        <v>0.23</v>
      </c>
      <c r="J227" s="36">
        <v>384</v>
      </c>
      <c r="K227" s="38">
        <v>0.25900000000000001</v>
      </c>
      <c r="L227" s="36">
        <v>191</v>
      </c>
      <c r="M227" s="36">
        <v>81</v>
      </c>
      <c r="N227" s="38">
        <v>5.5E-2</v>
      </c>
      <c r="O227" s="36">
        <v>14</v>
      </c>
      <c r="P227" s="36">
        <v>9</v>
      </c>
      <c r="Q227" s="38">
        <v>0.81299999999999994</v>
      </c>
      <c r="R227" s="36">
        <v>658</v>
      </c>
      <c r="S227" s="44">
        <v>43949796</v>
      </c>
      <c r="T227" s="36">
        <v>46</v>
      </c>
      <c r="U227" s="44">
        <v>9486663</v>
      </c>
      <c r="V227" s="36">
        <v>33</v>
      </c>
      <c r="W227" s="44">
        <v>12631058</v>
      </c>
      <c r="Y227" s="25">
        <f>IF($D227 = "SPLIT", "",COUNTIFS($D$8:$D$347,$D227,H$8:H$347,"&gt;"&amp;H227)+1)</f>
        <v>37</v>
      </c>
      <c r="Z227" s="25">
        <f>IF($D227 = "SPLIT", "",COUNTIFS($D$8:$D$347,$D227,I$8:I$347,"&gt;"&amp;I227)+1)</f>
        <v>12</v>
      </c>
      <c r="AA227" s="25">
        <f>IF($D227 = "SPLIT", "",COUNTIFS($D$8:$D$347,$D227,J$8:J$347,"&gt;"&amp;J227)+1)</f>
        <v>43</v>
      </c>
      <c r="AB227" s="25">
        <f>IF($D227 = "SPLIT", "",COUNTIFS($D$8:$D$347,$D227,K$8:K$347,"&gt;"&amp;K227)+1)</f>
        <v>49</v>
      </c>
      <c r="AC227" s="25">
        <f>IF($D227 = "SPLIT", "",COUNTIFS($D$8:$D$347,$D227,M$8:M$347,"&gt;"&amp;M227)+1)</f>
        <v>39</v>
      </c>
      <c r="AD227" s="25">
        <f>IF($D227 = "SPLIT", "",COUNTIFS($D$8:$D$347,$D227,N$8:N$347,"&gt;"&amp;N227)+1)</f>
        <v>44</v>
      </c>
      <c r="AE227" s="25">
        <f>IF($D227 = "SPLIT", "",COUNTIFS($D$8:$D$347,$D227,Q$8:Q$347,"&gt;"&amp;Q227)+1)</f>
        <v>12</v>
      </c>
    </row>
    <row r="228" spans="1:31" x14ac:dyDescent="0.2">
      <c r="A228" s="18"/>
      <c r="B228" s="19"/>
      <c r="C228" s="19" t="s">
        <v>241</v>
      </c>
      <c r="D228" s="19" t="s">
        <v>2</v>
      </c>
      <c r="E228" s="18">
        <v>8</v>
      </c>
      <c r="F228" s="19">
        <v>7138</v>
      </c>
      <c r="G228" s="19">
        <v>2.3540000000000001</v>
      </c>
      <c r="H228" s="19">
        <v>1491.9</v>
      </c>
      <c r="I228" s="40">
        <v>0.20899999999999999</v>
      </c>
      <c r="J228" s="19">
        <v>386</v>
      </c>
      <c r="K228" s="40">
        <v>0.25900000000000001</v>
      </c>
      <c r="L228" s="19">
        <v>192</v>
      </c>
      <c r="M228" s="19">
        <v>82</v>
      </c>
      <c r="N228" s="40">
        <v>5.5E-2</v>
      </c>
      <c r="O228" s="19">
        <v>15</v>
      </c>
      <c r="P228" s="19">
        <v>10</v>
      </c>
      <c r="Q228" s="40">
        <v>0.81399999999999995</v>
      </c>
      <c r="R228" s="19">
        <v>662</v>
      </c>
      <c r="S228" s="45">
        <v>44272796</v>
      </c>
      <c r="T228" s="19">
        <v>54</v>
      </c>
      <c r="U228" s="45">
        <v>11549763</v>
      </c>
      <c r="V228" s="19">
        <v>35</v>
      </c>
      <c r="W228" s="45">
        <v>13556058</v>
      </c>
      <c r="Y228" s="27">
        <f>IF($D228 = "SPLIT", "",COUNTIFS($D$8:$D$347,$D228,H$8:H$347,"&gt;"&amp;H228)+1)</f>
        <v>43</v>
      </c>
      <c r="Z228" s="27">
        <f>IF($D228 = "SPLIT", "",COUNTIFS($D$8:$D$347,$D228,I$8:I$347,"&gt;"&amp;I228)+1)</f>
        <v>13</v>
      </c>
      <c r="AA228" s="27">
        <f>IF($D228 = "SPLIT", "",COUNTIFS($D$8:$D$347,$D228,J$8:J$347,"&gt;"&amp;J228)+1)</f>
        <v>51</v>
      </c>
      <c r="AB228" s="27">
        <f>IF($D228 = "SPLIT", "",COUNTIFS($D$8:$D$347,$D228,K$8:K$347,"&gt;"&amp;K228)+1)</f>
        <v>52</v>
      </c>
      <c r="AC228" s="27">
        <f>IF($D228 = "SPLIT", "",COUNTIFS($D$8:$D$347,$D228,M$8:M$347,"&gt;"&amp;M228)+1)</f>
        <v>51</v>
      </c>
      <c r="AD228" s="27">
        <f>IF($D228 = "SPLIT", "",COUNTIFS($D$8:$D$347,$D228,N$8:N$347,"&gt;"&amp;N228)+1)</f>
        <v>51</v>
      </c>
      <c r="AE228" s="27">
        <f>IF($D228 = "SPLIT", "",COUNTIFS($D$8:$D$347,$D228,Q$8:Q$347,"&gt;"&amp;Q228)+1)</f>
        <v>7</v>
      </c>
    </row>
    <row r="229" spans="1:31" x14ac:dyDescent="0.2">
      <c r="A229" s="16">
        <v>540253</v>
      </c>
      <c r="B229" s="17" t="s">
        <v>246</v>
      </c>
      <c r="C229" s="17" t="s">
        <v>244</v>
      </c>
      <c r="D229" s="17" t="s">
        <v>27</v>
      </c>
      <c r="E229" s="16">
        <v>5</v>
      </c>
      <c r="F229" s="17">
        <v>1119</v>
      </c>
      <c r="G229" s="17">
        <v>2.2999999999999998</v>
      </c>
      <c r="H229" s="17">
        <v>27.6</v>
      </c>
      <c r="I229" s="39">
        <v>2.5000000000000001E-2</v>
      </c>
      <c r="J229" s="17">
        <v>17</v>
      </c>
      <c r="K229" s="39">
        <v>0.61599999999999999</v>
      </c>
      <c r="L229" s="17">
        <v>7</v>
      </c>
      <c r="M229" s="17">
        <v>4</v>
      </c>
      <c r="N229" s="39">
        <v>0.14499999999999999</v>
      </c>
      <c r="O229" s="17">
        <v>1</v>
      </c>
      <c r="P229" s="17">
        <v>1</v>
      </c>
      <c r="Q229" s="39">
        <v>0.88900000000000001</v>
      </c>
      <c r="R229" s="17">
        <v>9</v>
      </c>
      <c r="S229" s="24">
        <v>869200</v>
      </c>
      <c r="T229" s="17">
        <v>6</v>
      </c>
      <c r="U229" s="24">
        <v>647100</v>
      </c>
      <c r="V229" s="17">
        <v>1</v>
      </c>
      <c r="W229" s="24">
        <v>582120</v>
      </c>
      <c r="Y229" s="31">
        <f>IF($D229 = "SPLIT", "",COUNTIFS($D$8:$D$347,$D229,H$8:H$347,"&gt;"&amp;H229)+1)</f>
        <v>184</v>
      </c>
      <c r="Z229" s="31">
        <f>IF($D229 = "SPLIT", "",COUNTIFS($D$8:$D$347,$D229,I$8:I$347,"&gt;"&amp;I229)+1)</f>
        <v>175</v>
      </c>
      <c r="AA229" s="31">
        <f>IF($D229 = "SPLIT", "",COUNTIFS($D$8:$D$347,$D229,J$8:J$347,"&gt;"&amp;J229)+1)</f>
        <v>150</v>
      </c>
      <c r="AB229" s="31">
        <f>IF($D229 = "SPLIT", "",COUNTIFS($D$8:$D$347,$D229,K$8:K$347,"&gt;"&amp;K229)+1)</f>
        <v>86</v>
      </c>
      <c r="AC229" s="31">
        <f>IF($D229 = "SPLIT", "",COUNTIFS($D$8:$D$347,$D229,M$8:M$347,"&gt;"&amp;M229)+1)</f>
        <v>145</v>
      </c>
      <c r="AD229" s="31">
        <f>IF($D229 = "SPLIT", "",COUNTIFS($D$8:$D$347,$D229,N$8:N$347,"&gt;"&amp;N229)+1)</f>
        <v>65</v>
      </c>
      <c r="AE229" s="31">
        <f>IF($D229 = "SPLIT", "",COUNTIFS($D$8:$D$347,$D229,Q$8:Q$347,"&gt;"&amp;Q229)+1)</f>
        <v>16</v>
      </c>
    </row>
    <row r="230" spans="1:31" x14ac:dyDescent="0.2">
      <c r="A230" s="25">
        <v>540225</v>
      </c>
      <c r="B230" s="36" t="s">
        <v>243</v>
      </c>
      <c r="C230" s="36" t="s">
        <v>244</v>
      </c>
      <c r="D230" s="36" t="s">
        <v>25</v>
      </c>
      <c r="E230" s="25">
        <v>5</v>
      </c>
      <c r="F230" s="36">
        <v>4569</v>
      </c>
      <c r="G230" s="36">
        <v>2.6</v>
      </c>
      <c r="H230" s="36">
        <v>629.20000000000005</v>
      </c>
      <c r="I230" s="38">
        <v>0.13800000000000001</v>
      </c>
      <c r="J230" s="36">
        <v>377</v>
      </c>
      <c r="K230" s="38">
        <v>0.59899999999999998</v>
      </c>
      <c r="L230" s="36">
        <v>145</v>
      </c>
      <c r="M230" s="36">
        <v>66</v>
      </c>
      <c r="N230" s="38">
        <v>0.105</v>
      </c>
      <c r="O230" s="36">
        <v>10</v>
      </c>
      <c r="P230" s="36">
        <v>7</v>
      </c>
      <c r="Q230" s="38">
        <v>0.72199999999999998</v>
      </c>
      <c r="R230" s="36">
        <v>248</v>
      </c>
      <c r="S230" s="44">
        <v>13569780</v>
      </c>
      <c r="T230" s="36">
        <v>23</v>
      </c>
      <c r="U230" s="44">
        <v>8840100</v>
      </c>
      <c r="V230" s="36">
        <v>5</v>
      </c>
      <c r="W230" s="44">
        <v>532753</v>
      </c>
      <c r="Y230" s="25">
        <f>IF($D230 = "SPLIT", "",COUNTIFS($D$8:$D$347,$D230,H$8:H$347,"&gt;"&amp;H230)+1)</f>
        <v>51</v>
      </c>
      <c r="Z230" s="25">
        <f>IF($D230 = "SPLIT", "",COUNTIFS($D$8:$D$347,$D230,I$8:I$347,"&gt;"&amp;I230)+1)</f>
        <v>24</v>
      </c>
      <c r="AA230" s="25">
        <f>IF($D230 = "SPLIT", "",COUNTIFS($D$8:$D$347,$D230,J$8:J$347,"&gt;"&amp;J230)+1)</f>
        <v>44</v>
      </c>
      <c r="AB230" s="25">
        <f>IF($D230 = "SPLIT", "",COUNTIFS($D$8:$D$347,$D230,K$8:K$347,"&gt;"&amp;K230)+1)</f>
        <v>7</v>
      </c>
      <c r="AC230" s="25">
        <f>IF($D230 = "SPLIT", "",COUNTIFS($D$8:$D$347,$D230,M$8:M$347,"&gt;"&amp;M230)+1)</f>
        <v>47</v>
      </c>
      <c r="AD230" s="25">
        <f>IF($D230 = "SPLIT", "",COUNTIFS($D$8:$D$347,$D230,N$8:N$347,"&gt;"&amp;N230)+1)</f>
        <v>12</v>
      </c>
      <c r="AE230" s="25">
        <f>IF($D230 = "SPLIT", "",COUNTIFS($D$8:$D$347,$D230,Q$8:Q$347,"&gt;"&amp;Q230)+1)</f>
        <v>32</v>
      </c>
    </row>
    <row r="231" spans="1:31" x14ac:dyDescent="0.2">
      <c r="A231" s="16">
        <v>540156</v>
      </c>
      <c r="B231" s="17" t="s">
        <v>245</v>
      </c>
      <c r="C231" s="17" t="s">
        <v>244</v>
      </c>
      <c r="D231" s="17" t="s">
        <v>27</v>
      </c>
      <c r="E231" s="16">
        <v>5</v>
      </c>
      <c r="F231" s="17">
        <v>1839</v>
      </c>
      <c r="G231" s="17">
        <v>2.2000000000000002</v>
      </c>
      <c r="H231" s="17">
        <v>204.6</v>
      </c>
      <c r="I231" s="39">
        <v>0.111</v>
      </c>
      <c r="J231" s="17">
        <v>130</v>
      </c>
      <c r="K231" s="39">
        <v>0.63500000000000001</v>
      </c>
      <c r="L231" s="17">
        <v>59</v>
      </c>
      <c r="M231" s="17">
        <v>24</v>
      </c>
      <c r="N231" s="39">
        <v>0.11700000000000001</v>
      </c>
      <c r="O231" s="17">
        <v>5</v>
      </c>
      <c r="P231" s="17">
        <v>3</v>
      </c>
      <c r="Q231" s="39">
        <v>0.55700000000000005</v>
      </c>
      <c r="R231" s="17">
        <v>88</v>
      </c>
      <c r="S231" s="24">
        <v>5242665</v>
      </c>
      <c r="T231" s="17">
        <v>51</v>
      </c>
      <c r="U231" s="24">
        <v>6827000</v>
      </c>
      <c r="V231" s="17">
        <v>12</v>
      </c>
      <c r="W231" s="24">
        <v>3257120</v>
      </c>
      <c r="Y231" s="31">
        <f>IF($D231 = "SPLIT", "",COUNTIFS($D$8:$D$347,$D231,H$8:H$347,"&gt;"&amp;H231)+1)</f>
        <v>78</v>
      </c>
      <c r="Z231" s="31">
        <f>IF($D231 = "SPLIT", "",COUNTIFS($D$8:$D$347,$D231,I$8:I$347,"&gt;"&amp;I231)+1)</f>
        <v>118</v>
      </c>
      <c r="AA231" s="31">
        <f>IF($D231 = "SPLIT", "",COUNTIFS($D$8:$D$347,$D231,J$8:J$347,"&gt;"&amp;J231)+1)</f>
        <v>67</v>
      </c>
      <c r="AB231" s="31">
        <f>IF($D231 = "SPLIT", "",COUNTIFS($D$8:$D$347,$D231,K$8:K$347,"&gt;"&amp;K231)+1)</f>
        <v>80</v>
      </c>
      <c r="AC231" s="31">
        <f>IF($D231 = "SPLIT", "",COUNTIFS($D$8:$D$347,$D231,M$8:M$347,"&gt;"&amp;M231)+1)</f>
        <v>75</v>
      </c>
      <c r="AD231" s="31">
        <f>IF($D231 = "SPLIT", "",COUNTIFS($D$8:$D$347,$D231,N$8:N$347,"&gt;"&amp;N231)+1)</f>
        <v>100</v>
      </c>
      <c r="AE231" s="31">
        <f>IF($D231 = "SPLIT", "",COUNTIFS($D$8:$D$347,$D231,Q$8:Q$347,"&gt;"&amp;Q231)+1)</f>
        <v>148</v>
      </c>
    </row>
    <row r="232" spans="1:31" x14ac:dyDescent="0.2">
      <c r="A232" s="18"/>
      <c r="B232" s="19"/>
      <c r="C232" s="19" t="s">
        <v>244</v>
      </c>
      <c r="D232" s="19" t="s">
        <v>2</v>
      </c>
      <c r="E232" s="18">
        <v>5</v>
      </c>
      <c r="F232" s="19">
        <v>7527</v>
      </c>
      <c r="G232" s="19">
        <v>2.6240000000000001</v>
      </c>
      <c r="H232" s="19">
        <v>861.40000000000009</v>
      </c>
      <c r="I232" s="40">
        <v>0.114</v>
      </c>
      <c r="J232" s="19">
        <v>524</v>
      </c>
      <c r="K232" s="40">
        <v>0.60799999999999998</v>
      </c>
      <c r="L232" s="19">
        <v>211</v>
      </c>
      <c r="M232" s="19">
        <v>94</v>
      </c>
      <c r="N232" s="40">
        <v>0.109</v>
      </c>
      <c r="O232" s="19">
        <v>16</v>
      </c>
      <c r="P232" s="19">
        <v>11</v>
      </c>
      <c r="Q232" s="40">
        <v>0.68400000000000005</v>
      </c>
      <c r="R232" s="19">
        <v>345</v>
      </c>
      <c r="S232" s="45">
        <v>19681645</v>
      </c>
      <c r="T232" s="19">
        <v>80</v>
      </c>
      <c r="U232" s="45">
        <v>16314200</v>
      </c>
      <c r="V232" s="19">
        <v>18</v>
      </c>
      <c r="W232" s="45">
        <v>4371993</v>
      </c>
      <c r="Y232" s="27">
        <f>IF($D232 = "SPLIT", "",COUNTIFS($D$8:$D$347,$D232,H$8:H$347,"&gt;"&amp;H232)+1)</f>
        <v>54</v>
      </c>
      <c r="Z232" s="27">
        <f>IF($D232 = "SPLIT", "",COUNTIFS($D$8:$D$347,$D232,I$8:I$347,"&gt;"&amp;I232)+1)</f>
        <v>33</v>
      </c>
      <c r="AA232" s="27">
        <f>IF($D232 = "SPLIT", "",COUNTIFS($D$8:$D$347,$D232,J$8:J$347,"&gt;"&amp;J232)+1)</f>
        <v>44</v>
      </c>
      <c r="AB232" s="27">
        <f>IF($D232 = "SPLIT", "",COUNTIFS($D$8:$D$347,$D232,K$8:K$347,"&gt;"&amp;K232)+1)</f>
        <v>10</v>
      </c>
      <c r="AC232" s="27">
        <f>IF($D232 = "SPLIT", "",COUNTIFS($D$8:$D$347,$D232,M$8:M$347,"&gt;"&amp;M232)+1)</f>
        <v>47</v>
      </c>
      <c r="AD232" s="27">
        <f>IF($D232 = "SPLIT", "",COUNTIFS($D$8:$D$347,$D232,N$8:N$347,"&gt;"&amp;N232)+1)</f>
        <v>17</v>
      </c>
      <c r="AE232" s="27">
        <f>IF($D232 = "SPLIT", "",COUNTIFS($D$8:$D$347,$D232,Q$8:Q$347,"&gt;"&amp;Q232)+1)</f>
        <v>36</v>
      </c>
    </row>
    <row r="233" spans="1:31" x14ac:dyDescent="0.2">
      <c r="A233" s="16">
        <v>540158</v>
      </c>
      <c r="B233" s="17" t="s">
        <v>249</v>
      </c>
      <c r="C233" s="17" t="s">
        <v>248</v>
      </c>
      <c r="D233" s="17" t="s">
        <v>27</v>
      </c>
      <c r="E233" s="16">
        <v>4</v>
      </c>
      <c r="F233" s="17">
        <v>260</v>
      </c>
      <c r="G233" s="17">
        <v>2.6</v>
      </c>
      <c r="H233" s="17">
        <v>62.400000000000013</v>
      </c>
      <c r="I233" s="39">
        <v>0.24</v>
      </c>
      <c r="J233" s="17">
        <v>19</v>
      </c>
      <c r="K233" s="39">
        <v>0.30399999999999999</v>
      </c>
      <c r="L233" s="17">
        <v>7</v>
      </c>
      <c r="M233" s="17">
        <v>4</v>
      </c>
      <c r="N233" s="39">
        <v>6.4000000000000001E-2</v>
      </c>
      <c r="O233" s="17">
        <v>1</v>
      </c>
      <c r="P233" s="17">
        <v>1</v>
      </c>
      <c r="Q233" s="39">
        <v>0.69599999999999995</v>
      </c>
      <c r="R233" s="17">
        <v>23</v>
      </c>
      <c r="S233" s="24">
        <v>645460</v>
      </c>
      <c r="T233" s="17">
        <v>2</v>
      </c>
      <c r="U233" s="24">
        <v>157300</v>
      </c>
      <c r="V233" s="17">
        <v>2</v>
      </c>
      <c r="W233" s="24">
        <v>88630</v>
      </c>
      <c r="Y233" s="31">
        <f>IF($D233 = "SPLIT", "",COUNTIFS($D$8:$D$347,$D233,H$8:H$347,"&gt;"&amp;H233)+1)</f>
        <v>149</v>
      </c>
      <c r="Z233" s="31">
        <f>IF($D233 = "SPLIT", "",COUNTIFS($D$8:$D$347,$D233,I$8:I$347,"&gt;"&amp;I233)+1)</f>
        <v>73</v>
      </c>
      <c r="AA233" s="31">
        <f>IF($D233 = "SPLIT", "",COUNTIFS($D$8:$D$347,$D233,J$8:J$347,"&gt;"&amp;J233)+1)</f>
        <v>144</v>
      </c>
      <c r="AB233" s="31">
        <f>IF($D233 = "SPLIT", "",COUNTIFS($D$8:$D$347,$D233,K$8:K$347,"&gt;"&amp;K233)+1)</f>
        <v>139</v>
      </c>
      <c r="AC233" s="31">
        <f>IF($D233 = "SPLIT", "",COUNTIFS($D$8:$D$347,$D233,M$8:M$347,"&gt;"&amp;M233)+1)</f>
        <v>145</v>
      </c>
      <c r="AD233" s="31">
        <f>IF($D233 = "SPLIT", "",COUNTIFS($D$8:$D$347,$D233,N$8:N$347,"&gt;"&amp;N233)+1)</f>
        <v>148</v>
      </c>
      <c r="AE233" s="31">
        <f>IF($D233 = "SPLIT", "",COUNTIFS($D$8:$D$347,$D233,Q$8:Q$347,"&gt;"&amp;Q233)+1)</f>
        <v>78</v>
      </c>
    </row>
    <row r="234" spans="1:31" x14ac:dyDescent="0.2">
      <c r="A234" s="16">
        <v>540159</v>
      </c>
      <c r="B234" s="17" t="s">
        <v>250</v>
      </c>
      <c r="C234" s="17" t="s">
        <v>248</v>
      </c>
      <c r="D234" s="17" t="s">
        <v>27</v>
      </c>
      <c r="E234" s="16">
        <v>4</v>
      </c>
      <c r="F234" s="17">
        <v>1148</v>
      </c>
      <c r="G234" s="17">
        <v>2.2999999999999998</v>
      </c>
      <c r="H234" s="17">
        <v>747.49999999999989</v>
      </c>
      <c r="I234" s="39">
        <v>0.65100000000000002</v>
      </c>
      <c r="J234" s="17">
        <v>635</v>
      </c>
      <c r="K234" s="39">
        <v>0.84899999999999998</v>
      </c>
      <c r="L234" s="17">
        <v>276</v>
      </c>
      <c r="M234" s="17">
        <v>158</v>
      </c>
      <c r="N234" s="39">
        <v>0.21099999999999999</v>
      </c>
      <c r="O234" s="17">
        <v>27</v>
      </c>
      <c r="P234" s="17">
        <v>18</v>
      </c>
      <c r="Q234" s="39">
        <v>0.56299999999999994</v>
      </c>
      <c r="R234" s="17">
        <v>286</v>
      </c>
      <c r="S234" s="24">
        <v>15308630</v>
      </c>
      <c r="T234" s="17">
        <v>82</v>
      </c>
      <c r="U234" s="24">
        <v>9634900</v>
      </c>
      <c r="V234" s="17">
        <v>13</v>
      </c>
      <c r="W234" s="24">
        <v>9585960</v>
      </c>
      <c r="Y234" s="31">
        <f>IF($D234 = "SPLIT", "",COUNTIFS($D$8:$D$347,$D234,H$8:H$347,"&gt;"&amp;H234)+1)</f>
        <v>17</v>
      </c>
      <c r="Z234" s="31">
        <f>IF($D234 = "SPLIT", "",COUNTIFS($D$8:$D$347,$D234,I$8:I$347,"&gt;"&amp;I234)+1)</f>
        <v>12</v>
      </c>
      <c r="AA234" s="31">
        <f>IF($D234 = "SPLIT", "",COUNTIFS($D$8:$D$347,$D234,J$8:J$347,"&gt;"&amp;J234)+1)</f>
        <v>11</v>
      </c>
      <c r="AB234" s="31">
        <f>IF($D234 = "SPLIT", "",COUNTIFS($D$8:$D$347,$D234,K$8:K$347,"&gt;"&amp;K234)+1)</f>
        <v>27</v>
      </c>
      <c r="AC234" s="31">
        <f>IF($D234 = "SPLIT", "",COUNTIFS($D$8:$D$347,$D234,M$8:M$347,"&gt;"&amp;M234)+1)</f>
        <v>9</v>
      </c>
      <c r="AD234" s="31">
        <f>IF($D234 = "SPLIT", "",COUNTIFS($D$8:$D$347,$D234,N$8:N$347,"&gt;"&amp;N234)+1)</f>
        <v>14</v>
      </c>
      <c r="AE234" s="31">
        <f>IF($D234 = "SPLIT", "",COUNTIFS($D$8:$D$347,$D234,Q$8:Q$347,"&gt;"&amp;Q234)+1)</f>
        <v>145</v>
      </c>
    </row>
    <row r="235" spans="1:31" x14ac:dyDescent="0.2">
      <c r="A235" s="25">
        <v>540283</v>
      </c>
      <c r="B235" s="36" t="s">
        <v>247</v>
      </c>
      <c r="C235" s="36" t="s">
        <v>248</v>
      </c>
      <c r="D235" s="36" t="s">
        <v>25</v>
      </c>
      <c r="E235" s="25">
        <v>4</v>
      </c>
      <c r="F235" s="36">
        <v>6944</v>
      </c>
      <c r="G235" s="36">
        <v>2.2999999999999998</v>
      </c>
      <c r="H235" s="36">
        <v>1131.5999999999999</v>
      </c>
      <c r="I235" s="38">
        <v>0.16300000000000001</v>
      </c>
      <c r="J235" s="36">
        <v>546</v>
      </c>
      <c r="K235" s="38">
        <v>0.48299999999999998</v>
      </c>
      <c r="L235" s="36">
        <v>237</v>
      </c>
      <c r="M235" s="36">
        <v>111</v>
      </c>
      <c r="N235" s="38">
        <v>9.8000000000000004E-2</v>
      </c>
      <c r="O235" s="36">
        <v>19</v>
      </c>
      <c r="P235" s="36">
        <v>13</v>
      </c>
      <c r="Q235" s="38">
        <v>0.80700000000000005</v>
      </c>
      <c r="R235" s="36">
        <v>502</v>
      </c>
      <c r="S235" s="44">
        <v>23166152</v>
      </c>
      <c r="T235" s="36">
        <v>23</v>
      </c>
      <c r="U235" s="44">
        <v>2460010</v>
      </c>
      <c r="V235" s="36">
        <v>15</v>
      </c>
      <c r="W235" s="44">
        <v>1731498</v>
      </c>
      <c r="Y235" s="25">
        <f>IF($D235 = "SPLIT", "",COUNTIFS($D$8:$D$347,$D235,H$8:H$347,"&gt;"&amp;H235)+1)</f>
        <v>40</v>
      </c>
      <c r="Z235" s="25">
        <f>IF($D235 = "SPLIT", "",COUNTIFS($D$8:$D$347,$D235,I$8:I$347,"&gt;"&amp;I235)+1)</f>
        <v>19</v>
      </c>
      <c r="AA235" s="25">
        <f>IF($D235 = "SPLIT", "",COUNTIFS($D$8:$D$347,$D235,J$8:J$347,"&gt;"&amp;J235)+1)</f>
        <v>34</v>
      </c>
      <c r="AB235" s="25">
        <f>IF($D235 = "SPLIT", "",COUNTIFS($D$8:$D$347,$D235,K$8:K$347,"&gt;"&amp;K235)+1)</f>
        <v>23</v>
      </c>
      <c r="AC235" s="25">
        <f>IF($D235 = "SPLIT", "",COUNTIFS($D$8:$D$347,$D235,M$8:M$347,"&gt;"&amp;M235)+1)</f>
        <v>31</v>
      </c>
      <c r="AD235" s="25">
        <f>IF($D235 = "SPLIT", "",COUNTIFS($D$8:$D$347,$D235,N$8:N$347,"&gt;"&amp;N235)+1)</f>
        <v>18</v>
      </c>
      <c r="AE235" s="25">
        <f>IF($D235 = "SPLIT", "",COUNTIFS($D$8:$D$347,$D235,Q$8:Q$347,"&gt;"&amp;Q235)+1)</f>
        <v>15</v>
      </c>
    </row>
    <row r="236" spans="1:31" x14ac:dyDescent="0.2">
      <c r="A236" s="18"/>
      <c r="B236" s="19"/>
      <c r="C236" s="19" t="s">
        <v>248</v>
      </c>
      <c r="D236" s="19" t="s">
        <v>2</v>
      </c>
      <c r="E236" s="18">
        <v>4</v>
      </c>
      <c r="F236" s="19">
        <v>8352</v>
      </c>
      <c r="G236" s="19">
        <v>2.3540000000000001</v>
      </c>
      <c r="H236" s="19">
        <v>1941.5</v>
      </c>
      <c r="I236" s="40">
        <v>0.23200000000000001</v>
      </c>
      <c r="J236" s="19">
        <v>1200</v>
      </c>
      <c r="K236" s="40">
        <v>0.61799999999999999</v>
      </c>
      <c r="L236" s="19">
        <v>520</v>
      </c>
      <c r="M236" s="19">
        <v>273</v>
      </c>
      <c r="N236" s="40">
        <v>0.14099999999999999</v>
      </c>
      <c r="O236" s="19">
        <v>47</v>
      </c>
      <c r="P236" s="19">
        <v>32</v>
      </c>
      <c r="Q236" s="40">
        <v>0.71799999999999997</v>
      </c>
      <c r="R236" s="19">
        <v>811</v>
      </c>
      <c r="S236" s="45">
        <v>39120242</v>
      </c>
      <c r="T236" s="19">
        <v>107</v>
      </c>
      <c r="U236" s="45">
        <v>12252210</v>
      </c>
      <c r="V236" s="19">
        <v>30</v>
      </c>
      <c r="W236" s="45">
        <v>11406088</v>
      </c>
      <c r="Y236" s="27">
        <f>IF($D236 = "SPLIT", "",COUNTIFS($D$8:$D$347,$D236,H$8:H$347,"&gt;"&amp;H236)+1)</f>
        <v>37</v>
      </c>
      <c r="Z236" s="27">
        <f>IF($D236 = "SPLIT", "",COUNTIFS($D$8:$D$347,$D236,I$8:I$347,"&gt;"&amp;I236)+1)</f>
        <v>11</v>
      </c>
      <c r="AA236" s="27">
        <f>IF($D236 = "SPLIT", "",COUNTIFS($D$8:$D$347,$D236,J$8:J$347,"&gt;"&amp;J236)+1)</f>
        <v>27</v>
      </c>
      <c r="AB236" s="27">
        <f>IF($D236 = "SPLIT", "",COUNTIFS($D$8:$D$347,$D236,K$8:K$347,"&gt;"&amp;K236)+1)</f>
        <v>9</v>
      </c>
      <c r="AC236" s="27">
        <f>IF($D236 = "SPLIT", "",COUNTIFS($D$8:$D$347,$D236,M$8:M$347,"&gt;"&amp;M236)+1)</f>
        <v>24</v>
      </c>
      <c r="AD236" s="27">
        <f>IF($D236 = "SPLIT", "",COUNTIFS($D$8:$D$347,$D236,N$8:N$347,"&gt;"&amp;N236)+1)</f>
        <v>5</v>
      </c>
      <c r="AE236" s="27">
        <f>IF($D236 = "SPLIT", "",COUNTIFS($D$8:$D$347,$D236,Q$8:Q$347,"&gt;"&amp;Q236)+1)</f>
        <v>24</v>
      </c>
    </row>
    <row r="237" spans="1:31" x14ac:dyDescent="0.2">
      <c r="A237" s="16">
        <v>540161</v>
      </c>
      <c r="B237" s="17" t="s">
        <v>253</v>
      </c>
      <c r="C237" s="17" t="s">
        <v>252</v>
      </c>
      <c r="D237" s="17" t="s">
        <v>27</v>
      </c>
      <c r="E237" s="16">
        <v>6</v>
      </c>
      <c r="F237" s="17">
        <v>314</v>
      </c>
      <c r="G237" s="17">
        <v>2.9</v>
      </c>
      <c r="H237" s="17">
        <v>113.1</v>
      </c>
      <c r="I237" s="39">
        <v>0.36</v>
      </c>
      <c r="J237" s="17">
        <v>96</v>
      </c>
      <c r="K237" s="39">
        <v>0.84899999999999998</v>
      </c>
      <c r="L237" s="17">
        <v>33</v>
      </c>
      <c r="M237" s="17">
        <v>23</v>
      </c>
      <c r="N237" s="39">
        <v>0.20300000000000001</v>
      </c>
      <c r="O237" s="17">
        <v>4</v>
      </c>
      <c r="P237" s="17">
        <v>2</v>
      </c>
      <c r="Q237" s="39">
        <v>0.54500000000000004</v>
      </c>
      <c r="R237" s="17">
        <v>44</v>
      </c>
      <c r="S237" s="24">
        <v>1223520</v>
      </c>
      <c r="T237" s="17">
        <v>2</v>
      </c>
      <c r="U237" s="24">
        <v>160400</v>
      </c>
      <c r="V237" s="17">
        <v>6</v>
      </c>
      <c r="W237" s="24">
        <v>597450</v>
      </c>
      <c r="Y237" s="31">
        <f>IF($D237 = "SPLIT", "",COUNTIFS($D$8:$D$347,$D237,H$8:H$347,"&gt;"&amp;H237)+1)</f>
        <v>109</v>
      </c>
      <c r="Z237" s="31">
        <f>IF($D237 = "SPLIT", "",COUNTIFS($D$8:$D$347,$D237,I$8:I$347,"&gt;"&amp;I237)+1)</f>
        <v>43</v>
      </c>
      <c r="AA237" s="31">
        <f>IF($D237 = "SPLIT", "",COUNTIFS($D$8:$D$347,$D237,J$8:J$347,"&gt;"&amp;J237)+1)</f>
        <v>80</v>
      </c>
      <c r="AB237" s="31">
        <f>IF($D237 = "SPLIT", "",COUNTIFS($D$8:$D$347,$D237,K$8:K$347,"&gt;"&amp;K237)+1)</f>
        <v>27</v>
      </c>
      <c r="AC237" s="31">
        <f>IF($D237 = "SPLIT", "",COUNTIFS($D$8:$D$347,$D237,M$8:M$347,"&gt;"&amp;M237)+1)</f>
        <v>76</v>
      </c>
      <c r="AD237" s="31">
        <f>IF($D237 = "SPLIT", "",COUNTIFS($D$8:$D$347,$D237,N$8:N$347,"&gt;"&amp;N237)+1)</f>
        <v>21</v>
      </c>
      <c r="AE237" s="31">
        <f>IF($D237 = "SPLIT", "",COUNTIFS($D$8:$D$347,$D237,Q$8:Q$347,"&gt;"&amp;Q237)+1)</f>
        <v>151</v>
      </c>
    </row>
    <row r="238" spans="1:31" x14ac:dyDescent="0.2">
      <c r="A238" s="16">
        <v>540162</v>
      </c>
      <c r="B238" s="17" t="s">
        <v>254</v>
      </c>
      <c r="C238" s="17" t="s">
        <v>252</v>
      </c>
      <c r="D238" s="17" t="s">
        <v>27</v>
      </c>
      <c r="E238" s="16">
        <v>6</v>
      </c>
      <c r="F238" s="17">
        <v>50</v>
      </c>
      <c r="G238" s="17">
        <v>2</v>
      </c>
      <c r="H238" s="17">
        <v>30</v>
      </c>
      <c r="I238" s="39">
        <v>0.6</v>
      </c>
      <c r="J238" s="17">
        <v>22</v>
      </c>
      <c r="K238" s="39">
        <v>0.73299999999999998</v>
      </c>
      <c r="L238" s="17">
        <v>11</v>
      </c>
      <c r="M238" s="17">
        <v>5</v>
      </c>
      <c r="N238" s="39">
        <v>0.16700000000000001</v>
      </c>
      <c r="O238" s="17">
        <v>1</v>
      </c>
      <c r="P238" s="17">
        <v>1</v>
      </c>
      <c r="Q238" s="39">
        <v>0.214</v>
      </c>
      <c r="R238" s="17">
        <v>14</v>
      </c>
      <c r="S238" s="24">
        <v>858700</v>
      </c>
      <c r="T238" s="17">
        <v>13</v>
      </c>
      <c r="U238" s="24">
        <v>2684900</v>
      </c>
      <c r="V238" s="17">
        <v>2</v>
      </c>
      <c r="W238" s="24">
        <v>176600</v>
      </c>
      <c r="Y238" s="31">
        <f>IF($D238 = "SPLIT", "",COUNTIFS($D$8:$D$347,$D238,H$8:H$347,"&gt;"&amp;H238)+1)</f>
        <v>183</v>
      </c>
      <c r="Z238" s="31">
        <f>IF($D238 = "SPLIT", "",COUNTIFS($D$8:$D$347,$D238,I$8:I$347,"&gt;"&amp;I238)+1)</f>
        <v>15</v>
      </c>
      <c r="AA238" s="31">
        <f>IF($D238 = "SPLIT", "",COUNTIFS($D$8:$D$347,$D238,J$8:J$347,"&gt;"&amp;J238)+1)</f>
        <v>138</v>
      </c>
      <c r="AB238" s="31">
        <f>IF($D238 = "SPLIT", "",COUNTIFS($D$8:$D$347,$D238,K$8:K$347,"&gt;"&amp;K238)+1)</f>
        <v>54</v>
      </c>
      <c r="AC238" s="31">
        <f>IF($D238 = "SPLIT", "",COUNTIFS($D$8:$D$347,$D238,M$8:M$347,"&gt;"&amp;M238)+1)</f>
        <v>133</v>
      </c>
      <c r="AD238" s="31">
        <f>IF($D238 = "SPLIT", "",COUNTIFS($D$8:$D$347,$D238,N$8:N$347,"&gt;"&amp;N238)+1)</f>
        <v>47</v>
      </c>
      <c r="AE238" s="31">
        <f>IF($D238 = "SPLIT", "",COUNTIFS($D$8:$D$347,$D238,Q$8:Q$347,"&gt;"&amp;Q238)+1)</f>
        <v>203</v>
      </c>
    </row>
    <row r="239" spans="1:31" x14ac:dyDescent="0.2">
      <c r="A239" s="16">
        <v>540254</v>
      </c>
      <c r="B239" s="17" t="s">
        <v>256</v>
      </c>
      <c r="C239" s="17" t="s">
        <v>252</v>
      </c>
      <c r="D239" s="17" t="s">
        <v>27</v>
      </c>
      <c r="E239" s="16">
        <v>6</v>
      </c>
      <c r="F239" s="17">
        <v>2942</v>
      </c>
      <c r="G239" s="17">
        <v>2.5</v>
      </c>
      <c r="H239" s="17">
        <v>2.5</v>
      </c>
      <c r="I239" s="39">
        <v>1E-3</v>
      </c>
      <c r="J239" s="17">
        <v>0</v>
      </c>
      <c r="K239" s="39">
        <v>0</v>
      </c>
      <c r="L239" s="17">
        <v>0</v>
      </c>
      <c r="M239" s="17">
        <v>0</v>
      </c>
      <c r="N239" s="39">
        <v>0</v>
      </c>
      <c r="O239" s="17">
        <v>0</v>
      </c>
      <c r="P239" s="17">
        <v>0</v>
      </c>
      <c r="Q239" s="39">
        <v>0</v>
      </c>
      <c r="R239" s="17">
        <v>1</v>
      </c>
      <c r="S239" s="24">
        <v>30600</v>
      </c>
      <c r="T239" s="17">
        <v>0</v>
      </c>
      <c r="U239" s="24">
        <v>0</v>
      </c>
      <c r="V239" s="17">
        <v>0</v>
      </c>
      <c r="W239" s="24">
        <v>0</v>
      </c>
      <c r="Y239" s="31">
        <f>IF($D239 = "SPLIT", "",COUNTIFS($D$8:$D$347,$D239,H$8:H$347,"&gt;"&amp;H239)+1)</f>
        <v>202</v>
      </c>
      <c r="Z239" s="31">
        <f>IF($D239 = "SPLIT", "",COUNTIFS($D$8:$D$347,$D239,I$8:I$347,"&gt;"&amp;I239)+1)</f>
        <v>202</v>
      </c>
      <c r="AA239" s="31">
        <f>IF($D239 = "SPLIT", "",COUNTIFS($D$8:$D$347,$D239,J$8:J$347,"&gt;"&amp;J239)+1)</f>
        <v>187</v>
      </c>
      <c r="AB239" s="31">
        <f>IF($D239 = "SPLIT", "",COUNTIFS($D$8:$D$347,$D239,K$8:K$347,"&gt;"&amp;K239)+1)</f>
        <v>187</v>
      </c>
      <c r="AC239" s="31">
        <f>IF($D239 = "SPLIT", "",COUNTIFS($D$8:$D$347,$D239,M$8:M$347,"&gt;"&amp;M239)+1)</f>
        <v>187</v>
      </c>
      <c r="AD239" s="31">
        <f>IF($D239 = "SPLIT", "",COUNTIFS($D$8:$D$347,$D239,N$8:N$347,"&gt;"&amp;N239)+1)</f>
        <v>187</v>
      </c>
      <c r="AE239" s="31">
        <f>IF($D239 = "SPLIT", "",COUNTIFS($D$8:$D$347,$D239,Q$8:Q$347,"&gt;"&amp;Q239)+1)</f>
        <v>204</v>
      </c>
    </row>
    <row r="240" spans="1:31" x14ac:dyDescent="0.2">
      <c r="A240" s="16">
        <v>540270</v>
      </c>
      <c r="B240" s="17" t="s">
        <v>260</v>
      </c>
      <c r="C240" s="17" t="s">
        <v>252</v>
      </c>
      <c r="D240" s="17" t="s">
        <v>27</v>
      </c>
      <c r="E240" s="16">
        <v>6</v>
      </c>
      <c r="F240" s="17">
        <v>611</v>
      </c>
      <c r="G240" s="17">
        <v>2.1</v>
      </c>
      <c r="H240" s="17">
        <v>0</v>
      </c>
      <c r="I240" s="39">
        <v>0</v>
      </c>
      <c r="J240" s="17">
        <v>0</v>
      </c>
      <c r="K240" s="16" t="s">
        <v>52</v>
      </c>
      <c r="L240" s="17">
        <v>0</v>
      </c>
      <c r="M240" s="17">
        <v>0</v>
      </c>
      <c r="N240" s="16" t="s">
        <v>52</v>
      </c>
      <c r="O240" s="17">
        <v>0</v>
      </c>
      <c r="P240" s="17">
        <v>0</v>
      </c>
      <c r="Q240" s="16" t="s">
        <v>52</v>
      </c>
      <c r="R240" s="17">
        <v>0</v>
      </c>
      <c r="S240" s="24">
        <v>0</v>
      </c>
      <c r="T240" s="17">
        <v>0</v>
      </c>
      <c r="U240" s="24">
        <v>0</v>
      </c>
      <c r="V240" s="17">
        <v>0</v>
      </c>
      <c r="W240" s="24">
        <v>0</v>
      </c>
      <c r="Y240" s="31">
        <f>IF($D240 = "SPLIT", "",COUNTIFS($D$8:$D$347,$D240,H$8:H$347,"&gt;"&amp;H240)+1)</f>
        <v>208</v>
      </c>
      <c r="Z240" s="31">
        <f>IF($D240 = "SPLIT", "",COUNTIFS($D$8:$D$347,$D240,I$8:I$347,"&gt;"&amp;I240)+1)</f>
        <v>207</v>
      </c>
      <c r="AA240" s="31">
        <f>IF($D240 = "SPLIT", "",COUNTIFS($D$8:$D$347,$D240,J$8:J$347,"&gt;"&amp;J240)+1)</f>
        <v>187</v>
      </c>
      <c r="AB240" s="31">
        <f>IF($D240 = "SPLIT", "",COUNTIFS($D$8:$D$347,$D240,K$8:K$347,"&gt;"&amp;K240)+1)</f>
        <v>1</v>
      </c>
      <c r="AC240" s="31">
        <f>IF($D240 = "SPLIT", "",COUNTIFS($D$8:$D$347,$D240,M$8:M$347,"&gt;"&amp;M240)+1)</f>
        <v>187</v>
      </c>
      <c r="AD240" s="31">
        <f>IF($D240 = "SPLIT", "",COUNTIFS($D$8:$D$347,$D240,N$8:N$347,"&gt;"&amp;N240)+1)</f>
        <v>1</v>
      </c>
      <c r="AE240" s="31">
        <f>IF($D240 = "SPLIT", "",COUNTIFS($D$8:$D$347,$D240,Q$8:Q$347,"&gt;"&amp;Q240)+1)</f>
        <v>1</v>
      </c>
    </row>
    <row r="241" spans="1:31" x14ac:dyDescent="0.2">
      <c r="A241" s="16">
        <v>540268</v>
      </c>
      <c r="B241" s="17" t="s">
        <v>258</v>
      </c>
      <c r="C241" s="17" t="s">
        <v>252</v>
      </c>
      <c r="D241" s="17" t="s">
        <v>27</v>
      </c>
      <c r="E241" s="16">
        <v>6</v>
      </c>
      <c r="F241" s="17">
        <v>408</v>
      </c>
      <c r="G241" s="17">
        <v>2.9</v>
      </c>
      <c r="H241" s="17">
        <v>52.2</v>
      </c>
      <c r="I241" s="39">
        <v>0.128</v>
      </c>
      <c r="J241" s="17">
        <v>35</v>
      </c>
      <c r="K241" s="39">
        <v>0.67</v>
      </c>
      <c r="L241" s="17">
        <v>12</v>
      </c>
      <c r="M241" s="17">
        <v>7</v>
      </c>
      <c r="N241" s="39">
        <v>0.13400000000000001</v>
      </c>
      <c r="O241" s="17">
        <v>1</v>
      </c>
      <c r="P241" s="17">
        <v>1</v>
      </c>
      <c r="Q241" s="39">
        <v>0.72199999999999998</v>
      </c>
      <c r="R241" s="17">
        <v>18</v>
      </c>
      <c r="S241" s="24">
        <v>593240</v>
      </c>
      <c r="T241" s="17">
        <v>2</v>
      </c>
      <c r="U241" s="24">
        <v>68700</v>
      </c>
      <c r="V241" s="17">
        <v>1</v>
      </c>
      <c r="W241" s="24">
        <v>97000</v>
      </c>
      <c r="Y241" s="31">
        <f>IF($D241 = "SPLIT", "",COUNTIFS($D$8:$D$347,$D241,H$8:H$347,"&gt;"&amp;H241)+1)</f>
        <v>160</v>
      </c>
      <c r="Z241" s="31">
        <f>IF($D241 = "SPLIT", "",COUNTIFS($D$8:$D$347,$D241,I$8:I$347,"&gt;"&amp;I241)+1)</f>
        <v>113</v>
      </c>
      <c r="AA241" s="31">
        <f>IF($D241 = "SPLIT", "",COUNTIFS($D$8:$D$347,$D241,J$8:J$347,"&gt;"&amp;J241)+1)</f>
        <v>121</v>
      </c>
      <c r="AB241" s="31">
        <f>IF($D241 = "SPLIT", "",COUNTIFS($D$8:$D$347,$D241,K$8:K$347,"&gt;"&amp;K241)+1)</f>
        <v>70</v>
      </c>
      <c r="AC241" s="31">
        <f>IF($D241 = "SPLIT", "",COUNTIFS($D$8:$D$347,$D241,M$8:M$347,"&gt;"&amp;M241)+1)</f>
        <v>123</v>
      </c>
      <c r="AD241" s="31">
        <f>IF($D241 = "SPLIT", "",COUNTIFS($D$8:$D$347,$D241,N$8:N$347,"&gt;"&amp;N241)+1)</f>
        <v>79</v>
      </c>
      <c r="AE241" s="31">
        <f>IF($D241 = "SPLIT", "",COUNTIFS($D$8:$D$347,$D241,Q$8:Q$347,"&gt;"&amp;Q241)+1)</f>
        <v>63</v>
      </c>
    </row>
    <row r="242" spans="1:31" x14ac:dyDescent="0.2">
      <c r="A242" s="25">
        <v>540160</v>
      </c>
      <c r="B242" s="36" t="s">
        <v>251</v>
      </c>
      <c r="C242" s="36" t="s">
        <v>252</v>
      </c>
      <c r="D242" s="36" t="s">
        <v>25</v>
      </c>
      <c r="E242" s="25">
        <v>6</v>
      </c>
      <c r="F242" s="36">
        <v>26538</v>
      </c>
      <c r="G242" s="36">
        <v>2.5</v>
      </c>
      <c r="H242" s="36">
        <v>1082.5</v>
      </c>
      <c r="I242" s="38">
        <v>4.1000000000000002E-2</v>
      </c>
      <c r="J242" s="36">
        <v>673</v>
      </c>
      <c r="K242" s="38">
        <v>0.622</v>
      </c>
      <c r="L242" s="36">
        <v>269</v>
      </c>
      <c r="M242" s="36">
        <v>123</v>
      </c>
      <c r="N242" s="38">
        <v>0.114</v>
      </c>
      <c r="O242" s="36">
        <v>19</v>
      </c>
      <c r="P242" s="36">
        <v>13</v>
      </c>
      <c r="Q242" s="38">
        <v>0.76200000000000001</v>
      </c>
      <c r="R242" s="36">
        <v>432</v>
      </c>
      <c r="S242" s="44">
        <v>25717180</v>
      </c>
      <c r="T242" s="36">
        <v>32</v>
      </c>
      <c r="U242" s="44">
        <v>10647100</v>
      </c>
      <c r="V242" s="36">
        <v>19</v>
      </c>
      <c r="W242" s="44">
        <v>303181440</v>
      </c>
      <c r="Y242" s="25">
        <f>IF($D242 = "SPLIT", "",COUNTIFS($D$8:$D$347,$D242,H$8:H$347,"&gt;"&amp;H242)+1)</f>
        <v>43</v>
      </c>
      <c r="Z242" s="25">
        <f>IF($D242 = "SPLIT", "",COUNTIFS($D$8:$D$347,$D242,I$8:I$347,"&gt;"&amp;I242)+1)</f>
        <v>51</v>
      </c>
      <c r="AA242" s="25">
        <f>IF($D242 = "SPLIT", "",COUNTIFS($D$8:$D$347,$D242,J$8:J$347,"&gt;"&amp;J242)+1)</f>
        <v>28</v>
      </c>
      <c r="AB242" s="25">
        <f>IF($D242 = "SPLIT", "",COUNTIFS($D$8:$D$347,$D242,K$8:K$347,"&gt;"&amp;K242)+1)</f>
        <v>3</v>
      </c>
      <c r="AC242" s="25">
        <f>IF($D242 = "SPLIT", "",COUNTIFS($D$8:$D$347,$D242,M$8:M$347,"&gt;"&amp;M242)+1)</f>
        <v>28</v>
      </c>
      <c r="AD242" s="25">
        <f>IF($D242 = "SPLIT", "",COUNTIFS($D$8:$D$347,$D242,N$8:N$347,"&gt;"&amp;N242)+1)</f>
        <v>9</v>
      </c>
      <c r="AE242" s="25">
        <f>IF($D242 = "SPLIT", "",COUNTIFS($D$8:$D$347,$D242,Q$8:Q$347,"&gt;"&amp;Q242)+1)</f>
        <v>23</v>
      </c>
    </row>
    <row r="243" spans="1:31" x14ac:dyDescent="0.2">
      <c r="A243" s="16">
        <v>540269</v>
      </c>
      <c r="B243" s="17" t="s">
        <v>259</v>
      </c>
      <c r="C243" s="17" t="s">
        <v>252</v>
      </c>
      <c r="D243" s="17" t="s">
        <v>27</v>
      </c>
      <c r="E243" s="16">
        <v>6</v>
      </c>
      <c r="F243" s="17">
        <v>427</v>
      </c>
      <c r="G243" s="17">
        <v>2.2000000000000002</v>
      </c>
      <c r="H243" s="17">
        <v>0</v>
      </c>
      <c r="I243" s="39">
        <v>0</v>
      </c>
      <c r="J243" s="17">
        <v>0</v>
      </c>
      <c r="K243" s="16" t="s">
        <v>52</v>
      </c>
      <c r="L243" s="17">
        <v>0</v>
      </c>
      <c r="M243" s="17">
        <v>0</v>
      </c>
      <c r="N243" s="16" t="s">
        <v>52</v>
      </c>
      <c r="O243" s="17">
        <v>0</v>
      </c>
      <c r="P243" s="17">
        <v>0</v>
      </c>
      <c r="Q243" s="16" t="s">
        <v>52</v>
      </c>
      <c r="R243" s="17">
        <v>0</v>
      </c>
      <c r="S243" s="24">
        <v>0</v>
      </c>
      <c r="T243" s="17">
        <v>0</v>
      </c>
      <c r="U243" s="24">
        <v>0</v>
      </c>
      <c r="V243" s="17">
        <v>0</v>
      </c>
      <c r="W243" s="24">
        <v>0</v>
      </c>
      <c r="Y243" s="31">
        <f>IF($D243 = "SPLIT", "",COUNTIFS($D$8:$D$347,$D243,H$8:H$347,"&gt;"&amp;H243)+1)</f>
        <v>208</v>
      </c>
      <c r="Z243" s="31">
        <f>IF($D243 = "SPLIT", "",COUNTIFS($D$8:$D$347,$D243,I$8:I$347,"&gt;"&amp;I243)+1)</f>
        <v>207</v>
      </c>
      <c r="AA243" s="31">
        <f>IF($D243 = "SPLIT", "",COUNTIFS($D$8:$D$347,$D243,J$8:J$347,"&gt;"&amp;J243)+1)</f>
        <v>187</v>
      </c>
      <c r="AB243" s="31">
        <f>IF($D243 = "SPLIT", "",COUNTIFS($D$8:$D$347,$D243,K$8:K$347,"&gt;"&amp;K243)+1)</f>
        <v>1</v>
      </c>
      <c r="AC243" s="31">
        <f>IF($D243 = "SPLIT", "",COUNTIFS($D$8:$D$347,$D243,M$8:M$347,"&gt;"&amp;M243)+1)</f>
        <v>187</v>
      </c>
      <c r="AD243" s="31">
        <f>IF($D243 = "SPLIT", "",COUNTIFS($D$8:$D$347,$D243,N$8:N$347,"&gt;"&amp;N243)+1)</f>
        <v>1</v>
      </c>
      <c r="AE243" s="31">
        <f>IF($D243 = "SPLIT", "",COUNTIFS($D$8:$D$347,$D243,Q$8:Q$347,"&gt;"&amp;Q243)+1)</f>
        <v>1</v>
      </c>
    </row>
    <row r="244" spans="1:31" x14ac:dyDescent="0.2">
      <c r="A244" s="16">
        <v>540163</v>
      </c>
      <c r="B244" s="17" t="s">
        <v>255</v>
      </c>
      <c r="C244" s="17" t="s">
        <v>252</v>
      </c>
      <c r="D244" s="17" t="s">
        <v>27</v>
      </c>
      <c r="E244" s="16">
        <v>6</v>
      </c>
      <c r="F244" s="17">
        <v>518</v>
      </c>
      <c r="G244" s="17">
        <v>2.5</v>
      </c>
      <c r="H244" s="17">
        <v>250</v>
      </c>
      <c r="I244" s="39">
        <v>0.48299999999999998</v>
      </c>
      <c r="J244" s="17">
        <v>223</v>
      </c>
      <c r="K244" s="39">
        <v>0.89200000000000002</v>
      </c>
      <c r="L244" s="17">
        <v>89</v>
      </c>
      <c r="M244" s="17">
        <v>49</v>
      </c>
      <c r="N244" s="39">
        <v>0.19600000000000001</v>
      </c>
      <c r="O244" s="17">
        <v>8</v>
      </c>
      <c r="P244" s="17">
        <v>5</v>
      </c>
      <c r="Q244" s="39">
        <v>0.77600000000000002</v>
      </c>
      <c r="R244" s="17">
        <v>98</v>
      </c>
      <c r="S244" s="24">
        <v>4068840</v>
      </c>
      <c r="T244" s="17">
        <v>18</v>
      </c>
      <c r="U244" s="24">
        <v>2308710</v>
      </c>
      <c r="V244" s="17">
        <v>9</v>
      </c>
      <c r="W244" s="24">
        <v>948700</v>
      </c>
      <c r="Y244" s="31">
        <f>IF($D244 = "SPLIT", "",COUNTIFS($D$8:$D$347,$D244,H$8:H$347,"&gt;"&amp;H244)+1)</f>
        <v>63</v>
      </c>
      <c r="Z244" s="31">
        <f>IF($D244 = "SPLIT", "",COUNTIFS($D$8:$D$347,$D244,I$8:I$347,"&gt;"&amp;I244)+1)</f>
        <v>27</v>
      </c>
      <c r="AA244" s="31">
        <f>IF($D244 = "SPLIT", "",COUNTIFS($D$8:$D$347,$D244,J$8:J$347,"&gt;"&amp;J244)+1)</f>
        <v>42</v>
      </c>
      <c r="AB244" s="31">
        <f>IF($D244 = "SPLIT", "",COUNTIFS($D$8:$D$347,$D244,K$8:K$347,"&gt;"&amp;K244)+1)</f>
        <v>18</v>
      </c>
      <c r="AC244" s="31">
        <f>IF($D244 = "SPLIT", "",COUNTIFS($D$8:$D$347,$D244,M$8:M$347,"&gt;"&amp;M244)+1)</f>
        <v>38</v>
      </c>
      <c r="AD244" s="31">
        <f>IF($D244 = "SPLIT", "",COUNTIFS($D$8:$D$347,$D244,N$8:N$347,"&gt;"&amp;N244)+1)</f>
        <v>27</v>
      </c>
      <c r="AE244" s="31">
        <f>IF($D244 = "SPLIT", "",COUNTIFS($D$8:$D$347,$D244,Q$8:Q$347,"&gt;"&amp;Q244)+1)</f>
        <v>41</v>
      </c>
    </row>
    <row r="245" spans="1:31" x14ac:dyDescent="0.2">
      <c r="A245" s="16">
        <v>540257</v>
      </c>
      <c r="B245" s="17" t="s">
        <v>257</v>
      </c>
      <c r="C245" s="17" t="s">
        <v>252</v>
      </c>
      <c r="D245" s="17" t="s">
        <v>27</v>
      </c>
      <c r="E245" s="16">
        <v>6</v>
      </c>
      <c r="F245" s="17">
        <v>1566</v>
      </c>
      <c r="G245" s="17">
        <v>2.5</v>
      </c>
      <c r="H245" s="17">
        <v>62.5</v>
      </c>
      <c r="I245" s="39">
        <v>0.04</v>
      </c>
      <c r="J245" s="17">
        <v>20</v>
      </c>
      <c r="K245" s="39">
        <v>0.32</v>
      </c>
      <c r="L245" s="17">
        <v>8</v>
      </c>
      <c r="M245" s="17">
        <v>5</v>
      </c>
      <c r="N245" s="39">
        <v>0.08</v>
      </c>
      <c r="O245" s="17">
        <v>1</v>
      </c>
      <c r="P245" s="17">
        <v>1</v>
      </c>
      <c r="Q245" s="39">
        <v>0.66700000000000004</v>
      </c>
      <c r="R245" s="17">
        <v>24</v>
      </c>
      <c r="S245" s="24">
        <v>1021700</v>
      </c>
      <c r="T245" s="17">
        <v>3</v>
      </c>
      <c r="U245" s="24">
        <v>159200</v>
      </c>
      <c r="V245" s="17">
        <v>1</v>
      </c>
      <c r="W245" s="24">
        <v>430500</v>
      </c>
      <c r="Y245" s="31">
        <f>IF($D245 = "SPLIT", "",COUNTIFS($D$8:$D$347,$D245,H$8:H$347,"&gt;"&amp;H245)+1)</f>
        <v>146</v>
      </c>
      <c r="Z245" s="31">
        <f>IF($D245 = "SPLIT", "",COUNTIFS($D$8:$D$347,$D245,I$8:I$347,"&gt;"&amp;I245)+1)</f>
        <v>166</v>
      </c>
      <c r="AA245" s="31">
        <f>IF($D245 = "SPLIT", "",COUNTIFS($D$8:$D$347,$D245,J$8:J$347,"&gt;"&amp;J245)+1)</f>
        <v>141</v>
      </c>
      <c r="AB245" s="31">
        <f>IF($D245 = "SPLIT", "",COUNTIFS($D$8:$D$347,$D245,K$8:K$347,"&gt;"&amp;K245)+1)</f>
        <v>136</v>
      </c>
      <c r="AC245" s="31">
        <f>IF($D245 = "SPLIT", "",COUNTIFS($D$8:$D$347,$D245,M$8:M$347,"&gt;"&amp;M245)+1)</f>
        <v>133</v>
      </c>
      <c r="AD245" s="31">
        <f>IF($D245 = "SPLIT", "",COUNTIFS($D$8:$D$347,$D245,N$8:N$347,"&gt;"&amp;N245)+1)</f>
        <v>133</v>
      </c>
      <c r="AE245" s="31">
        <f>IF($D245 = "SPLIT", "",COUNTIFS($D$8:$D$347,$D245,Q$8:Q$347,"&gt;"&amp;Q245)+1)</f>
        <v>94</v>
      </c>
    </row>
    <row r="246" spans="1:31" x14ac:dyDescent="0.2">
      <c r="A246" s="18"/>
      <c r="B246" s="19"/>
      <c r="C246" s="19" t="s">
        <v>252</v>
      </c>
      <c r="D246" s="19" t="s">
        <v>2</v>
      </c>
      <c r="E246" s="18">
        <v>6</v>
      </c>
      <c r="F246" s="19">
        <v>33374</v>
      </c>
      <c r="G246" s="19">
        <v>2.72</v>
      </c>
      <c r="H246" s="19">
        <v>1592.8</v>
      </c>
      <c r="I246" s="40">
        <v>4.8000000000000001E-2</v>
      </c>
      <c r="J246" s="19">
        <v>1069</v>
      </c>
      <c r="K246" s="40">
        <v>0.67100000000000004</v>
      </c>
      <c r="L246" s="19">
        <v>422</v>
      </c>
      <c r="M246" s="19">
        <v>212</v>
      </c>
      <c r="N246" s="40">
        <v>0.13300000000000001</v>
      </c>
      <c r="O246" s="19">
        <v>34</v>
      </c>
      <c r="P246" s="19">
        <v>23</v>
      </c>
      <c r="Q246" s="40">
        <v>0.73099999999999998</v>
      </c>
      <c r="R246" s="19">
        <v>631</v>
      </c>
      <c r="S246" s="45">
        <v>33513780</v>
      </c>
      <c r="T246" s="19">
        <v>70</v>
      </c>
      <c r="U246" s="45">
        <v>16029010</v>
      </c>
      <c r="V246" s="19">
        <v>38</v>
      </c>
      <c r="W246" s="45">
        <v>305431690</v>
      </c>
      <c r="Y246" s="27">
        <f>IF($D246 = "SPLIT", "",COUNTIFS($D$8:$D$347,$D246,H$8:H$347,"&gt;"&amp;H246)+1)</f>
        <v>42</v>
      </c>
      <c r="Z246" s="27">
        <f>IF($D246 = "SPLIT", "",COUNTIFS($D$8:$D$347,$D246,I$8:I$347,"&gt;"&amp;I246)+1)</f>
        <v>51</v>
      </c>
      <c r="AA246" s="27">
        <f>IF($D246 = "SPLIT", "",COUNTIFS($D$8:$D$347,$D246,J$8:J$347,"&gt;"&amp;J246)+1)</f>
        <v>29</v>
      </c>
      <c r="AB246" s="27">
        <f>IF($D246 = "SPLIT", "",COUNTIFS($D$8:$D$347,$D246,K$8:K$347,"&gt;"&amp;K246)+1)</f>
        <v>4</v>
      </c>
      <c r="AC246" s="27">
        <f>IF($D246 = "SPLIT", "",COUNTIFS($D$8:$D$347,$D246,M$8:M$347,"&gt;"&amp;M246)+1)</f>
        <v>30</v>
      </c>
      <c r="AD246" s="27">
        <f>IF($D246 = "SPLIT", "",COUNTIFS($D$8:$D$347,$D246,N$8:N$347,"&gt;"&amp;N246)+1)</f>
        <v>7</v>
      </c>
      <c r="AE246" s="27">
        <f>IF($D246 = "SPLIT", "",COUNTIFS($D$8:$D$347,$D246,Q$8:Q$347,"&gt;"&amp;Q246)+1)</f>
        <v>22</v>
      </c>
    </row>
    <row r="247" spans="1:31" x14ac:dyDescent="0.2">
      <c r="A247" s="16">
        <v>540165</v>
      </c>
      <c r="B247" s="17" t="s">
        <v>262</v>
      </c>
      <c r="C247" s="17" t="s">
        <v>261</v>
      </c>
      <c r="D247" s="17" t="s">
        <v>27</v>
      </c>
      <c r="E247" s="16">
        <v>3</v>
      </c>
      <c r="F247" s="17">
        <v>750</v>
      </c>
      <c r="G247" s="17">
        <v>2.8</v>
      </c>
      <c r="H247" s="17">
        <v>268.8</v>
      </c>
      <c r="I247" s="39">
        <v>0.35799999999999998</v>
      </c>
      <c r="J247" s="17">
        <v>211</v>
      </c>
      <c r="K247" s="39">
        <v>0.78500000000000003</v>
      </c>
      <c r="L247" s="17">
        <v>75</v>
      </c>
      <c r="M247" s="17">
        <v>34</v>
      </c>
      <c r="N247" s="39">
        <v>0.126</v>
      </c>
      <c r="O247" s="17">
        <v>5</v>
      </c>
      <c r="P247" s="17">
        <v>4</v>
      </c>
      <c r="Q247" s="39">
        <v>0.71</v>
      </c>
      <c r="R247" s="17">
        <v>93</v>
      </c>
      <c r="S247" s="24">
        <v>3668117</v>
      </c>
      <c r="T247" s="17">
        <v>4</v>
      </c>
      <c r="U247" s="24">
        <v>136200</v>
      </c>
      <c r="V247" s="17">
        <v>3</v>
      </c>
      <c r="W247" s="24">
        <v>338200</v>
      </c>
      <c r="Y247" s="31">
        <f>IF($D247 = "SPLIT", "",COUNTIFS($D$8:$D$347,$D247,H$8:H$347,"&gt;"&amp;H247)+1)</f>
        <v>57</v>
      </c>
      <c r="Z247" s="31">
        <f>IF($D247 = "SPLIT", "",COUNTIFS($D$8:$D$347,$D247,I$8:I$347,"&gt;"&amp;I247)+1)</f>
        <v>45</v>
      </c>
      <c r="AA247" s="31">
        <f>IF($D247 = "SPLIT", "",COUNTIFS($D$8:$D$347,$D247,J$8:J$347,"&gt;"&amp;J247)+1)</f>
        <v>46</v>
      </c>
      <c r="AB247" s="31">
        <f>IF($D247 = "SPLIT", "",COUNTIFS($D$8:$D$347,$D247,K$8:K$347,"&gt;"&amp;K247)+1)</f>
        <v>38</v>
      </c>
      <c r="AC247" s="31">
        <f>IF($D247 = "SPLIT", "",COUNTIFS($D$8:$D$347,$D247,M$8:M$347,"&gt;"&amp;M247)+1)</f>
        <v>56</v>
      </c>
      <c r="AD247" s="31">
        <f>IF($D247 = "SPLIT", "",COUNTIFS($D$8:$D$347,$D247,N$8:N$347,"&gt;"&amp;N247)+1)</f>
        <v>88</v>
      </c>
      <c r="AE247" s="31">
        <f>IF($D247 = "SPLIT", "",COUNTIFS($D$8:$D$347,$D247,Q$8:Q$347,"&gt;"&amp;Q247)+1)</f>
        <v>69</v>
      </c>
    </row>
    <row r="248" spans="1:31" x14ac:dyDescent="0.2">
      <c r="A248" s="16">
        <v>540166</v>
      </c>
      <c r="B248" s="17" t="s">
        <v>263</v>
      </c>
      <c r="C248" s="17" t="s">
        <v>261</v>
      </c>
      <c r="D248" s="17" t="s">
        <v>27</v>
      </c>
      <c r="E248" s="16">
        <v>3</v>
      </c>
      <c r="F248" s="17">
        <v>1273</v>
      </c>
      <c r="G248" s="17">
        <v>2.5</v>
      </c>
      <c r="H248" s="17">
        <v>685</v>
      </c>
      <c r="I248" s="39">
        <v>0.53800000000000003</v>
      </c>
      <c r="J248" s="17">
        <v>318</v>
      </c>
      <c r="K248" s="39">
        <v>0.46400000000000002</v>
      </c>
      <c r="L248" s="17">
        <v>127</v>
      </c>
      <c r="M248" s="17">
        <v>63</v>
      </c>
      <c r="N248" s="39">
        <v>9.1999999999999998E-2</v>
      </c>
      <c r="O248" s="17">
        <v>10</v>
      </c>
      <c r="P248" s="17">
        <v>7</v>
      </c>
      <c r="Q248" s="39">
        <v>0.65200000000000002</v>
      </c>
      <c r="R248" s="17">
        <v>279</v>
      </c>
      <c r="S248" s="24">
        <v>16171982</v>
      </c>
      <c r="T248" s="17">
        <v>12</v>
      </c>
      <c r="U248" s="24">
        <v>608600</v>
      </c>
      <c r="V248" s="17">
        <v>9</v>
      </c>
      <c r="W248" s="24">
        <v>20402144</v>
      </c>
      <c r="Y248" s="31">
        <f>IF($D248 = "SPLIT", "",COUNTIFS($D$8:$D$347,$D248,H$8:H$347,"&gt;"&amp;H248)+1)</f>
        <v>20</v>
      </c>
      <c r="Z248" s="31">
        <f>IF($D248 = "SPLIT", "",COUNTIFS($D$8:$D$347,$D248,I$8:I$347,"&gt;"&amp;I248)+1)</f>
        <v>19</v>
      </c>
      <c r="AA248" s="31">
        <f>IF($D248 = "SPLIT", "",COUNTIFS($D$8:$D$347,$D248,J$8:J$347,"&gt;"&amp;J248)+1)</f>
        <v>28</v>
      </c>
      <c r="AB248" s="31">
        <f>IF($D248 = "SPLIT", "",COUNTIFS($D$8:$D$347,$D248,K$8:K$347,"&gt;"&amp;K248)+1)</f>
        <v>110</v>
      </c>
      <c r="AC248" s="31">
        <f>IF($D248 = "SPLIT", "",COUNTIFS($D$8:$D$347,$D248,M$8:M$347,"&gt;"&amp;M248)+1)</f>
        <v>33</v>
      </c>
      <c r="AD248" s="31">
        <f>IF($D248 = "SPLIT", "",COUNTIFS($D$8:$D$347,$D248,N$8:N$347,"&gt;"&amp;N248)+1)</f>
        <v>119</v>
      </c>
      <c r="AE248" s="31">
        <f>IF($D248 = "SPLIT", "",COUNTIFS($D$8:$D$347,$D248,Q$8:Q$347,"&gt;"&amp;Q248)+1)</f>
        <v>105</v>
      </c>
    </row>
    <row r="249" spans="1:31" x14ac:dyDescent="0.2">
      <c r="A249" s="16">
        <v>540222</v>
      </c>
      <c r="B249" s="17" t="s">
        <v>265</v>
      </c>
      <c r="C249" s="17" t="s">
        <v>261</v>
      </c>
      <c r="D249" s="17" t="s">
        <v>27</v>
      </c>
      <c r="E249" s="16">
        <v>3</v>
      </c>
      <c r="F249" s="17">
        <v>1559</v>
      </c>
      <c r="G249" s="17">
        <v>2.4</v>
      </c>
      <c r="H249" s="17">
        <v>12</v>
      </c>
      <c r="I249" s="39">
        <v>8.0000000000000002E-3</v>
      </c>
      <c r="J249" s="17">
        <v>0</v>
      </c>
      <c r="K249" s="39">
        <v>0</v>
      </c>
      <c r="L249" s="17">
        <v>0</v>
      </c>
      <c r="M249" s="17">
        <v>0</v>
      </c>
      <c r="N249" s="39">
        <v>0</v>
      </c>
      <c r="O249" s="17">
        <v>0</v>
      </c>
      <c r="P249" s="17">
        <v>0</v>
      </c>
      <c r="Q249" s="39">
        <v>1</v>
      </c>
      <c r="R249" s="17">
        <v>5</v>
      </c>
      <c r="S249" s="24">
        <v>371500</v>
      </c>
      <c r="T249" s="17">
        <v>0</v>
      </c>
      <c r="U249" s="24">
        <v>0</v>
      </c>
      <c r="V249" s="17">
        <v>2</v>
      </c>
      <c r="W249" s="24">
        <v>13507100</v>
      </c>
      <c r="Y249" s="31">
        <f>IF($D249 = "SPLIT", "",COUNTIFS($D$8:$D$347,$D249,H$8:H$347,"&gt;"&amp;H249)+1)</f>
        <v>193</v>
      </c>
      <c r="Z249" s="31">
        <f>IF($D249 = "SPLIT", "",COUNTIFS($D$8:$D$347,$D249,I$8:I$347,"&gt;"&amp;I249)+1)</f>
        <v>192</v>
      </c>
      <c r="AA249" s="31">
        <f>IF($D249 = "SPLIT", "",COUNTIFS($D$8:$D$347,$D249,J$8:J$347,"&gt;"&amp;J249)+1)</f>
        <v>187</v>
      </c>
      <c r="AB249" s="31">
        <f>IF($D249 = "SPLIT", "",COUNTIFS($D$8:$D$347,$D249,K$8:K$347,"&gt;"&amp;K249)+1)</f>
        <v>187</v>
      </c>
      <c r="AC249" s="31">
        <f>IF($D249 = "SPLIT", "",COUNTIFS($D$8:$D$347,$D249,M$8:M$347,"&gt;"&amp;M249)+1)</f>
        <v>187</v>
      </c>
      <c r="AD249" s="31">
        <f>IF($D249 = "SPLIT", "",COUNTIFS($D$8:$D$347,$D249,N$8:N$347,"&gt;"&amp;N249)+1)</f>
        <v>187</v>
      </c>
      <c r="AE249" s="31">
        <f>IF($D249 = "SPLIT", "",COUNTIFS($D$8:$D$347,$D249,Q$8:Q$347,"&gt;"&amp;Q249)+1)</f>
        <v>1</v>
      </c>
    </row>
    <row r="250" spans="1:31" x14ac:dyDescent="0.2">
      <c r="A250" s="16">
        <v>540167</v>
      </c>
      <c r="B250" s="17" t="s">
        <v>264</v>
      </c>
      <c r="C250" s="17" t="s">
        <v>261</v>
      </c>
      <c r="D250" s="17" t="s">
        <v>27</v>
      </c>
      <c r="E250" s="16">
        <v>3</v>
      </c>
      <c r="F250" s="17">
        <v>6450</v>
      </c>
      <c r="G250" s="17">
        <v>2.6</v>
      </c>
      <c r="H250" s="17">
        <v>57.2</v>
      </c>
      <c r="I250" s="39">
        <v>8.9999999999999993E-3</v>
      </c>
      <c r="J250" s="17">
        <v>3</v>
      </c>
      <c r="K250" s="39">
        <v>5.1999999999999998E-2</v>
      </c>
      <c r="L250" s="17">
        <v>1</v>
      </c>
      <c r="M250" s="17">
        <v>1</v>
      </c>
      <c r="N250" s="39">
        <v>1.7000000000000001E-2</v>
      </c>
      <c r="O250" s="17">
        <v>1</v>
      </c>
      <c r="P250" s="17">
        <v>1</v>
      </c>
      <c r="Q250" s="39">
        <v>0.63200000000000001</v>
      </c>
      <c r="R250" s="17">
        <v>19</v>
      </c>
      <c r="S250" s="24">
        <v>2964273</v>
      </c>
      <c r="T250" s="17">
        <v>5</v>
      </c>
      <c r="U250" s="24">
        <v>663700</v>
      </c>
      <c r="V250" s="17">
        <v>0</v>
      </c>
      <c r="W250" s="24">
        <v>0</v>
      </c>
      <c r="Y250" s="31">
        <f>IF($D250 = "SPLIT", "",COUNTIFS($D$8:$D$347,$D250,H$8:H$347,"&gt;"&amp;H250)+1)</f>
        <v>153</v>
      </c>
      <c r="Z250" s="31">
        <f>IF($D250 = "SPLIT", "",COUNTIFS($D$8:$D$347,$D250,I$8:I$347,"&gt;"&amp;I250)+1)</f>
        <v>191</v>
      </c>
      <c r="AA250" s="31">
        <f>IF($D250 = "SPLIT", "",COUNTIFS($D$8:$D$347,$D250,J$8:J$347,"&gt;"&amp;J250)+1)</f>
        <v>177</v>
      </c>
      <c r="AB250" s="31">
        <f>IF($D250 = "SPLIT", "",COUNTIFS($D$8:$D$347,$D250,K$8:K$347,"&gt;"&amp;K250)+1)</f>
        <v>184</v>
      </c>
      <c r="AC250" s="31">
        <f>IF($D250 = "SPLIT", "",COUNTIFS($D$8:$D$347,$D250,M$8:M$347,"&gt;"&amp;M250)+1)</f>
        <v>176</v>
      </c>
      <c r="AD250" s="31">
        <f>IF($D250 = "SPLIT", "",COUNTIFS($D$8:$D$347,$D250,N$8:N$347,"&gt;"&amp;N250)+1)</f>
        <v>185</v>
      </c>
      <c r="AE250" s="31">
        <f>IF($D250 = "SPLIT", "",COUNTIFS($D$8:$D$347,$D250,Q$8:Q$347,"&gt;"&amp;Q250)+1)</f>
        <v>113</v>
      </c>
    </row>
    <row r="251" spans="1:31" x14ac:dyDescent="0.2">
      <c r="A251" s="16">
        <v>540081</v>
      </c>
      <c r="B251" s="17" t="s">
        <v>139</v>
      </c>
      <c r="C251" s="17" t="s">
        <v>261</v>
      </c>
      <c r="D251" s="17" t="s">
        <v>49</v>
      </c>
      <c r="E251" s="16">
        <v>3</v>
      </c>
      <c r="F251" s="17">
        <v>1111</v>
      </c>
      <c r="G251" s="17">
        <v>2.2999999999999998</v>
      </c>
      <c r="H251" s="17">
        <v>246.1</v>
      </c>
      <c r="I251" s="39">
        <v>0.222</v>
      </c>
      <c r="J251" s="17">
        <v>102</v>
      </c>
      <c r="K251" s="39">
        <v>0.41399999999999998</v>
      </c>
      <c r="L251" s="17">
        <v>44</v>
      </c>
      <c r="M251" s="17">
        <v>19</v>
      </c>
      <c r="N251" s="39">
        <v>7.6999999999999999E-2</v>
      </c>
      <c r="O251" s="17">
        <v>4</v>
      </c>
      <c r="P251" s="17">
        <v>3</v>
      </c>
      <c r="Q251" s="39">
        <v>0.70299999999999996</v>
      </c>
      <c r="R251" s="17">
        <v>91</v>
      </c>
      <c r="S251" s="24">
        <v>4135900</v>
      </c>
      <c r="T251" s="17">
        <v>5</v>
      </c>
      <c r="U251" s="24">
        <v>674700</v>
      </c>
      <c r="V251" s="17">
        <v>2</v>
      </c>
      <c r="W251" s="24">
        <v>413500</v>
      </c>
      <c r="Y251" s="31" t="str">
        <f>IF($D251 = "SPLIT", "",COUNTIFS($D$8:$D$347,$D251,H$8:H$347,"&gt;"&amp;H251)+1)</f>
        <v/>
      </c>
      <c r="Z251" s="31" t="str">
        <f>IF($D251 = "SPLIT", "",COUNTIFS($D$8:$D$347,$D251,I$8:I$347,"&gt;"&amp;I251)+1)</f>
        <v/>
      </c>
      <c r="AA251" s="31" t="str">
        <f>IF($D251 = "SPLIT", "",COUNTIFS($D$8:$D$347,$D251,J$8:J$347,"&gt;"&amp;J251)+1)</f>
        <v/>
      </c>
      <c r="AB251" s="31" t="str">
        <f>IF($D251 = "SPLIT", "",COUNTIFS($D$8:$D$347,$D251,K$8:K$347,"&gt;"&amp;K251)+1)</f>
        <v/>
      </c>
      <c r="AC251" s="31" t="str">
        <f>IF($D251 = "SPLIT", "",COUNTIFS($D$8:$D$347,$D251,M$8:M$347,"&gt;"&amp;M251)+1)</f>
        <v/>
      </c>
      <c r="AD251" s="31" t="str">
        <f>IF($D251 = "SPLIT", "",COUNTIFS($D$8:$D$347,$D251,N$8:N$347,"&gt;"&amp;N251)+1)</f>
        <v/>
      </c>
      <c r="AE251" s="31" t="str">
        <f>IF($D251 = "SPLIT", "",COUNTIFS($D$8:$D$347,$D251,Q$8:Q$347,"&gt;"&amp;Q251)+1)</f>
        <v/>
      </c>
    </row>
    <row r="252" spans="1:31" x14ac:dyDescent="0.2">
      <c r="A252" s="16">
        <v>540168</v>
      </c>
      <c r="B252" s="17" t="s">
        <v>268</v>
      </c>
      <c r="C252" s="17" t="s">
        <v>261</v>
      </c>
      <c r="D252" s="17" t="s">
        <v>27</v>
      </c>
      <c r="E252" s="16">
        <v>3</v>
      </c>
      <c r="F252" s="17">
        <v>987</v>
      </c>
      <c r="G252" s="17">
        <v>2.4</v>
      </c>
      <c r="H252" s="17">
        <v>165.6</v>
      </c>
      <c r="I252" s="39">
        <v>0.16800000000000001</v>
      </c>
      <c r="J252" s="17">
        <v>104</v>
      </c>
      <c r="K252" s="39">
        <v>0.628</v>
      </c>
      <c r="L252" s="17">
        <v>43</v>
      </c>
      <c r="M252" s="17">
        <v>21</v>
      </c>
      <c r="N252" s="39">
        <v>0.127</v>
      </c>
      <c r="O252" s="17">
        <v>4</v>
      </c>
      <c r="P252" s="17">
        <v>3</v>
      </c>
      <c r="Q252" s="39">
        <v>0.89200000000000002</v>
      </c>
      <c r="R252" s="17">
        <v>65</v>
      </c>
      <c r="S252" s="24">
        <v>4950700</v>
      </c>
      <c r="T252" s="17">
        <v>2</v>
      </c>
      <c r="U252" s="24">
        <v>244300</v>
      </c>
      <c r="V252" s="17">
        <v>3</v>
      </c>
      <c r="W252" s="24">
        <v>1271050</v>
      </c>
      <c r="Y252" s="31">
        <f>IF($D252 = "SPLIT", "",COUNTIFS($D$8:$D$347,$D252,H$8:H$347,"&gt;"&amp;H252)+1)</f>
        <v>91</v>
      </c>
      <c r="Z252" s="31">
        <f>IF($D252 = "SPLIT", "",COUNTIFS($D$8:$D$347,$D252,I$8:I$347,"&gt;"&amp;I252)+1)</f>
        <v>102</v>
      </c>
      <c r="AA252" s="31">
        <f>IF($D252 = "SPLIT", "",COUNTIFS($D$8:$D$347,$D252,J$8:J$347,"&gt;"&amp;J252)+1)</f>
        <v>75</v>
      </c>
      <c r="AB252" s="31">
        <f>IF($D252 = "SPLIT", "",COUNTIFS($D$8:$D$347,$D252,K$8:K$347,"&gt;"&amp;K252)+1)</f>
        <v>82</v>
      </c>
      <c r="AC252" s="31">
        <f>IF($D252 = "SPLIT", "",COUNTIFS($D$8:$D$347,$D252,M$8:M$347,"&gt;"&amp;M252)+1)</f>
        <v>81</v>
      </c>
      <c r="AD252" s="31">
        <f>IF($D252 = "SPLIT", "",COUNTIFS($D$8:$D$347,$D252,N$8:N$347,"&gt;"&amp;N252)+1)</f>
        <v>87</v>
      </c>
      <c r="AE252" s="31">
        <f>IF($D252 = "SPLIT", "",COUNTIFS($D$8:$D$347,$D252,Q$8:Q$347,"&gt;"&amp;Q252)+1)</f>
        <v>15</v>
      </c>
    </row>
    <row r="253" spans="1:31" x14ac:dyDescent="0.2">
      <c r="A253" s="25">
        <v>540164</v>
      </c>
      <c r="B253" s="36" t="s">
        <v>267</v>
      </c>
      <c r="C253" s="36" t="s">
        <v>261</v>
      </c>
      <c r="D253" s="36" t="s">
        <v>25</v>
      </c>
      <c r="E253" s="25">
        <v>3</v>
      </c>
      <c r="F253" s="36">
        <v>42182</v>
      </c>
      <c r="G253" s="36">
        <v>2.6</v>
      </c>
      <c r="H253" s="36">
        <v>4620.2</v>
      </c>
      <c r="I253" s="38">
        <v>0.11</v>
      </c>
      <c r="J253" s="36">
        <v>1537</v>
      </c>
      <c r="K253" s="38">
        <v>0.33300000000000002</v>
      </c>
      <c r="L253" s="36">
        <v>591</v>
      </c>
      <c r="M253" s="36">
        <v>244</v>
      </c>
      <c r="N253" s="38">
        <v>5.2999999999999999E-2</v>
      </c>
      <c r="O253" s="36">
        <v>36</v>
      </c>
      <c r="P253" s="36">
        <v>24</v>
      </c>
      <c r="Q253" s="38">
        <v>0.65200000000000002</v>
      </c>
      <c r="R253" s="36">
        <v>1761</v>
      </c>
      <c r="S253" s="44">
        <v>142804976</v>
      </c>
      <c r="T253" s="36">
        <v>120</v>
      </c>
      <c r="U253" s="44">
        <v>35686180</v>
      </c>
      <c r="V253" s="36">
        <v>21</v>
      </c>
      <c r="W253" s="44">
        <v>231095728</v>
      </c>
      <c r="Y253" s="25">
        <f>IF($D253 = "SPLIT", "",COUNTIFS($D$8:$D$347,$D253,H$8:H$347,"&gt;"&amp;H253)+1)</f>
        <v>11</v>
      </c>
      <c r="Z253" s="25">
        <f>IF($D253 = "SPLIT", "",COUNTIFS($D$8:$D$347,$D253,I$8:I$347,"&gt;"&amp;I253)+1)</f>
        <v>31</v>
      </c>
      <c r="AA253" s="25">
        <f>IF($D253 = "SPLIT", "",COUNTIFS($D$8:$D$347,$D253,J$8:J$347,"&gt;"&amp;J253)+1)</f>
        <v>12</v>
      </c>
      <c r="AB253" s="25">
        <f>IF($D253 = "SPLIT", "",COUNTIFS($D$8:$D$347,$D253,K$8:K$347,"&gt;"&amp;K253)+1)</f>
        <v>40</v>
      </c>
      <c r="AC253" s="25">
        <f>IF($D253 = "SPLIT", "",COUNTIFS($D$8:$D$347,$D253,M$8:M$347,"&gt;"&amp;M253)+1)</f>
        <v>15</v>
      </c>
      <c r="AD253" s="25">
        <f>IF($D253 = "SPLIT", "",COUNTIFS($D$8:$D$347,$D253,N$8:N$347,"&gt;"&amp;N253)+1)</f>
        <v>46</v>
      </c>
      <c r="AE253" s="25">
        <f>IF($D253 = "SPLIT", "",COUNTIFS($D$8:$D$347,$D253,Q$8:Q$347,"&gt;"&amp;Q253)+1)</f>
        <v>47</v>
      </c>
    </row>
    <row r="254" spans="1:31" x14ac:dyDescent="0.2">
      <c r="A254" s="16">
        <v>540271</v>
      </c>
      <c r="B254" s="17" t="s">
        <v>266</v>
      </c>
      <c r="C254" s="17" t="s">
        <v>261</v>
      </c>
      <c r="D254" s="17" t="s">
        <v>27</v>
      </c>
      <c r="E254" s="16">
        <v>3</v>
      </c>
      <c r="F254" s="17">
        <v>2332</v>
      </c>
      <c r="G254" s="17">
        <v>2.5</v>
      </c>
      <c r="H254" s="17">
        <v>445</v>
      </c>
      <c r="I254" s="39">
        <v>0.191</v>
      </c>
      <c r="J254" s="17">
        <v>203</v>
      </c>
      <c r="K254" s="39">
        <v>0.45600000000000002</v>
      </c>
      <c r="L254" s="17">
        <v>81</v>
      </c>
      <c r="M254" s="17">
        <v>35</v>
      </c>
      <c r="N254" s="39">
        <v>7.9000000000000001E-2</v>
      </c>
      <c r="O254" s="17">
        <v>6</v>
      </c>
      <c r="P254" s="17">
        <v>4</v>
      </c>
      <c r="Q254" s="39">
        <v>0.97699999999999998</v>
      </c>
      <c r="R254" s="17">
        <v>175</v>
      </c>
      <c r="S254" s="24">
        <v>34310900</v>
      </c>
      <c r="T254" s="17">
        <v>3</v>
      </c>
      <c r="U254" s="24">
        <v>438900</v>
      </c>
      <c r="V254" s="17">
        <v>3</v>
      </c>
      <c r="W254" s="24">
        <v>1406100</v>
      </c>
      <c r="Y254" s="31">
        <f>IF($D254 = "SPLIT", "",COUNTIFS($D$8:$D$347,$D254,H$8:H$347,"&gt;"&amp;H254)+1)</f>
        <v>38</v>
      </c>
      <c r="Z254" s="31">
        <f>IF($D254 = "SPLIT", "",COUNTIFS($D$8:$D$347,$D254,I$8:I$347,"&gt;"&amp;I254)+1)</f>
        <v>95</v>
      </c>
      <c r="AA254" s="31">
        <f>IF($D254 = "SPLIT", "",COUNTIFS($D$8:$D$347,$D254,J$8:J$347,"&gt;"&amp;J254)+1)</f>
        <v>48</v>
      </c>
      <c r="AB254" s="31">
        <f>IF($D254 = "SPLIT", "",COUNTIFS($D$8:$D$347,$D254,K$8:K$347,"&gt;"&amp;K254)+1)</f>
        <v>113</v>
      </c>
      <c r="AC254" s="31">
        <f>IF($D254 = "SPLIT", "",COUNTIFS($D$8:$D$347,$D254,M$8:M$347,"&gt;"&amp;M254)+1)</f>
        <v>55</v>
      </c>
      <c r="AD254" s="31">
        <f>IF($D254 = "SPLIT", "",COUNTIFS($D$8:$D$347,$D254,N$8:N$347,"&gt;"&amp;N254)+1)</f>
        <v>134</v>
      </c>
      <c r="AE254" s="31">
        <f>IF($D254 = "SPLIT", "",COUNTIFS($D$8:$D$347,$D254,Q$8:Q$347,"&gt;"&amp;Q254)+1)</f>
        <v>11</v>
      </c>
    </row>
    <row r="255" spans="1:31" x14ac:dyDescent="0.2">
      <c r="A255" s="18"/>
      <c r="B255" s="19"/>
      <c r="C255" s="19" t="s">
        <v>261</v>
      </c>
      <c r="D255" s="19" t="s">
        <v>2</v>
      </c>
      <c r="E255" s="18">
        <v>3</v>
      </c>
      <c r="F255" s="19">
        <v>56644</v>
      </c>
      <c r="G255" s="19">
        <v>2.6059999999999999</v>
      </c>
      <c r="H255" s="19">
        <v>6499.9000000000005</v>
      </c>
      <c r="I255" s="40">
        <v>0.115</v>
      </c>
      <c r="J255" s="19">
        <v>2478</v>
      </c>
      <c r="K255" s="40">
        <v>0.38100000000000001</v>
      </c>
      <c r="L255" s="19">
        <v>962</v>
      </c>
      <c r="M255" s="19">
        <v>417</v>
      </c>
      <c r="N255" s="40">
        <v>6.4000000000000001E-2</v>
      </c>
      <c r="O255" s="19">
        <v>66</v>
      </c>
      <c r="P255" s="19">
        <v>46</v>
      </c>
      <c r="Q255" s="40">
        <v>0.68600000000000005</v>
      </c>
      <c r="R255" s="19">
        <v>2488</v>
      </c>
      <c r="S255" s="45">
        <v>209378348</v>
      </c>
      <c r="T255" s="19">
        <v>151</v>
      </c>
      <c r="U255" s="45">
        <v>38452580</v>
      </c>
      <c r="V255" s="19">
        <v>43</v>
      </c>
      <c r="W255" s="45">
        <v>268433822</v>
      </c>
      <c r="Y255" s="27">
        <f>IF($D255 = "SPLIT", "",COUNTIFS($D$8:$D$347,$D255,H$8:H$347,"&gt;"&amp;H255)+1)</f>
        <v>10</v>
      </c>
      <c r="Z255" s="27">
        <f>IF($D255 = "SPLIT", "",COUNTIFS($D$8:$D$347,$D255,I$8:I$347,"&gt;"&amp;I255)+1)</f>
        <v>31</v>
      </c>
      <c r="AA255" s="27">
        <f>IF($D255 = "SPLIT", "",COUNTIFS($D$8:$D$347,$D255,J$8:J$347,"&gt;"&amp;J255)+1)</f>
        <v>14</v>
      </c>
      <c r="AB255" s="27">
        <f>IF($D255 = "SPLIT", "",COUNTIFS($D$8:$D$347,$D255,K$8:K$347,"&gt;"&amp;K255)+1)</f>
        <v>39</v>
      </c>
      <c r="AC255" s="27">
        <f>IF($D255 = "SPLIT", "",COUNTIFS($D$8:$D$347,$D255,M$8:M$347,"&gt;"&amp;M255)+1)</f>
        <v>15</v>
      </c>
      <c r="AD255" s="27">
        <f>IF($D255 = "SPLIT", "",COUNTIFS($D$8:$D$347,$D255,N$8:N$347,"&gt;"&amp;N255)+1)</f>
        <v>45</v>
      </c>
      <c r="AE255" s="27">
        <f>IF($D255 = "SPLIT", "",COUNTIFS($D$8:$D$347,$D255,Q$8:Q$347,"&gt;"&amp;Q255)+1)</f>
        <v>34</v>
      </c>
    </row>
    <row r="256" spans="1:31" x14ac:dyDescent="0.2">
      <c r="A256" s="16">
        <v>540170</v>
      </c>
      <c r="B256" s="17" t="s">
        <v>271</v>
      </c>
      <c r="C256" s="17" t="s">
        <v>270</v>
      </c>
      <c r="D256" s="17" t="s">
        <v>27</v>
      </c>
      <c r="E256" s="16">
        <v>1</v>
      </c>
      <c r="F256" s="17">
        <v>16963</v>
      </c>
      <c r="G256" s="17">
        <v>2.2000000000000002</v>
      </c>
      <c r="H256" s="17">
        <v>19.8</v>
      </c>
      <c r="I256" s="39">
        <v>1E-3</v>
      </c>
      <c r="J256" s="17">
        <v>9</v>
      </c>
      <c r="K256" s="39">
        <v>0.45500000000000002</v>
      </c>
      <c r="L256" s="17">
        <v>4</v>
      </c>
      <c r="M256" s="17">
        <v>2</v>
      </c>
      <c r="N256" s="39">
        <v>0.10100000000000001</v>
      </c>
      <c r="O256" s="17">
        <v>1</v>
      </c>
      <c r="P256" s="17">
        <v>1</v>
      </c>
      <c r="Q256" s="39">
        <v>0.625</v>
      </c>
      <c r="R256" s="17">
        <v>8</v>
      </c>
      <c r="S256" s="24">
        <v>283800</v>
      </c>
      <c r="T256" s="17">
        <v>19</v>
      </c>
      <c r="U256" s="24">
        <v>3466869</v>
      </c>
      <c r="V256" s="17">
        <v>0</v>
      </c>
      <c r="W256" s="24">
        <v>0</v>
      </c>
      <c r="Y256" s="31">
        <f>IF($D256 = "SPLIT", "",COUNTIFS($D$8:$D$347,$D256,H$8:H$347,"&gt;"&amp;H256)+1)</f>
        <v>188</v>
      </c>
      <c r="Z256" s="31">
        <f>IF($D256 = "SPLIT", "",COUNTIFS($D$8:$D$347,$D256,I$8:I$347,"&gt;"&amp;I256)+1)</f>
        <v>202</v>
      </c>
      <c r="AA256" s="31">
        <f>IF($D256 = "SPLIT", "",COUNTIFS($D$8:$D$347,$D256,J$8:J$347,"&gt;"&amp;J256)+1)</f>
        <v>167</v>
      </c>
      <c r="AB256" s="31">
        <f>IF($D256 = "SPLIT", "",COUNTIFS($D$8:$D$347,$D256,K$8:K$347,"&gt;"&amp;K256)+1)</f>
        <v>114</v>
      </c>
      <c r="AC256" s="31">
        <f>IF($D256 = "SPLIT", "",COUNTIFS($D$8:$D$347,$D256,M$8:M$347,"&gt;"&amp;M256)+1)</f>
        <v>165</v>
      </c>
      <c r="AD256" s="31">
        <f>IF($D256 = "SPLIT", "",COUNTIFS($D$8:$D$347,$D256,N$8:N$347,"&gt;"&amp;N256)+1)</f>
        <v>112</v>
      </c>
      <c r="AE256" s="31">
        <f>IF($D256 = "SPLIT", "",COUNTIFS($D$8:$D$347,$D256,Q$8:Q$347,"&gt;"&amp;Q256)+1)</f>
        <v>116</v>
      </c>
    </row>
    <row r="257" spans="1:31" x14ac:dyDescent="0.2">
      <c r="A257" s="16">
        <v>540171</v>
      </c>
      <c r="B257" s="17" t="s">
        <v>272</v>
      </c>
      <c r="C257" s="17" t="s">
        <v>270</v>
      </c>
      <c r="D257" s="17" t="s">
        <v>27</v>
      </c>
      <c r="E257" s="16">
        <v>1</v>
      </c>
      <c r="F257" s="17">
        <v>561</v>
      </c>
      <c r="G257" s="17">
        <v>3</v>
      </c>
      <c r="H257" s="17">
        <v>96</v>
      </c>
      <c r="I257" s="39">
        <v>0.17100000000000001</v>
      </c>
      <c r="J257" s="17">
        <v>39</v>
      </c>
      <c r="K257" s="39">
        <v>0.40600000000000003</v>
      </c>
      <c r="L257" s="17">
        <v>13</v>
      </c>
      <c r="M257" s="17">
        <v>7</v>
      </c>
      <c r="N257" s="39">
        <v>7.2999999999999995E-2</v>
      </c>
      <c r="O257" s="17">
        <v>1</v>
      </c>
      <c r="P257" s="17">
        <v>1</v>
      </c>
      <c r="Q257" s="39">
        <v>0.76700000000000002</v>
      </c>
      <c r="R257" s="17">
        <v>30</v>
      </c>
      <c r="S257" s="24">
        <v>760630</v>
      </c>
      <c r="T257" s="17">
        <v>5</v>
      </c>
      <c r="U257" s="24">
        <v>282461</v>
      </c>
      <c r="V257" s="17">
        <v>3</v>
      </c>
      <c r="W257" s="24">
        <v>488690</v>
      </c>
      <c r="Y257" s="31">
        <f>IF($D257 = "SPLIT", "",COUNTIFS($D$8:$D$347,$D257,H$8:H$347,"&gt;"&amp;H257)+1)</f>
        <v>116</v>
      </c>
      <c r="Z257" s="31">
        <f>IF($D257 = "SPLIT", "",COUNTIFS($D$8:$D$347,$D257,I$8:I$347,"&gt;"&amp;I257)+1)</f>
        <v>101</v>
      </c>
      <c r="AA257" s="31">
        <f>IF($D257 = "SPLIT", "",COUNTIFS($D$8:$D$347,$D257,J$8:J$347,"&gt;"&amp;J257)+1)</f>
        <v>118</v>
      </c>
      <c r="AB257" s="31">
        <f>IF($D257 = "SPLIT", "",COUNTIFS($D$8:$D$347,$D257,K$8:K$347,"&gt;"&amp;K257)+1)</f>
        <v>121</v>
      </c>
      <c r="AC257" s="31">
        <f>IF($D257 = "SPLIT", "",COUNTIFS($D$8:$D$347,$D257,M$8:M$347,"&gt;"&amp;M257)+1)</f>
        <v>123</v>
      </c>
      <c r="AD257" s="31">
        <f>IF($D257 = "SPLIT", "",COUNTIFS($D$8:$D$347,$D257,N$8:N$347,"&gt;"&amp;N257)+1)</f>
        <v>138</v>
      </c>
      <c r="AE257" s="31">
        <f>IF($D257 = "SPLIT", "",COUNTIFS($D$8:$D$347,$D257,Q$8:Q$347,"&gt;"&amp;Q257)+1)</f>
        <v>47</v>
      </c>
    </row>
    <row r="258" spans="1:31" x14ac:dyDescent="0.2">
      <c r="A258" s="16">
        <v>540286</v>
      </c>
      <c r="B258" s="17" t="s">
        <v>275</v>
      </c>
      <c r="C258" s="17" t="s">
        <v>270</v>
      </c>
      <c r="D258" s="17" t="s">
        <v>27</v>
      </c>
      <c r="E258" s="16">
        <v>1</v>
      </c>
      <c r="F258" s="17">
        <v>1405</v>
      </c>
      <c r="G258" s="17">
        <v>2.4</v>
      </c>
      <c r="H258" s="17">
        <v>86.399999999999991</v>
      </c>
      <c r="I258" s="39">
        <v>6.0999999999999999E-2</v>
      </c>
      <c r="J258" s="17">
        <v>77</v>
      </c>
      <c r="K258" s="39">
        <v>0.89100000000000001</v>
      </c>
      <c r="L258" s="17">
        <v>32</v>
      </c>
      <c r="M258" s="17">
        <v>13</v>
      </c>
      <c r="N258" s="39">
        <v>0.15</v>
      </c>
      <c r="O258" s="17">
        <v>3</v>
      </c>
      <c r="P258" s="17">
        <v>2</v>
      </c>
      <c r="Q258" s="39">
        <v>0.70299999999999996</v>
      </c>
      <c r="R258" s="17">
        <v>37</v>
      </c>
      <c r="S258" s="24">
        <v>844640</v>
      </c>
      <c r="T258" s="17">
        <v>26</v>
      </c>
      <c r="U258" s="24">
        <v>1802510</v>
      </c>
      <c r="V258" s="17">
        <v>7</v>
      </c>
      <c r="W258" s="24">
        <v>2179530</v>
      </c>
      <c r="Y258" s="31">
        <f>IF($D258 = "SPLIT", "",COUNTIFS($D$8:$D$347,$D258,H$8:H$347,"&gt;"&amp;H258)+1)</f>
        <v>121</v>
      </c>
      <c r="Z258" s="31">
        <f>IF($D258 = "SPLIT", "",COUNTIFS($D$8:$D$347,$D258,I$8:I$347,"&gt;"&amp;I258)+1)</f>
        <v>148</v>
      </c>
      <c r="AA258" s="31">
        <f>IF($D258 = "SPLIT", "",COUNTIFS($D$8:$D$347,$D258,J$8:J$347,"&gt;"&amp;J258)+1)</f>
        <v>90</v>
      </c>
      <c r="AB258" s="31">
        <f>IF($D258 = "SPLIT", "",COUNTIFS($D$8:$D$347,$D258,K$8:K$347,"&gt;"&amp;K258)+1)</f>
        <v>19</v>
      </c>
      <c r="AC258" s="31">
        <f>IF($D258 = "SPLIT", "",COUNTIFS($D$8:$D$347,$D258,M$8:M$347,"&gt;"&amp;M258)+1)</f>
        <v>101</v>
      </c>
      <c r="AD258" s="31">
        <f>IF($D258 = "SPLIT", "",COUNTIFS($D$8:$D$347,$D258,N$8:N$347,"&gt;"&amp;N258)+1)</f>
        <v>59</v>
      </c>
      <c r="AE258" s="31">
        <f>IF($D258 = "SPLIT", "",COUNTIFS($D$8:$D$347,$D258,Q$8:Q$347,"&gt;"&amp;Q258)+1)</f>
        <v>74</v>
      </c>
    </row>
    <row r="259" spans="1:31" x14ac:dyDescent="0.2">
      <c r="A259" s="25">
        <v>540169</v>
      </c>
      <c r="B259" s="36" t="s">
        <v>269</v>
      </c>
      <c r="C259" s="36" t="s">
        <v>270</v>
      </c>
      <c r="D259" s="36" t="s">
        <v>25</v>
      </c>
      <c r="E259" s="25">
        <v>1</v>
      </c>
      <c r="F259" s="36">
        <v>56868</v>
      </c>
      <c r="G259" s="36">
        <v>2.4</v>
      </c>
      <c r="H259" s="36">
        <v>4785.5999999999995</v>
      </c>
      <c r="I259" s="38">
        <v>8.4000000000000005E-2</v>
      </c>
      <c r="J259" s="36">
        <v>2492</v>
      </c>
      <c r="K259" s="38">
        <v>0.52100000000000002</v>
      </c>
      <c r="L259" s="36">
        <v>1038</v>
      </c>
      <c r="M259" s="36">
        <v>485</v>
      </c>
      <c r="N259" s="38">
        <v>0.10100000000000001</v>
      </c>
      <c r="O259" s="36">
        <v>77</v>
      </c>
      <c r="P259" s="36">
        <v>51</v>
      </c>
      <c r="Q259" s="38">
        <v>0.71899999999999997</v>
      </c>
      <c r="R259" s="36">
        <v>2060</v>
      </c>
      <c r="S259" s="44">
        <v>65778600</v>
      </c>
      <c r="T259" s="36">
        <v>116</v>
      </c>
      <c r="U259" s="44">
        <v>26211844</v>
      </c>
      <c r="V259" s="36">
        <v>76</v>
      </c>
      <c r="W259" s="44">
        <v>16230808</v>
      </c>
      <c r="Y259" s="25">
        <f>IF($D259 = "SPLIT", "",COUNTIFS($D$8:$D$347,$D259,H$8:H$347,"&gt;"&amp;H259)+1)</f>
        <v>8</v>
      </c>
      <c r="Z259" s="25">
        <f>IF($D259 = "SPLIT", "",COUNTIFS($D$8:$D$347,$D259,I$8:I$347,"&gt;"&amp;I259)+1)</f>
        <v>41</v>
      </c>
      <c r="AA259" s="25">
        <f>IF($D259 = "SPLIT", "",COUNTIFS($D$8:$D$347,$D259,J$8:J$347,"&gt;"&amp;J259)+1)</f>
        <v>8</v>
      </c>
      <c r="AB259" s="25">
        <f>IF($D259 = "SPLIT", "",COUNTIFS($D$8:$D$347,$D259,K$8:K$347,"&gt;"&amp;K259)+1)</f>
        <v>17</v>
      </c>
      <c r="AC259" s="25">
        <f>IF($D259 = "SPLIT", "",COUNTIFS($D$8:$D$347,$D259,M$8:M$347,"&gt;"&amp;M259)+1)</f>
        <v>8</v>
      </c>
      <c r="AD259" s="25">
        <f>IF($D259 = "SPLIT", "",COUNTIFS($D$8:$D$347,$D259,N$8:N$347,"&gt;"&amp;N259)+1)</f>
        <v>14</v>
      </c>
      <c r="AE259" s="25">
        <f>IF($D259 = "SPLIT", "",COUNTIFS($D$8:$D$347,$D259,Q$8:Q$347,"&gt;"&amp;Q259)+1)</f>
        <v>33</v>
      </c>
    </row>
    <row r="260" spans="1:31" x14ac:dyDescent="0.2">
      <c r="A260" s="16">
        <v>540173</v>
      </c>
      <c r="B260" s="17" t="s">
        <v>273</v>
      </c>
      <c r="C260" s="17" t="s">
        <v>270</v>
      </c>
      <c r="D260" s="17" t="s">
        <v>27</v>
      </c>
      <c r="E260" s="16">
        <v>1</v>
      </c>
      <c r="F260" s="17">
        <v>153</v>
      </c>
      <c r="G260" s="17">
        <v>2.5</v>
      </c>
      <c r="H260" s="17">
        <v>202.5</v>
      </c>
      <c r="I260" s="39">
        <v>1</v>
      </c>
      <c r="J260" s="17">
        <v>100</v>
      </c>
      <c r="K260" s="39">
        <v>0.49399999999999999</v>
      </c>
      <c r="L260" s="17">
        <v>40</v>
      </c>
      <c r="M260" s="17">
        <v>22</v>
      </c>
      <c r="N260" s="39">
        <v>0.109</v>
      </c>
      <c r="O260" s="17">
        <v>4</v>
      </c>
      <c r="P260" s="17">
        <v>3</v>
      </c>
      <c r="Q260" s="39">
        <v>0.75900000000000001</v>
      </c>
      <c r="R260" s="17">
        <v>79</v>
      </c>
      <c r="S260" s="24">
        <v>1098380</v>
      </c>
      <c r="T260" s="17">
        <v>7</v>
      </c>
      <c r="U260" s="24">
        <v>48400</v>
      </c>
      <c r="V260" s="17">
        <v>7</v>
      </c>
      <c r="W260" s="24">
        <v>430310</v>
      </c>
      <c r="Y260" s="31">
        <f>IF($D260 = "SPLIT", "",COUNTIFS($D$8:$D$347,$D260,H$8:H$347,"&gt;"&amp;H260)+1)</f>
        <v>80</v>
      </c>
      <c r="Z260" s="31">
        <f>IF($D260 = "SPLIT", "",COUNTIFS($D$8:$D$347,$D260,I$8:I$347,"&gt;"&amp;I260)+1)</f>
        <v>1</v>
      </c>
      <c r="AA260" s="31">
        <f>IF($D260 = "SPLIT", "",COUNTIFS($D$8:$D$347,$D260,J$8:J$347,"&gt;"&amp;J260)+1)</f>
        <v>78</v>
      </c>
      <c r="AB260" s="31">
        <f>IF($D260 = "SPLIT", "",COUNTIFS($D$8:$D$347,$D260,K$8:K$347,"&gt;"&amp;K260)+1)</f>
        <v>106</v>
      </c>
      <c r="AC260" s="31">
        <f>IF($D260 = "SPLIT", "",COUNTIFS($D$8:$D$347,$D260,M$8:M$347,"&gt;"&amp;M260)+1)</f>
        <v>79</v>
      </c>
      <c r="AD260" s="31">
        <f>IF($D260 = "SPLIT", "",COUNTIFS($D$8:$D$347,$D260,N$8:N$347,"&gt;"&amp;N260)+1)</f>
        <v>103</v>
      </c>
      <c r="AE260" s="31">
        <f>IF($D260 = "SPLIT", "",COUNTIFS($D$8:$D$347,$D260,Q$8:Q$347,"&gt;"&amp;Q260)+1)</f>
        <v>49</v>
      </c>
    </row>
    <row r="261" spans="1:31" x14ac:dyDescent="0.2">
      <c r="A261" s="16">
        <v>540174</v>
      </c>
      <c r="B261" s="17" t="s">
        <v>274</v>
      </c>
      <c r="C261" s="17" t="s">
        <v>270</v>
      </c>
      <c r="D261" s="17" t="s">
        <v>27</v>
      </c>
      <c r="E261" s="16">
        <v>1</v>
      </c>
      <c r="F261" s="17">
        <v>1147</v>
      </c>
      <c r="G261" s="17">
        <v>2.5</v>
      </c>
      <c r="H261" s="17">
        <v>35</v>
      </c>
      <c r="I261" s="39">
        <v>3.1E-2</v>
      </c>
      <c r="J261" s="17">
        <v>0</v>
      </c>
      <c r="K261" s="39">
        <v>0</v>
      </c>
      <c r="L261" s="17">
        <v>0</v>
      </c>
      <c r="M261" s="17">
        <v>0</v>
      </c>
      <c r="N261" s="39">
        <v>0</v>
      </c>
      <c r="O261" s="17">
        <v>0</v>
      </c>
      <c r="P261" s="17">
        <v>0</v>
      </c>
      <c r="Q261" s="39">
        <v>0.54500000000000004</v>
      </c>
      <c r="R261" s="17">
        <v>11</v>
      </c>
      <c r="S261" s="24">
        <v>440620</v>
      </c>
      <c r="T261" s="17">
        <v>0</v>
      </c>
      <c r="U261" s="24">
        <v>0</v>
      </c>
      <c r="V261" s="17">
        <v>2</v>
      </c>
      <c r="W261" s="24">
        <v>282430</v>
      </c>
      <c r="Y261" s="31">
        <f>IF($D261 = "SPLIT", "",COUNTIFS($D$8:$D$347,$D261,H$8:H$347,"&gt;"&amp;H261)+1)</f>
        <v>176</v>
      </c>
      <c r="Z261" s="31">
        <f>IF($D261 = "SPLIT", "",COUNTIFS($D$8:$D$347,$D261,I$8:I$347,"&gt;"&amp;I261)+1)</f>
        <v>172</v>
      </c>
      <c r="AA261" s="31">
        <f>IF($D261 = "SPLIT", "",COUNTIFS($D$8:$D$347,$D261,J$8:J$347,"&gt;"&amp;J261)+1)</f>
        <v>187</v>
      </c>
      <c r="AB261" s="31">
        <f>IF($D261 = "SPLIT", "",COUNTIFS($D$8:$D$347,$D261,K$8:K$347,"&gt;"&amp;K261)+1)</f>
        <v>187</v>
      </c>
      <c r="AC261" s="31">
        <f>IF($D261 = "SPLIT", "",COUNTIFS($D$8:$D$347,$D261,M$8:M$347,"&gt;"&amp;M261)+1)</f>
        <v>187</v>
      </c>
      <c r="AD261" s="31">
        <f>IF($D261 = "SPLIT", "",COUNTIFS($D$8:$D$347,$D261,N$8:N$347,"&gt;"&amp;N261)+1)</f>
        <v>187</v>
      </c>
      <c r="AE261" s="31">
        <f>IF($D261 = "SPLIT", "",COUNTIFS($D$8:$D$347,$D261,Q$8:Q$347,"&gt;"&amp;Q261)+1)</f>
        <v>151</v>
      </c>
    </row>
    <row r="262" spans="1:31" x14ac:dyDescent="0.2">
      <c r="A262" s="18"/>
      <c r="B262" s="19"/>
      <c r="C262" s="19" t="s">
        <v>270</v>
      </c>
      <c r="D262" s="19" t="s">
        <v>2</v>
      </c>
      <c r="E262" s="18">
        <v>1</v>
      </c>
      <c r="F262" s="19">
        <v>77097</v>
      </c>
      <c r="G262" s="19">
        <v>2.4809999999999999</v>
      </c>
      <c r="H262" s="19">
        <v>5225.2999999999993</v>
      </c>
      <c r="I262" s="40">
        <v>6.8000000000000005E-2</v>
      </c>
      <c r="J262" s="19">
        <v>2717</v>
      </c>
      <c r="K262" s="40">
        <v>0.52</v>
      </c>
      <c r="L262" s="19">
        <v>1127</v>
      </c>
      <c r="M262" s="19">
        <v>529</v>
      </c>
      <c r="N262" s="40">
        <v>0.10100000000000001</v>
      </c>
      <c r="O262" s="19">
        <v>86</v>
      </c>
      <c r="P262" s="19">
        <v>58</v>
      </c>
      <c r="Q262" s="40">
        <v>0.72</v>
      </c>
      <c r="R262" s="19">
        <v>2225</v>
      </c>
      <c r="S262" s="45">
        <v>69206670</v>
      </c>
      <c r="T262" s="19">
        <v>173</v>
      </c>
      <c r="U262" s="45">
        <v>31812084</v>
      </c>
      <c r="V262" s="19">
        <v>95</v>
      </c>
      <c r="W262" s="45">
        <v>19611768</v>
      </c>
      <c r="Y262" s="27">
        <f>IF($D262 = "SPLIT", "",COUNTIFS($D$8:$D$347,$D262,H$8:H$347,"&gt;"&amp;H262)+1)</f>
        <v>14</v>
      </c>
      <c r="Z262" s="27">
        <f>IF($D262 = "SPLIT", "",COUNTIFS($D$8:$D$347,$D262,I$8:I$347,"&gt;"&amp;I262)+1)</f>
        <v>46</v>
      </c>
      <c r="AA262" s="27">
        <f>IF($D262 = "SPLIT", "",COUNTIFS($D$8:$D$347,$D262,J$8:J$347,"&gt;"&amp;J262)+1)</f>
        <v>11</v>
      </c>
      <c r="AB262" s="27">
        <f>IF($D262 = "SPLIT", "",COUNTIFS($D$8:$D$347,$D262,K$8:K$347,"&gt;"&amp;K262)+1)</f>
        <v>22</v>
      </c>
      <c r="AC262" s="27">
        <f>IF($D262 = "SPLIT", "",COUNTIFS($D$8:$D$347,$D262,M$8:M$347,"&gt;"&amp;M262)+1)</f>
        <v>12</v>
      </c>
      <c r="AD262" s="27">
        <f>IF($D262 = "SPLIT", "",COUNTIFS($D$8:$D$347,$D262,N$8:N$347,"&gt;"&amp;N262)+1)</f>
        <v>23</v>
      </c>
      <c r="AE262" s="27">
        <f>IF($D262 = "SPLIT", "",COUNTIFS($D$8:$D$347,$D262,Q$8:Q$347,"&gt;"&amp;Q262)+1)</f>
        <v>23</v>
      </c>
    </row>
    <row r="263" spans="1:31" x14ac:dyDescent="0.2">
      <c r="A263" s="16">
        <v>540267</v>
      </c>
      <c r="B263" s="17" t="s">
        <v>282</v>
      </c>
      <c r="C263" s="17" t="s">
        <v>277</v>
      </c>
      <c r="D263" s="17" t="s">
        <v>27</v>
      </c>
      <c r="E263" s="16">
        <v>7</v>
      </c>
      <c r="F263" s="17">
        <v>639</v>
      </c>
      <c r="G263" s="17">
        <v>2.2000000000000002</v>
      </c>
      <c r="H263" s="17">
        <v>72.600000000000009</v>
      </c>
      <c r="I263" s="39">
        <v>0.114</v>
      </c>
      <c r="J263" s="17">
        <v>18</v>
      </c>
      <c r="K263" s="39">
        <v>0.248</v>
      </c>
      <c r="L263" s="17">
        <v>8</v>
      </c>
      <c r="M263" s="17">
        <v>4</v>
      </c>
      <c r="N263" s="39">
        <v>5.5E-2</v>
      </c>
      <c r="O263" s="17">
        <v>1</v>
      </c>
      <c r="P263" s="17">
        <v>1</v>
      </c>
      <c r="Q263" s="39">
        <v>0.36799999999999999</v>
      </c>
      <c r="R263" s="17">
        <v>19</v>
      </c>
      <c r="S263" s="24">
        <v>1941200</v>
      </c>
      <c r="T263" s="17">
        <v>8</v>
      </c>
      <c r="U263" s="24">
        <v>314800</v>
      </c>
      <c r="V263" s="17">
        <v>1</v>
      </c>
      <c r="W263" s="24">
        <v>115000</v>
      </c>
      <c r="Y263" s="31">
        <f>IF($D263 = "SPLIT", "",COUNTIFS($D$8:$D$347,$D263,H$8:H$347,"&gt;"&amp;H263)+1)</f>
        <v>136</v>
      </c>
      <c r="Z263" s="31">
        <f>IF($D263 = "SPLIT", "",COUNTIFS($D$8:$D$347,$D263,I$8:I$347,"&gt;"&amp;I263)+1)</f>
        <v>117</v>
      </c>
      <c r="AA263" s="31">
        <f>IF($D263 = "SPLIT", "",COUNTIFS($D$8:$D$347,$D263,J$8:J$347,"&gt;"&amp;J263)+1)</f>
        <v>147</v>
      </c>
      <c r="AB263" s="31">
        <f>IF($D263 = "SPLIT", "",COUNTIFS($D$8:$D$347,$D263,K$8:K$347,"&gt;"&amp;K263)+1)</f>
        <v>153</v>
      </c>
      <c r="AC263" s="31">
        <f>IF($D263 = "SPLIT", "",COUNTIFS($D$8:$D$347,$D263,M$8:M$347,"&gt;"&amp;M263)+1)</f>
        <v>145</v>
      </c>
      <c r="AD263" s="31">
        <f>IF($D263 = "SPLIT", "",COUNTIFS($D$8:$D$347,$D263,N$8:N$347,"&gt;"&amp;N263)+1)</f>
        <v>155</v>
      </c>
      <c r="AE263" s="31">
        <f>IF($D263 = "SPLIT", "",COUNTIFS($D$8:$D$347,$D263,Q$8:Q$347,"&gt;"&amp;Q263)+1)</f>
        <v>194</v>
      </c>
    </row>
    <row r="264" spans="1:31" x14ac:dyDescent="0.2">
      <c r="A264" s="16">
        <v>540177</v>
      </c>
      <c r="B264" s="17" t="s">
        <v>283</v>
      </c>
      <c r="C264" s="17" t="s">
        <v>277</v>
      </c>
      <c r="D264" s="17" t="s">
        <v>27</v>
      </c>
      <c r="E264" s="16">
        <v>7</v>
      </c>
      <c r="F264" s="17">
        <v>7154</v>
      </c>
      <c r="G264" s="17">
        <v>2.2000000000000002</v>
      </c>
      <c r="H264" s="17">
        <v>530.20000000000005</v>
      </c>
      <c r="I264" s="39">
        <v>7.3999999999999996E-2</v>
      </c>
      <c r="J264" s="17">
        <v>58</v>
      </c>
      <c r="K264" s="39">
        <v>0.109</v>
      </c>
      <c r="L264" s="17">
        <v>26</v>
      </c>
      <c r="M264" s="17">
        <v>12</v>
      </c>
      <c r="N264" s="39">
        <v>2.3E-2</v>
      </c>
      <c r="O264" s="17">
        <v>3</v>
      </c>
      <c r="P264" s="17">
        <v>2</v>
      </c>
      <c r="Q264" s="39">
        <v>0.60299999999999998</v>
      </c>
      <c r="R264" s="17">
        <v>199</v>
      </c>
      <c r="S264" s="24">
        <v>11466640</v>
      </c>
      <c r="T264" s="17">
        <v>29</v>
      </c>
      <c r="U264" s="24">
        <v>5735000</v>
      </c>
      <c r="V264" s="17">
        <v>3</v>
      </c>
      <c r="W264" s="24">
        <v>784229</v>
      </c>
      <c r="Y264" s="31">
        <f>IF($D264 = "SPLIT", "",COUNTIFS($D$8:$D$347,$D264,H$8:H$347,"&gt;"&amp;H264)+1)</f>
        <v>32</v>
      </c>
      <c r="Z264" s="31">
        <f>IF($D264 = "SPLIT", "",COUNTIFS($D$8:$D$347,$D264,I$8:I$347,"&gt;"&amp;I264)+1)</f>
        <v>138</v>
      </c>
      <c r="AA264" s="31">
        <f>IF($D264 = "SPLIT", "",COUNTIFS($D$8:$D$347,$D264,J$8:J$347,"&gt;"&amp;J264)+1)</f>
        <v>105</v>
      </c>
      <c r="AB264" s="31">
        <f>IF($D264 = "SPLIT", "",COUNTIFS($D$8:$D$347,$D264,K$8:K$347,"&gt;"&amp;K264)+1)</f>
        <v>175</v>
      </c>
      <c r="AC264" s="31">
        <f>IF($D264 = "SPLIT", "",COUNTIFS($D$8:$D$347,$D264,M$8:M$347,"&gt;"&amp;M264)+1)</f>
        <v>104</v>
      </c>
      <c r="AD264" s="31">
        <f>IF($D264 = "SPLIT", "",COUNTIFS($D$8:$D$347,$D264,N$8:N$347,"&gt;"&amp;N264)+1)</f>
        <v>180</v>
      </c>
      <c r="AE264" s="31">
        <f>IF($D264 = "SPLIT", "",COUNTIFS($D$8:$D$347,$D264,Q$8:Q$347,"&gt;"&amp;Q264)+1)</f>
        <v>133</v>
      </c>
    </row>
    <row r="265" spans="1:31" x14ac:dyDescent="0.2">
      <c r="A265" s="16">
        <v>540178</v>
      </c>
      <c r="B265" s="17" t="s">
        <v>278</v>
      </c>
      <c r="C265" s="17" t="s">
        <v>277</v>
      </c>
      <c r="D265" s="17" t="s">
        <v>27</v>
      </c>
      <c r="E265" s="16">
        <v>7</v>
      </c>
      <c r="F265" s="17">
        <v>92</v>
      </c>
      <c r="G265" s="17">
        <v>1.9</v>
      </c>
      <c r="H265" s="17">
        <v>53.2</v>
      </c>
      <c r="I265" s="39">
        <v>0.57799999999999996</v>
      </c>
      <c r="J265" s="17">
        <v>37</v>
      </c>
      <c r="K265" s="39">
        <v>0.69499999999999995</v>
      </c>
      <c r="L265" s="17">
        <v>19</v>
      </c>
      <c r="M265" s="17">
        <v>10</v>
      </c>
      <c r="N265" s="39">
        <v>0.188</v>
      </c>
      <c r="O265" s="17">
        <v>2</v>
      </c>
      <c r="P265" s="17">
        <v>2</v>
      </c>
      <c r="Q265" s="39">
        <v>0.82799999999999996</v>
      </c>
      <c r="R265" s="17">
        <v>29</v>
      </c>
      <c r="S265" s="24">
        <v>1208300</v>
      </c>
      <c r="T265" s="17">
        <v>3</v>
      </c>
      <c r="U265" s="24">
        <v>195400</v>
      </c>
      <c r="V265" s="17">
        <v>2</v>
      </c>
      <c r="W265" s="24">
        <v>4718945</v>
      </c>
      <c r="Y265" s="31">
        <f>IF($D265 = "SPLIT", "",COUNTIFS($D$8:$D$347,$D265,H$8:H$347,"&gt;"&amp;H265)+1)</f>
        <v>158</v>
      </c>
      <c r="Z265" s="31">
        <f>IF($D265 = "SPLIT", "",COUNTIFS($D$8:$D$347,$D265,I$8:I$347,"&gt;"&amp;I265)+1)</f>
        <v>16</v>
      </c>
      <c r="AA265" s="31">
        <f>IF($D265 = "SPLIT", "",COUNTIFS($D$8:$D$347,$D265,J$8:J$347,"&gt;"&amp;J265)+1)</f>
        <v>119</v>
      </c>
      <c r="AB265" s="31">
        <f>IF($D265 = "SPLIT", "",COUNTIFS($D$8:$D$347,$D265,K$8:K$347,"&gt;"&amp;K265)+1)</f>
        <v>60</v>
      </c>
      <c r="AC265" s="31">
        <f>IF($D265 = "SPLIT", "",COUNTIFS($D$8:$D$347,$D265,M$8:M$347,"&gt;"&amp;M265)+1)</f>
        <v>112</v>
      </c>
      <c r="AD265" s="31">
        <f>IF($D265 = "SPLIT", "",COUNTIFS($D$8:$D$347,$D265,N$8:N$347,"&gt;"&amp;N265)+1)</f>
        <v>35</v>
      </c>
      <c r="AE265" s="31">
        <f>IF($D265 = "SPLIT", "",COUNTIFS($D$8:$D$347,$D265,Q$8:Q$347,"&gt;"&amp;Q265)+1)</f>
        <v>28</v>
      </c>
    </row>
    <row r="266" spans="1:31" x14ac:dyDescent="0.2">
      <c r="A266" s="16">
        <v>540264</v>
      </c>
      <c r="B266" s="17" t="s">
        <v>279</v>
      </c>
      <c r="C266" s="17" t="s">
        <v>277</v>
      </c>
      <c r="D266" s="17" t="s">
        <v>27</v>
      </c>
      <c r="E266" s="16">
        <v>7</v>
      </c>
      <c r="F266" s="17">
        <v>211</v>
      </c>
      <c r="G266" s="17">
        <v>2.9</v>
      </c>
      <c r="H266" s="17">
        <v>0</v>
      </c>
      <c r="I266" s="39">
        <v>0</v>
      </c>
      <c r="J266" s="17">
        <v>0</v>
      </c>
      <c r="K266" s="16" t="s">
        <v>52</v>
      </c>
      <c r="L266" s="17">
        <v>0</v>
      </c>
      <c r="M266" s="17">
        <v>0</v>
      </c>
      <c r="N266" s="16" t="s">
        <v>52</v>
      </c>
      <c r="O266" s="17">
        <v>0</v>
      </c>
      <c r="P266" s="17">
        <v>0</v>
      </c>
      <c r="Q266" s="16" t="s">
        <v>52</v>
      </c>
      <c r="R266" s="17">
        <v>0</v>
      </c>
      <c r="S266" s="24">
        <v>0</v>
      </c>
      <c r="T266" s="17">
        <v>0</v>
      </c>
      <c r="U266" s="24">
        <v>0</v>
      </c>
      <c r="V266" s="17">
        <v>0</v>
      </c>
      <c r="W266" s="24">
        <v>0</v>
      </c>
      <c r="Y266" s="31">
        <f>IF($D266 = "SPLIT", "",COUNTIFS($D$8:$D$347,$D266,H$8:H$347,"&gt;"&amp;H266)+1)</f>
        <v>208</v>
      </c>
      <c r="Z266" s="31">
        <f>IF($D266 = "SPLIT", "",COUNTIFS($D$8:$D$347,$D266,I$8:I$347,"&gt;"&amp;I266)+1)</f>
        <v>207</v>
      </c>
      <c r="AA266" s="31">
        <f>IF($D266 = "SPLIT", "",COUNTIFS($D$8:$D$347,$D266,J$8:J$347,"&gt;"&amp;J266)+1)</f>
        <v>187</v>
      </c>
      <c r="AB266" s="31">
        <f>IF($D266 = "SPLIT", "",COUNTIFS($D$8:$D$347,$D266,K$8:K$347,"&gt;"&amp;K266)+1)</f>
        <v>1</v>
      </c>
      <c r="AC266" s="31">
        <f>IF($D266 = "SPLIT", "",COUNTIFS($D$8:$D$347,$D266,M$8:M$347,"&gt;"&amp;M266)+1)</f>
        <v>187</v>
      </c>
      <c r="AD266" s="31">
        <f>IF($D266 = "SPLIT", "",COUNTIFS($D$8:$D$347,$D266,N$8:N$347,"&gt;"&amp;N266)+1)</f>
        <v>1</v>
      </c>
      <c r="AE266" s="31">
        <f>IF($D266 = "SPLIT", "",COUNTIFS($D$8:$D$347,$D266,Q$8:Q$347,"&gt;"&amp;Q266)+1)</f>
        <v>1</v>
      </c>
    </row>
    <row r="267" spans="1:31" x14ac:dyDescent="0.2">
      <c r="A267" s="16">
        <v>540266</v>
      </c>
      <c r="B267" s="17" t="s">
        <v>281</v>
      </c>
      <c r="C267" s="17" t="s">
        <v>277</v>
      </c>
      <c r="D267" s="17" t="s">
        <v>27</v>
      </c>
      <c r="E267" s="16">
        <v>7</v>
      </c>
      <c r="F267" s="17">
        <v>755</v>
      </c>
      <c r="G267" s="17">
        <v>2.4</v>
      </c>
      <c r="H267" s="17">
        <v>40.799999999999997</v>
      </c>
      <c r="I267" s="39">
        <v>5.3999999999999999E-2</v>
      </c>
      <c r="J267" s="17">
        <v>32</v>
      </c>
      <c r="K267" s="39">
        <v>0.78400000000000003</v>
      </c>
      <c r="L267" s="17">
        <v>13</v>
      </c>
      <c r="M267" s="17">
        <v>8</v>
      </c>
      <c r="N267" s="39">
        <v>0.19600000000000001</v>
      </c>
      <c r="O267" s="17">
        <v>2</v>
      </c>
      <c r="P267" s="17">
        <v>1</v>
      </c>
      <c r="Q267" s="39">
        <v>0.35299999999999998</v>
      </c>
      <c r="R267" s="17">
        <v>17</v>
      </c>
      <c r="S267" s="24">
        <v>541260</v>
      </c>
      <c r="T267" s="17">
        <v>0</v>
      </c>
      <c r="U267" s="24">
        <v>0</v>
      </c>
      <c r="V267" s="17">
        <v>1</v>
      </c>
      <c r="W267" s="24">
        <v>85200</v>
      </c>
      <c r="Y267" s="31">
        <f>IF($D267 = "SPLIT", "",COUNTIFS($D$8:$D$347,$D267,H$8:H$347,"&gt;"&amp;H267)+1)</f>
        <v>169</v>
      </c>
      <c r="Z267" s="31">
        <f>IF($D267 = "SPLIT", "",COUNTIFS($D$8:$D$347,$D267,I$8:I$347,"&gt;"&amp;I267)+1)</f>
        <v>154</v>
      </c>
      <c r="AA267" s="31">
        <f>IF($D267 = "SPLIT", "",COUNTIFS($D$8:$D$347,$D267,J$8:J$347,"&gt;"&amp;J267)+1)</f>
        <v>124</v>
      </c>
      <c r="AB267" s="31">
        <f>IF($D267 = "SPLIT", "",COUNTIFS($D$8:$D$347,$D267,K$8:K$347,"&gt;"&amp;K267)+1)</f>
        <v>39</v>
      </c>
      <c r="AC267" s="31">
        <f>IF($D267 = "SPLIT", "",COUNTIFS($D$8:$D$347,$D267,M$8:M$347,"&gt;"&amp;M267)+1)</f>
        <v>118</v>
      </c>
      <c r="AD267" s="31">
        <f>IF($D267 = "SPLIT", "",COUNTIFS($D$8:$D$347,$D267,N$8:N$347,"&gt;"&amp;N267)+1)</f>
        <v>27</v>
      </c>
      <c r="AE267" s="31">
        <f>IF($D267 = "SPLIT", "",COUNTIFS($D$8:$D$347,$D267,Q$8:Q$347,"&gt;"&amp;Q267)+1)</f>
        <v>197</v>
      </c>
    </row>
    <row r="268" spans="1:31" x14ac:dyDescent="0.2">
      <c r="A268" s="16">
        <v>540265</v>
      </c>
      <c r="B268" s="17" t="s">
        <v>280</v>
      </c>
      <c r="C268" s="17" t="s">
        <v>277</v>
      </c>
      <c r="D268" s="17" t="s">
        <v>27</v>
      </c>
      <c r="E268" s="16">
        <v>7</v>
      </c>
      <c r="F268" s="17">
        <v>166</v>
      </c>
      <c r="G268" s="17">
        <v>2.5</v>
      </c>
      <c r="H268" s="17">
        <v>50</v>
      </c>
      <c r="I268" s="39">
        <v>0.30099999999999999</v>
      </c>
      <c r="J268" s="17">
        <v>0</v>
      </c>
      <c r="K268" s="39">
        <v>0</v>
      </c>
      <c r="L268" s="17">
        <v>0</v>
      </c>
      <c r="M268" s="17">
        <v>0</v>
      </c>
      <c r="N268" s="39">
        <v>0</v>
      </c>
      <c r="O268" s="17">
        <v>0</v>
      </c>
      <c r="P268" s="17">
        <v>0</v>
      </c>
      <c r="Q268" s="39">
        <v>0.81</v>
      </c>
      <c r="R268" s="17">
        <v>21</v>
      </c>
      <c r="S268" s="24">
        <v>1010167</v>
      </c>
      <c r="T268" s="17">
        <v>1</v>
      </c>
      <c r="U268" s="24">
        <v>25000</v>
      </c>
      <c r="V268" s="17">
        <v>0</v>
      </c>
      <c r="W268" s="24">
        <v>0</v>
      </c>
      <c r="Y268" s="31">
        <f>IF($D268 = "SPLIT", "",COUNTIFS($D$8:$D$347,$D268,H$8:H$347,"&gt;"&amp;H268)+1)</f>
        <v>161</v>
      </c>
      <c r="Z268" s="31">
        <f>IF($D268 = "SPLIT", "",COUNTIFS($D$8:$D$347,$D268,I$8:I$347,"&gt;"&amp;I268)+1)</f>
        <v>54</v>
      </c>
      <c r="AA268" s="31">
        <f>IF($D268 = "SPLIT", "",COUNTIFS($D$8:$D$347,$D268,J$8:J$347,"&gt;"&amp;J268)+1)</f>
        <v>187</v>
      </c>
      <c r="AB268" s="31">
        <f>IF($D268 = "SPLIT", "",COUNTIFS($D$8:$D$347,$D268,K$8:K$347,"&gt;"&amp;K268)+1)</f>
        <v>187</v>
      </c>
      <c r="AC268" s="31">
        <f>IF($D268 = "SPLIT", "",COUNTIFS($D$8:$D$347,$D268,M$8:M$347,"&gt;"&amp;M268)+1)</f>
        <v>187</v>
      </c>
      <c r="AD268" s="31">
        <f>IF($D268 = "SPLIT", "",COUNTIFS($D$8:$D$347,$D268,N$8:N$347,"&gt;"&amp;N268)+1)</f>
        <v>187</v>
      </c>
      <c r="AE268" s="31">
        <f>IF($D268 = "SPLIT", "",COUNTIFS($D$8:$D$347,$D268,Q$8:Q$347,"&gt;"&amp;Q268)+1)</f>
        <v>31</v>
      </c>
    </row>
    <row r="269" spans="1:31" x14ac:dyDescent="0.2">
      <c r="A269" s="25">
        <v>540175</v>
      </c>
      <c r="B269" s="36" t="s">
        <v>284</v>
      </c>
      <c r="C269" s="36" t="s">
        <v>277</v>
      </c>
      <c r="D269" s="36" t="s">
        <v>25</v>
      </c>
      <c r="E269" s="25">
        <v>7</v>
      </c>
      <c r="F269" s="36">
        <v>19830</v>
      </c>
      <c r="G269" s="36">
        <v>2.4</v>
      </c>
      <c r="H269" s="36">
        <v>2841.6</v>
      </c>
      <c r="I269" s="38">
        <v>0.14299999999999999</v>
      </c>
      <c r="J269" s="36">
        <v>1248</v>
      </c>
      <c r="K269" s="38">
        <v>0.439</v>
      </c>
      <c r="L269" s="36">
        <v>520</v>
      </c>
      <c r="M269" s="36">
        <v>256</v>
      </c>
      <c r="N269" s="38">
        <v>0.09</v>
      </c>
      <c r="O269" s="36">
        <v>41</v>
      </c>
      <c r="P269" s="36">
        <v>27</v>
      </c>
      <c r="Q269" s="38">
        <v>0.66500000000000004</v>
      </c>
      <c r="R269" s="36">
        <v>1171</v>
      </c>
      <c r="S269" s="44">
        <v>63465800</v>
      </c>
      <c r="T269" s="36">
        <v>64</v>
      </c>
      <c r="U269" s="44">
        <v>12668821</v>
      </c>
      <c r="V269" s="36">
        <v>31</v>
      </c>
      <c r="W269" s="44">
        <v>3167306</v>
      </c>
      <c r="Y269" s="25">
        <f>IF($D269 = "SPLIT", "",COUNTIFS($D$8:$D$347,$D269,H$8:H$347,"&gt;"&amp;H269)+1)</f>
        <v>16</v>
      </c>
      <c r="Z269" s="25">
        <f>IF($D269 = "SPLIT", "",COUNTIFS($D$8:$D$347,$D269,I$8:I$347,"&gt;"&amp;I269)+1)</f>
        <v>23</v>
      </c>
      <c r="AA269" s="25">
        <f>IF($D269 = "SPLIT", "",COUNTIFS($D$8:$D$347,$D269,J$8:J$347,"&gt;"&amp;J269)+1)</f>
        <v>16</v>
      </c>
      <c r="AB269" s="25">
        <f>IF($D269 = "SPLIT", "",COUNTIFS($D$8:$D$347,$D269,K$8:K$347,"&gt;"&amp;K269)+1)</f>
        <v>25</v>
      </c>
      <c r="AC269" s="25">
        <f>IF($D269 = "SPLIT", "",COUNTIFS($D$8:$D$347,$D269,M$8:M$347,"&gt;"&amp;M269)+1)</f>
        <v>14</v>
      </c>
      <c r="AD269" s="25">
        <f>IF($D269 = "SPLIT", "",COUNTIFS($D$8:$D$347,$D269,N$8:N$347,"&gt;"&amp;N269)+1)</f>
        <v>23</v>
      </c>
      <c r="AE269" s="25">
        <f>IF($D269 = "SPLIT", "",COUNTIFS($D$8:$D$347,$D269,Q$8:Q$347,"&gt;"&amp;Q269)+1)</f>
        <v>45</v>
      </c>
    </row>
    <row r="270" spans="1:31" x14ac:dyDescent="0.2">
      <c r="A270" s="16">
        <v>540176</v>
      </c>
      <c r="B270" s="17" t="s">
        <v>276</v>
      </c>
      <c r="C270" s="17" t="s">
        <v>277</v>
      </c>
      <c r="D270" s="17" t="s">
        <v>27</v>
      </c>
      <c r="E270" s="16">
        <v>7</v>
      </c>
      <c r="F270" s="17">
        <v>305</v>
      </c>
      <c r="G270" s="17">
        <v>2.7</v>
      </c>
      <c r="H270" s="17">
        <v>89.100000000000009</v>
      </c>
      <c r="I270" s="39">
        <v>0.29199999999999998</v>
      </c>
      <c r="J270" s="17">
        <v>63</v>
      </c>
      <c r="K270" s="39">
        <v>0.70699999999999996</v>
      </c>
      <c r="L270" s="17">
        <v>23</v>
      </c>
      <c r="M270" s="17">
        <v>13</v>
      </c>
      <c r="N270" s="39">
        <v>0.14599999999999999</v>
      </c>
      <c r="O270" s="17">
        <v>2</v>
      </c>
      <c r="P270" s="17">
        <v>2</v>
      </c>
      <c r="Q270" s="39">
        <v>0.78800000000000003</v>
      </c>
      <c r="R270" s="17">
        <v>33</v>
      </c>
      <c r="S270" s="24">
        <v>1262310</v>
      </c>
      <c r="T270" s="17">
        <v>1</v>
      </c>
      <c r="U270" s="24">
        <v>44400</v>
      </c>
      <c r="V270" s="17">
        <v>2</v>
      </c>
      <c r="W270" s="24">
        <v>5606945</v>
      </c>
      <c r="Y270" s="31">
        <f>IF($D270 = "SPLIT", "",COUNTIFS($D$8:$D$347,$D270,H$8:H$347,"&gt;"&amp;H270)+1)</f>
        <v>119</v>
      </c>
      <c r="Z270" s="31">
        <f>IF($D270 = "SPLIT", "",COUNTIFS($D$8:$D$347,$D270,I$8:I$347,"&gt;"&amp;I270)+1)</f>
        <v>60</v>
      </c>
      <c r="AA270" s="31">
        <f>IF($D270 = "SPLIT", "",COUNTIFS($D$8:$D$347,$D270,J$8:J$347,"&gt;"&amp;J270)+1)</f>
        <v>99</v>
      </c>
      <c r="AB270" s="31">
        <f>IF($D270 = "SPLIT", "",COUNTIFS($D$8:$D$347,$D270,K$8:K$347,"&gt;"&amp;K270)+1)</f>
        <v>58</v>
      </c>
      <c r="AC270" s="31">
        <f>IF($D270 = "SPLIT", "",COUNTIFS($D$8:$D$347,$D270,M$8:M$347,"&gt;"&amp;M270)+1)</f>
        <v>101</v>
      </c>
      <c r="AD270" s="31">
        <f>IF($D270 = "SPLIT", "",COUNTIFS($D$8:$D$347,$D270,N$8:N$347,"&gt;"&amp;N270)+1)</f>
        <v>64</v>
      </c>
      <c r="AE270" s="31">
        <f>IF($D270 = "SPLIT", "",COUNTIFS($D$8:$D$347,$D270,Q$8:Q$347,"&gt;"&amp;Q270)+1)</f>
        <v>36</v>
      </c>
    </row>
    <row r="271" spans="1:31" x14ac:dyDescent="0.2">
      <c r="A271" s="18"/>
      <c r="B271" s="19"/>
      <c r="C271" s="19" t="s">
        <v>277</v>
      </c>
      <c r="D271" s="19" t="s">
        <v>2</v>
      </c>
      <c r="E271" s="18">
        <v>7</v>
      </c>
      <c r="F271" s="19">
        <v>29152</v>
      </c>
      <c r="G271" s="19">
        <v>2.5590000000000002</v>
      </c>
      <c r="H271" s="19">
        <v>3677.5</v>
      </c>
      <c r="I271" s="40">
        <v>0.126</v>
      </c>
      <c r="J271" s="19">
        <v>1456</v>
      </c>
      <c r="K271" s="40">
        <v>0.39600000000000002</v>
      </c>
      <c r="L271" s="19">
        <v>609</v>
      </c>
      <c r="M271" s="19">
        <v>303</v>
      </c>
      <c r="N271" s="40">
        <v>8.2000000000000003E-2</v>
      </c>
      <c r="O271" s="19">
        <v>51</v>
      </c>
      <c r="P271" s="19">
        <v>35</v>
      </c>
      <c r="Q271" s="40">
        <v>0.65700000000000003</v>
      </c>
      <c r="R271" s="19">
        <v>1489</v>
      </c>
      <c r="S271" s="45">
        <v>80895677</v>
      </c>
      <c r="T271" s="19">
        <v>106</v>
      </c>
      <c r="U271" s="45">
        <v>18983421</v>
      </c>
      <c r="V271" s="19">
        <v>40</v>
      </c>
      <c r="W271" s="45">
        <v>14477625</v>
      </c>
      <c r="Y271" s="27">
        <f>IF($D271 = "SPLIT", "",COUNTIFS($D$8:$D$347,$D271,H$8:H$347,"&gt;"&amp;H271)+1)</f>
        <v>21</v>
      </c>
      <c r="Z271" s="27">
        <f>IF($D271 = "SPLIT", "",COUNTIFS($D$8:$D$347,$D271,I$8:I$347,"&gt;"&amp;I271)+1)</f>
        <v>24</v>
      </c>
      <c r="AA271" s="27">
        <f>IF($D271 = "SPLIT", "",COUNTIFS($D$8:$D$347,$D271,J$8:J$347,"&gt;"&amp;J271)+1)</f>
        <v>23</v>
      </c>
      <c r="AB271" s="27">
        <f>IF($D271 = "SPLIT", "",COUNTIFS($D$8:$D$347,$D271,K$8:K$347,"&gt;"&amp;K271)+1)</f>
        <v>36</v>
      </c>
      <c r="AC271" s="27">
        <f>IF($D271 = "SPLIT", "",COUNTIFS($D$8:$D$347,$D271,M$8:M$347,"&gt;"&amp;M271)+1)</f>
        <v>22</v>
      </c>
      <c r="AD271" s="27">
        <f>IF($D271 = "SPLIT", "",COUNTIFS($D$8:$D$347,$D271,N$8:N$347,"&gt;"&amp;N271)+1)</f>
        <v>32</v>
      </c>
      <c r="AE271" s="27">
        <f>IF($D271 = "SPLIT", "",COUNTIFS($D$8:$D$347,$D271,Q$8:Q$347,"&gt;"&amp;Q271)+1)</f>
        <v>44</v>
      </c>
    </row>
    <row r="272" spans="1:31" x14ac:dyDescent="0.2">
      <c r="A272" s="16">
        <v>540262</v>
      </c>
      <c r="B272" s="17" t="s">
        <v>291</v>
      </c>
      <c r="C272" s="17" t="s">
        <v>286</v>
      </c>
      <c r="D272" s="17" t="s">
        <v>27</v>
      </c>
      <c r="E272" s="16">
        <v>5</v>
      </c>
      <c r="F272" s="17">
        <v>121</v>
      </c>
      <c r="G272" s="17">
        <v>2.6</v>
      </c>
      <c r="H272" s="17">
        <v>39</v>
      </c>
      <c r="I272" s="39">
        <v>0.32200000000000001</v>
      </c>
      <c r="J272" s="17">
        <v>21</v>
      </c>
      <c r="K272" s="39">
        <v>0.53800000000000003</v>
      </c>
      <c r="L272" s="17">
        <v>8</v>
      </c>
      <c r="M272" s="17">
        <v>6</v>
      </c>
      <c r="N272" s="39">
        <v>0.154</v>
      </c>
      <c r="O272" s="17">
        <v>1</v>
      </c>
      <c r="P272" s="17">
        <v>1</v>
      </c>
      <c r="Q272" s="39">
        <v>0.875</v>
      </c>
      <c r="R272" s="17">
        <v>16</v>
      </c>
      <c r="S272" s="24">
        <v>334040</v>
      </c>
      <c r="T272" s="17">
        <v>0</v>
      </c>
      <c r="U272" s="24">
        <v>0</v>
      </c>
      <c r="V272" s="17">
        <v>1</v>
      </c>
      <c r="W272" s="24">
        <v>38060</v>
      </c>
      <c r="Y272" s="31">
        <f>IF($D272 = "SPLIT", "",COUNTIFS($D$8:$D$347,$D272,H$8:H$347,"&gt;"&amp;H272)+1)</f>
        <v>172</v>
      </c>
      <c r="Z272" s="31">
        <f>IF($D272 = "SPLIT", "",COUNTIFS($D$8:$D$347,$D272,I$8:I$347,"&gt;"&amp;I272)+1)</f>
        <v>51</v>
      </c>
      <c r="AA272" s="31">
        <f>IF($D272 = "SPLIT", "",COUNTIFS($D$8:$D$347,$D272,J$8:J$347,"&gt;"&amp;J272)+1)</f>
        <v>140</v>
      </c>
      <c r="AB272" s="31">
        <f>IF($D272 = "SPLIT", "",COUNTIFS($D$8:$D$347,$D272,K$8:K$347,"&gt;"&amp;K272)+1)</f>
        <v>102</v>
      </c>
      <c r="AC272" s="31">
        <f>IF($D272 = "SPLIT", "",COUNTIFS($D$8:$D$347,$D272,M$8:M$347,"&gt;"&amp;M272)+1)</f>
        <v>128</v>
      </c>
      <c r="AD272" s="31">
        <f>IF($D272 = "SPLIT", "",COUNTIFS($D$8:$D$347,$D272,N$8:N$347,"&gt;"&amp;N272)+1)</f>
        <v>57</v>
      </c>
      <c r="AE272" s="31">
        <f>IF($D272 = "SPLIT", "",COUNTIFS($D$8:$D$347,$D272,Q$8:Q$347,"&gt;"&amp;Q272)+1)</f>
        <v>19</v>
      </c>
    </row>
    <row r="273" spans="1:31" x14ac:dyDescent="0.2">
      <c r="A273" s="16">
        <v>540179</v>
      </c>
      <c r="B273" s="17" t="s">
        <v>288</v>
      </c>
      <c r="C273" s="17" t="s">
        <v>286</v>
      </c>
      <c r="D273" s="17" t="s">
        <v>27</v>
      </c>
      <c r="E273" s="16">
        <v>5</v>
      </c>
      <c r="F273" s="17">
        <v>398</v>
      </c>
      <c r="G273" s="17">
        <v>3.3</v>
      </c>
      <c r="H273" s="17">
        <v>79.199999999999989</v>
      </c>
      <c r="I273" s="39">
        <v>0.19900000000000001</v>
      </c>
      <c r="J273" s="17">
        <v>47</v>
      </c>
      <c r="K273" s="39">
        <v>0.59299999999999997</v>
      </c>
      <c r="L273" s="17">
        <v>14</v>
      </c>
      <c r="M273" s="17">
        <v>11</v>
      </c>
      <c r="N273" s="39">
        <v>0.13900000000000001</v>
      </c>
      <c r="O273" s="17">
        <v>2</v>
      </c>
      <c r="P273" s="17">
        <v>1</v>
      </c>
      <c r="Q273" s="39">
        <v>0.85699999999999998</v>
      </c>
      <c r="R273" s="17">
        <v>21</v>
      </c>
      <c r="S273" s="24">
        <v>931020</v>
      </c>
      <c r="T273" s="17">
        <v>5</v>
      </c>
      <c r="U273" s="24">
        <v>190900</v>
      </c>
      <c r="V273" s="17">
        <v>0</v>
      </c>
      <c r="W273" s="24">
        <v>0</v>
      </c>
      <c r="Y273" s="31">
        <f>IF($D273 = "SPLIT", "",COUNTIFS($D$8:$D$347,$D273,H$8:H$347,"&gt;"&amp;H273)+1)</f>
        <v>126</v>
      </c>
      <c r="Z273" s="31">
        <f>IF($D273 = "SPLIT", "",COUNTIFS($D$8:$D$347,$D273,I$8:I$347,"&gt;"&amp;I273)+1)</f>
        <v>87</v>
      </c>
      <c r="AA273" s="31">
        <f>IF($D273 = "SPLIT", "",COUNTIFS($D$8:$D$347,$D273,J$8:J$347,"&gt;"&amp;J273)+1)</f>
        <v>113</v>
      </c>
      <c r="AB273" s="31">
        <f>IF($D273 = "SPLIT", "",COUNTIFS($D$8:$D$347,$D273,K$8:K$347,"&gt;"&amp;K273)+1)</f>
        <v>90</v>
      </c>
      <c r="AC273" s="31">
        <f>IF($D273 = "SPLIT", "",COUNTIFS($D$8:$D$347,$D273,M$8:M$347,"&gt;"&amp;M273)+1)</f>
        <v>109</v>
      </c>
      <c r="AD273" s="31">
        <f>IF($D273 = "SPLIT", "",COUNTIFS($D$8:$D$347,$D273,N$8:N$347,"&gt;"&amp;N273)+1)</f>
        <v>74</v>
      </c>
      <c r="AE273" s="31">
        <f>IF($D273 = "SPLIT", "",COUNTIFS($D$8:$D$347,$D273,Q$8:Q$347,"&gt;"&amp;Q273)+1)</f>
        <v>21</v>
      </c>
    </row>
    <row r="274" spans="1:31" x14ac:dyDescent="0.2">
      <c r="A274" s="16">
        <v>540180</v>
      </c>
      <c r="B274" s="17" t="s">
        <v>289</v>
      </c>
      <c r="C274" s="17" t="s">
        <v>286</v>
      </c>
      <c r="D274" s="17" t="s">
        <v>27</v>
      </c>
      <c r="E274" s="16">
        <v>5</v>
      </c>
      <c r="F274" s="17">
        <v>344</v>
      </c>
      <c r="G274" s="17">
        <v>2.6</v>
      </c>
      <c r="H274" s="17">
        <v>31.2</v>
      </c>
      <c r="I274" s="39">
        <v>9.0999999999999998E-2</v>
      </c>
      <c r="J274" s="17">
        <v>3</v>
      </c>
      <c r="K274" s="39">
        <v>9.6000000000000002E-2</v>
      </c>
      <c r="L274" s="17">
        <v>1</v>
      </c>
      <c r="M274" s="17">
        <v>1</v>
      </c>
      <c r="N274" s="39">
        <v>3.2000000000000001E-2</v>
      </c>
      <c r="O274" s="17">
        <v>1</v>
      </c>
      <c r="P274" s="17">
        <v>1</v>
      </c>
      <c r="Q274" s="39">
        <v>0.63600000000000001</v>
      </c>
      <c r="R274" s="17">
        <v>11</v>
      </c>
      <c r="S274" s="24">
        <v>377880</v>
      </c>
      <c r="T274" s="17">
        <v>7</v>
      </c>
      <c r="U274" s="24">
        <v>581590</v>
      </c>
      <c r="V274" s="17">
        <v>0</v>
      </c>
      <c r="W274" s="24">
        <v>0</v>
      </c>
      <c r="Y274" s="31">
        <f>IF($D274 = "SPLIT", "",COUNTIFS($D$8:$D$347,$D274,H$8:H$347,"&gt;"&amp;H274)+1)</f>
        <v>181</v>
      </c>
      <c r="Z274" s="31">
        <f>IF($D274 = "SPLIT", "",COUNTIFS($D$8:$D$347,$D274,I$8:I$347,"&gt;"&amp;I274)+1)</f>
        <v>126</v>
      </c>
      <c r="AA274" s="31">
        <f>IF($D274 = "SPLIT", "",COUNTIFS($D$8:$D$347,$D274,J$8:J$347,"&gt;"&amp;J274)+1)</f>
        <v>177</v>
      </c>
      <c r="AB274" s="31">
        <f>IF($D274 = "SPLIT", "",COUNTIFS($D$8:$D$347,$D274,K$8:K$347,"&gt;"&amp;K274)+1)</f>
        <v>177</v>
      </c>
      <c r="AC274" s="31">
        <f>IF($D274 = "SPLIT", "",COUNTIFS($D$8:$D$347,$D274,M$8:M$347,"&gt;"&amp;M274)+1)</f>
        <v>176</v>
      </c>
      <c r="AD274" s="31">
        <f>IF($D274 = "SPLIT", "",COUNTIFS($D$8:$D$347,$D274,N$8:N$347,"&gt;"&amp;N274)+1)</f>
        <v>171</v>
      </c>
      <c r="AE274" s="31">
        <f>IF($D274 = "SPLIT", "",COUNTIFS($D$8:$D$347,$D274,Q$8:Q$347,"&gt;"&amp;Q274)+1)</f>
        <v>110</v>
      </c>
    </row>
    <row r="275" spans="1:31" x14ac:dyDescent="0.2">
      <c r="A275" s="16">
        <v>540132</v>
      </c>
      <c r="B275" s="17" t="s">
        <v>287</v>
      </c>
      <c r="C275" s="17" t="s">
        <v>286</v>
      </c>
      <c r="D275" s="17" t="s">
        <v>27</v>
      </c>
      <c r="E275" s="16">
        <v>5</v>
      </c>
      <c r="F275" s="17">
        <v>2324</v>
      </c>
      <c r="G275" s="17">
        <v>2.5</v>
      </c>
      <c r="H275" s="17">
        <v>2.5</v>
      </c>
      <c r="I275" s="39">
        <v>1E-3</v>
      </c>
      <c r="J275" s="17">
        <v>0</v>
      </c>
      <c r="K275" s="39">
        <v>0</v>
      </c>
      <c r="L275" s="17">
        <v>0</v>
      </c>
      <c r="M275" s="17">
        <v>0</v>
      </c>
      <c r="N275" s="39">
        <v>0</v>
      </c>
      <c r="O275" s="17">
        <v>0</v>
      </c>
      <c r="P275" s="17">
        <v>0</v>
      </c>
      <c r="Q275" s="39">
        <v>1</v>
      </c>
      <c r="R275" s="17">
        <v>1</v>
      </c>
      <c r="S275" s="24">
        <v>17000</v>
      </c>
      <c r="T275" s="17">
        <v>0</v>
      </c>
      <c r="U275" s="24">
        <v>0</v>
      </c>
      <c r="V275" s="17">
        <v>0</v>
      </c>
      <c r="W275" s="24">
        <v>0</v>
      </c>
      <c r="Y275" s="31">
        <f>IF($D275 = "SPLIT", "",COUNTIFS($D$8:$D$347,$D275,H$8:H$347,"&gt;"&amp;H275)+1)</f>
        <v>202</v>
      </c>
      <c r="Z275" s="31">
        <f>IF($D275 = "SPLIT", "",COUNTIFS($D$8:$D$347,$D275,I$8:I$347,"&gt;"&amp;I275)+1)</f>
        <v>202</v>
      </c>
      <c r="AA275" s="31">
        <f>IF($D275 = "SPLIT", "",COUNTIFS($D$8:$D$347,$D275,J$8:J$347,"&gt;"&amp;J275)+1)</f>
        <v>187</v>
      </c>
      <c r="AB275" s="31">
        <f>IF($D275 = "SPLIT", "",COUNTIFS($D$8:$D$347,$D275,K$8:K$347,"&gt;"&amp;K275)+1)</f>
        <v>187</v>
      </c>
      <c r="AC275" s="31">
        <f>IF($D275 = "SPLIT", "",COUNTIFS($D$8:$D$347,$D275,M$8:M$347,"&gt;"&amp;M275)+1)</f>
        <v>187</v>
      </c>
      <c r="AD275" s="31">
        <f>IF($D275 = "SPLIT", "",COUNTIFS($D$8:$D$347,$D275,N$8:N$347,"&gt;"&amp;N275)+1)</f>
        <v>187</v>
      </c>
      <c r="AE275" s="31">
        <f>IF($D275 = "SPLIT", "",COUNTIFS($D$8:$D$347,$D275,Q$8:Q$347,"&gt;"&amp;Q275)+1)</f>
        <v>1</v>
      </c>
    </row>
    <row r="276" spans="1:31" x14ac:dyDescent="0.2">
      <c r="A276" s="16">
        <v>540182</v>
      </c>
      <c r="B276" s="17" t="s">
        <v>290</v>
      </c>
      <c r="C276" s="17" t="s">
        <v>286</v>
      </c>
      <c r="D276" s="17" t="s">
        <v>27</v>
      </c>
      <c r="E276" s="16">
        <v>5</v>
      </c>
      <c r="F276" s="17">
        <v>1053</v>
      </c>
      <c r="G276" s="17">
        <v>2.6</v>
      </c>
      <c r="H276" s="17">
        <v>44.2</v>
      </c>
      <c r="I276" s="39">
        <v>4.2000000000000003E-2</v>
      </c>
      <c r="J276" s="17">
        <v>11</v>
      </c>
      <c r="K276" s="39">
        <v>0.249</v>
      </c>
      <c r="L276" s="17">
        <v>4</v>
      </c>
      <c r="M276" s="17">
        <v>3</v>
      </c>
      <c r="N276" s="39">
        <v>6.8000000000000005E-2</v>
      </c>
      <c r="O276" s="17">
        <v>1</v>
      </c>
      <c r="P276" s="17">
        <v>1</v>
      </c>
      <c r="Q276" s="39">
        <v>1</v>
      </c>
      <c r="R276" s="17">
        <v>16</v>
      </c>
      <c r="S276" s="24">
        <v>983420</v>
      </c>
      <c r="T276" s="17">
        <v>14</v>
      </c>
      <c r="U276" s="24">
        <v>2148300</v>
      </c>
      <c r="V276" s="17">
        <v>2</v>
      </c>
      <c r="W276" s="24">
        <v>341911</v>
      </c>
      <c r="Y276" s="31">
        <f>IF($D276 = "SPLIT", "",COUNTIFS($D$8:$D$347,$D276,H$8:H$347,"&gt;"&amp;H276)+1)</f>
        <v>167</v>
      </c>
      <c r="Z276" s="31">
        <f>IF($D276 = "SPLIT", "",COUNTIFS($D$8:$D$347,$D276,I$8:I$347,"&gt;"&amp;I276)+1)</f>
        <v>164</v>
      </c>
      <c r="AA276" s="31">
        <f>IF($D276 = "SPLIT", "",COUNTIFS($D$8:$D$347,$D276,J$8:J$347,"&gt;"&amp;J276)+1)</f>
        <v>161</v>
      </c>
      <c r="AB276" s="31">
        <f>IF($D276 = "SPLIT", "",COUNTIFS($D$8:$D$347,$D276,K$8:K$347,"&gt;"&amp;K276)+1)</f>
        <v>152</v>
      </c>
      <c r="AC276" s="31">
        <f>IF($D276 = "SPLIT", "",COUNTIFS($D$8:$D$347,$D276,M$8:M$347,"&gt;"&amp;M276)+1)</f>
        <v>157</v>
      </c>
      <c r="AD276" s="31">
        <f>IF($D276 = "SPLIT", "",COUNTIFS($D$8:$D$347,$D276,N$8:N$347,"&gt;"&amp;N276)+1)</f>
        <v>143</v>
      </c>
      <c r="AE276" s="31">
        <f>IF($D276 = "SPLIT", "",COUNTIFS($D$8:$D$347,$D276,Q$8:Q$347,"&gt;"&amp;Q276)+1)</f>
        <v>1</v>
      </c>
    </row>
    <row r="277" spans="1:31" x14ac:dyDescent="0.2">
      <c r="A277" s="16">
        <v>540263</v>
      </c>
      <c r="B277" s="17" t="s">
        <v>292</v>
      </c>
      <c r="C277" s="17" t="s">
        <v>286</v>
      </c>
      <c r="D277" s="17" t="s">
        <v>27</v>
      </c>
      <c r="E277" s="16">
        <v>5</v>
      </c>
      <c r="F277" s="17">
        <v>130</v>
      </c>
      <c r="G277" s="17">
        <v>2.4</v>
      </c>
      <c r="H277" s="17">
        <v>31.2</v>
      </c>
      <c r="I277" s="39">
        <v>0.24</v>
      </c>
      <c r="J277" s="17">
        <v>10</v>
      </c>
      <c r="K277" s="39">
        <v>0.32100000000000001</v>
      </c>
      <c r="L277" s="17">
        <v>4</v>
      </c>
      <c r="M277" s="17">
        <v>4</v>
      </c>
      <c r="N277" s="39">
        <v>0.128</v>
      </c>
      <c r="O277" s="17">
        <v>1</v>
      </c>
      <c r="P277" s="17">
        <v>1</v>
      </c>
      <c r="Q277" s="39">
        <v>0.92300000000000004</v>
      </c>
      <c r="R277" s="17">
        <v>13</v>
      </c>
      <c r="S277" s="24">
        <v>444020</v>
      </c>
      <c r="T277" s="17">
        <v>1</v>
      </c>
      <c r="U277" s="24">
        <v>39100</v>
      </c>
      <c r="V277" s="17">
        <v>1</v>
      </c>
      <c r="W277" s="24">
        <v>153020</v>
      </c>
      <c r="Y277" s="31">
        <f>IF($D277 = "SPLIT", "",COUNTIFS($D$8:$D$347,$D277,H$8:H$347,"&gt;"&amp;H277)+1)</f>
        <v>181</v>
      </c>
      <c r="Z277" s="31">
        <f>IF($D277 = "SPLIT", "",COUNTIFS($D$8:$D$347,$D277,I$8:I$347,"&gt;"&amp;I277)+1)</f>
        <v>73</v>
      </c>
      <c r="AA277" s="31">
        <f>IF($D277 = "SPLIT", "",COUNTIFS($D$8:$D$347,$D277,J$8:J$347,"&gt;"&amp;J277)+1)</f>
        <v>164</v>
      </c>
      <c r="AB277" s="31">
        <f>IF($D277 = "SPLIT", "",COUNTIFS($D$8:$D$347,$D277,K$8:K$347,"&gt;"&amp;K277)+1)</f>
        <v>135</v>
      </c>
      <c r="AC277" s="31">
        <f>IF($D277 = "SPLIT", "",COUNTIFS($D$8:$D$347,$D277,M$8:M$347,"&gt;"&amp;M277)+1)</f>
        <v>145</v>
      </c>
      <c r="AD277" s="31">
        <f>IF($D277 = "SPLIT", "",COUNTIFS($D$8:$D$347,$D277,N$8:N$347,"&gt;"&amp;N277)+1)</f>
        <v>83</v>
      </c>
      <c r="AE277" s="31">
        <f>IF($D277 = "SPLIT", "",COUNTIFS($D$8:$D$347,$D277,Q$8:Q$347,"&gt;"&amp;Q277)+1)</f>
        <v>14</v>
      </c>
    </row>
    <row r="278" spans="1:31" x14ac:dyDescent="0.2">
      <c r="A278" s="25">
        <v>540224</v>
      </c>
      <c r="B278" s="36" t="s">
        <v>285</v>
      </c>
      <c r="C278" s="36" t="s">
        <v>286</v>
      </c>
      <c r="D278" s="36" t="s">
        <v>25</v>
      </c>
      <c r="E278" s="25">
        <v>5</v>
      </c>
      <c r="F278" s="36">
        <v>5635</v>
      </c>
      <c r="G278" s="36">
        <v>2.6</v>
      </c>
      <c r="H278" s="36">
        <v>946.4</v>
      </c>
      <c r="I278" s="38">
        <v>0.16800000000000001</v>
      </c>
      <c r="J278" s="36">
        <v>364</v>
      </c>
      <c r="K278" s="38">
        <v>0.38500000000000001</v>
      </c>
      <c r="L278" s="36">
        <v>140</v>
      </c>
      <c r="M278" s="36">
        <v>70</v>
      </c>
      <c r="N278" s="38">
        <v>7.3999999999999996E-2</v>
      </c>
      <c r="O278" s="36">
        <v>11</v>
      </c>
      <c r="P278" s="36">
        <v>7</v>
      </c>
      <c r="Q278" s="38">
        <v>0.93100000000000005</v>
      </c>
      <c r="R278" s="36">
        <v>364</v>
      </c>
      <c r="S278" s="44">
        <v>14914647</v>
      </c>
      <c r="T278" s="36">
        <v>25</v>
      </c>
      <c r="U278" s="44">
        <v>1404960</v>
      </c>
      <c r="V278" s="36">
        <v>7</v>
      </c>
      <c r="W278" s="44">
        <v>945180</v>
      </c>
      <c r="Y278" s="25">
        <f>IF($D278 = "SPLIT", "",COUNTIFS($D$8:$D$347,$D278,H$8:H$347,"&gt;"&amp;H278)+1)</f>
        <v>46</v>
      </c>
      <c r="Z278" s="25">
        <f>IF($D278 = "SPLIT", "",COUNTIFS($D$8:$D$347,$D278,I$8:I$347,"&gt;"&amp;I278)+1)</f>
        <v>17</v>
      </c>
      <c r="AA278" s="25">
        <f>IF($D278 = "SPLIT", "",COUNTIFS($D$8:$D$347,$D278,J$8:J$347,"&gt;"&amp;J278)+1)</f>
        <v>47</v>
      </c>
      <c r="AB278" s="25">
        <f>IF($D278 = "SPLIT", "",COUNTIFS($D$8:$D$347,$D278,K$8:K$347,"&gt;"&amp;K278)+1)</f>
        <v>30</v>
      </c>
      <c r="AC278" s="25">
        <f>IF($D278 = "SPLIT", "",COUNTIFS($D$8:$D$347,$D278,M$8:M$347,"&gt;"&amp;M278)+1)</f>
        <v>46</v>
      </c>
      <c r="AD278" s="25">
        <f>IF($D278 = "SPLIT", "",COUNTIFS($D$8:$D$347,$D278,N$8:N$347,"&gt;"&amp;N278)+1)</f>
        <v>30</v>
      </c>
      <c r="AE278" s="25">
        <f>IF($D278 = "SPLIT", "",COUNTIFS($D$8:$D$347,$D278,Q$8:Q$347,"&gt;"&amp;Q278)+1)</f>
        <v>1</v>
      </c>
    </row>
    <row r="279" spans="1:31" x14ac:dyDescent="0.2">
      <c r="A279" s="18"/>
      <c r="B279" s="19"/>
      <c r="C279" s="19" t="s">
        <v>286</v>
      </c>
      <c r="D279" s="19" t="s">
        <v>2</v>
      </c>
      <c r="E279" s="18">
        <v>5</v>
      </c>
      <c r="F279" s="19">
        <v>10005</v>
      </c>
      <c r="G279" s="19">
        <v>2.6160000000000001</v>
      </c>
      <c r="H279" s="19">
        <v>1173.7</v>
      </c>
      <c r="I279" s="40">
        <v>0.11700000000000001</v>
      </c>
      <c r="J279" s="19">
        <v>456</v>
      </c>
      <c r="K279" s="40">
        <v>0.38900000000000001</v>
      </c>
      <c r="L279" s="19">
        <v>171</v>
      </c>
      <c r="M279" s="19">
        <v>95</v>
      </c>
      <c r="N279" s="40">
        <v>8.1000000000000003E-2</v>
      </c>
      <c r="O279" s="19">
        <v>17</v>
      </c>
      <c r="P279" s="19">
        <v>12</v>
      </c>
      <c r="Q279" s="40">
        <v>0.92100000000000004</v>
      </c>
      <c r="R279" s="19">
        <v>442</v>
      </c>
      <c r="S279" s="45">
        <v>18002027</v>
      </c>
      <c r="T279" s="19">
        <v>52</v>
      </c>
      <c r="U279" s="45">
        <v>4364850</v>
      </c>
      <c r="V279" s="19">
        <v>11</v>
      </c>
      <c r="W279" s="45">
        <v>1478171</v>
      </c>
      <c r="Y279" s="27">
        <f>IF($D279 = "SPLIT", "",COUNTIFS($D$8:$D$347,$D279,H$8:H$347,"&gt;"&amp;H279)+1)</f>
        <v>49</v>
      </c>
      <c r="Z279" s="27">
        <f>IF($D279 = "SPLIT", "",COUNTIFS($D$8:$D$347,$D279,I$8:I$347,"&gt;"&amp;I279)+1)</f>
        <v>30</v>
      </c>
      <c r="AA279" s="27">
        <f>IF($D279 = "SPLIT", "",COUNTIFS($D$8:$D$347,$D279,J$8:J$347,"&gt;"&amp;J279)+1)</f>
        <v>50</v>
      </c>
      <c r="AB279" s="27">
        <f>IF($D279 = "SPLIT", "",COUNTIFS($D$8:$D$347,$D279,K$8:K$347,"&gt;"&amp;K279)+1)</f>
        <v>37</v>
      </c>
      <c r="AC279" s="27">
        <f>IF($D279 = "SPLIT", "",COUNTIFS($D$8:$D$347,$D279,M$8:M$347,"&gt;"&amp;M279)+1)</f>
        <v>46</v>
      </c>
      <c r="AD279" s="27">
        <f>IF($D279 = "SPLIT", "",COUNTIFS($D$8:$D$347,$D279,N$8:N$347,"&gt;"&amp;N279)+1)</f>
        <v>33</v>
      </c>
      <c r="AE279" s="27">
        <f>IF($D279 = "SPLIT", "",COUNTIFS($D$8:$D$347,$D279,Q$8:Q$347,"&gt;"&amp;Q279)+1)</f>
        <v>1</v>
      </c>
    </row>
    <row r="280" spans="1:31" x14ac:dyDescent="0.2">
      <c r="A280" s="16">
        <v>540184</v>
      </c>
      <c r="B280" s="17" t="s">
        <v>295</v>
      </c>
      <c r="C280" s="17" t="s">
        <v>294</v>
      </c>
      <c r="D280" s="17" t="s">
        <v>27</v>
      </c>
      <c r="E280" s="16">
        <v>5</v>
      </c>
      <c r="F280" s="17">
        <v>113</v>
      </c>
      <c r="G280" s="17">
        <v>2.4</v>
      </c>
      <c r="H280" s="17">
        <v>55.2</v>
      </c>
      <c r="I280" s="39">
        <v>0.48799999999999999</v>
      </c>
      <c r="J280" s="17">
        <v>20</v>
      </c>
      <c r="K280" s="39">
        <v>0.36199999999999999</v>
      </c>
      <c r="L280" s="17">
        <v>8</v>
      </c>
      <c r="M280" s="17">
        <v>5</v>
      </c>
      <c r="N280" s="39">
        <v>9.0999999999999998E-2</v>
      </c>
      <c r="O280" s="17">
        <v>1</v>
      </c>
      <c r="P280" s="17">
        <v>1</v>
      </c>
      <c r="Q280" s="39">
        <v>0.73899999999999999</v>
      </c>
      <c r="R280" s="17">
        <v>23</v>
      </c>
      <c r="S280" s="24">
        <v>1008600</v>
      </c>
      <c r="T280" s="17">
        <v>3</v>
      </c>
      <c r="U280" s="24">
        <v>71200</v>
      </c>
      <c r="V280" s="17">
        <v>3</v>
      </c>
      <c r="W280" s="24">
        <v>337770</v>
      </c>
      <c r="Y280" s="31">
        <f>IF($D280 = "SPLIT", "",COUNTIFS($D$8:$D$347,$D280,H$8:H$347,"&gt;"&amp;H280)+1)</f>
        <v>155</v>
      </c>
      <c r="Z280" s="31">
        <f>IF($D280 = "SPLIT", "",COUNTIFS($D$8:$D$347,$D280,I$8:I$347,"&gt;"&amp;I280)+1)</f>
        <v>25</v>
      </c>
      <c r="AA280" s="31">
        <f>IF($D280 = "SPLIT", "",COUNTIFS($D$8:$D$347,$D280,J$8:J$347,"&gt;"&amp;J280)+1)</f>
        <v>141</v>
      </c>
      <c r="AB280" s="31">
        <f>IF($D280 = "SPLIT", "",COUNTIFS($D$8:$D$347,$D280,K$8:K$347,"&gt;"&amp;K280)+1)</f>
        <v>129</v>
      </c>
      <c r="AC280" s="31">
        <f>IF($D280 = "SPLIT", "",COUNTIFS($D$8:$D$347,$D280,M$8:M$347,"&gt;"&amp;M280)+1)</f>
        <v>133</v>
      </c>
      <c r="AD280" s="31">
        <f>IF($D280 = "SPLIT", "",COUNTIFS($D$8:$D$347,$D280,N$8:N$347,"&gt;"&amp;N280)+1)</f>
        <v>120</v>
      </c>
      <c r="AE280" s="31">
        <f>IF($D280 = "SPLIT", "",COUNTIFS($D$8:$D$347,$D280,Q$8:Q$347,"&gt;"&amp;Q280)+1)</f>
        <v>54</v>
      </c>
    </row>
    <row r="281" spans="1:31" x14ac:dyDescent="0.2">
      <c r="A281" s="25">
        <v>540183</v>
      </c>
      <c r="B281" s="36" t="s">
        <v>293</v>
      </c>
      <c r="C281" s="36" t="s">
        <v>294</v>
      </c>
      <c r="D281" s="36" t="s">
        <v>25</v>
      </c>
      <c r="E281" s="25">
        <v>5</v>
      </c>
      <c r="F281" s="36">
        <v>12241</v>
      </c>
      <c r="G281" s="36">
        <v>2.5</v>
      </c>
      <c r="H281" s="36">
        <v>1932.5</v>
      </c>
      <c r="I281" s="38">
        <v>0.158</v>
      </c>
      <c r="J281" s="36">
        <v>665</v>
      </c>
      <c r="K281" s="38">
        <v>0.34399999999999997</v>
      </c>
      <c r="L281" s="36">
        <v>266</v>
      </c>
      <c r="M281" s="36">
        <v>135</v>
      </c>
      <c r="N281" s="38">
        <v>7.0000000000000007E-2</v>
      </c>
      <c r="O281" s="36">
        <v>21</v>
      </c>
      <c r="P281" s="36">
        <v>14</v>
      </c>
      <c r="Q281" s="38">
        <v>0.84899999999999998</v>
      </c>
      <c r="R281" s="36">
        <v>773</v>
      </c>
      <c r="S281" s="44">
        <v>45192260</v>
      </c>
      <c r="T281" s="36">
        <v>30</v>
      </c>
      <c r="U281" s="44">
        <v>3568310</v>
      </c>
      <c r="V281" s="36">
        <v>26</v>
      </c>
      <c r="W281" s="44">
        <v>17703930</v>
      </c>
      <c r="Y281" s="25">
        <f>IF($D281 = "SPLIT", "",COUNTIFS($D$8:$D$347,$D281,H$8:H$347,"&gt;"&amp;H281)+1)</f>
        <v>26</v>
      </c>
      <c r="Z281" s="25">
        <f>IF($D281 = "SPLIT", "",COUNTIFS($D$8:$D$347,$D281,I$8:I$347,"&gt;"&amp;I281)+1)</f>
        <v>21</v>
      </c>
      <c r="AA281" s="25">
        <f>IF($D281 = "SPLIT", "",COUNTIFS($D$8:$D$347,$D281,J$8:J$347,"&gt;"&amp;J281)+1)</f>
        <v>29</v>
      </c>
      <c r="AB281" s="25">
        <f>IF($D281 = "SPLIT", "",COUNTIFS($D$8:$D$347,$D281,K$8:K$347,"&gt;"&amp;K281)+1)</f>
        <v>38</v>
      </c>
      <c r="AC281" s="25">
        <f>IF($D281 = "SPLIT", "",COUNTIFS($D$8:$D$347,$D281,M$8:M$347,"&gt;"&amp;M281)+1)</f>
        <v>27</v>
      </c>
      <c r="AD281" s="25">
        <f>IF($D281 = "SPLIT", "",COUNTIFS($D$8:$D$347,$D281,N$8:N$347,"&gt;"&amp;N281)+1)</f>
        <v>31</v>
      </c>
      <c r="AE281" s="25">
        <f>IF($D281 = "SPLIT", "",COUNTIFS($D$8:$D$347,$D281,Q$8:Q$347,"&gt;"&amp;Q281)+1)</f>
        <v>7</v>
      </c>
    </row>
    <row r="282" spans="1:31" x14ac:dyDescent="0.2">
      <c r="A282" s="16">
        <v>540185</v>
      </c>
      <c r="B282" s="17" t="s">
        <v>296</v>
      </c>
      <c r="C282" s="17" t="s">
        <v>294</v>
      </c>
      <c r="D282" s="17" t="s">
        <v>27</v>
      </c>
      <c r="E282" s="16">
        <v>5</v>
      </c>
      <c r="F282" s="17">
        <v>1994</v>
      </c>
      <c r="G282" s="17">
        <v>2.1</v>
      </c>
      <c r="H282" s="17">
        <v>392.7</v>
      </c>
      <c r="I282" s="39">
        <v>0.19700000000000001</v>
      </c>
      <c r="J282" s="17">
        <v>301</v>
      </c>
      <c r="K282" s="39">
        <v>0.76600000000000001</v>
      </c>
      <c r="L282" s="17">
        <v>143</v>
      </c>
      <c r="M282" s="17">
        <v>78</v>
      </c>
      <c r="N282" s="39">
        <v>0.19900000000000001</v>
      </c>
      <c r="O282" s="17">
        <v>15</v>
      </c>
      <c r="P282" s="17">
        <v>10</v>
      </c>
      <c r="Q282" s="39">
        <v>0.55800000000000005</v>
      </c>
      <c r="R282" s="17">
        <v>172</v>
      </c>
      <c r="S282" s="24">
        <v>7679000</v>
      </c>
      <c r="T282" s="17">
        <v>38</v>
      </c>
      <c r="U282" s="24">
        <v>10818090</v>
      </c>
      <c r="V282" s="17">
        <v>10</v>
      </c>
      <c r="W282" s="24">
        <v>14183840</v>
      </c>
      <c r="Y282" s="31">
        <f>IF($D282 = "SPLIT", "",COUNTIFS($D$8:$D$347,$D282,H$8:H$347,"&gt;"&amp;H282)+1)</f>
        <v>39</v>
      </c>
      <c r="Z282" s="31">
        <f>IF($D282 = "SPLIT", "",COUNTIFS($D$8:$D$347,$D282,I$8:I$347,"&gt;"&amp;I282)+1)</f>
        <v>91</v>
      </c>
      <c r="AA282" s="31">
        <f>IF($D282 = "SPLIT", "",COUNTIFS($D$8:$D$347,$D282,J$8:J$347,"&gt;"&amp;J282)+1)</f>
        <v>31</v>
      </c>
      <c r="AB282" s="31">
        <f>IF($D282 = "SPLIT", "",COUNTIFS($D$8:$D$347,$D282,K$8:K$347,"&gt;"&amp;K282)+1)</f>
        <v>44</v>
      </c>
      <c r="AC282" s="31">
        <f>IF($D282 = "SPLIT", "",COUNTIFS($D$8:$D$347,$D282,M$8:M$347,"&gt;"&amp;M282)+1)</f>
        <v>26</v>
      </c>
      <c r="AD282" s="31">
        <f>IF($D282 = "SPLIT", "",COUNTIFS($D$8:$D$347,$D282,N$8:N$347,"&gt;"&amp;N282)+1)</f>
        <v>25</v>
      </c>
      <c r="AE282" s="31">
        <f>IF($D282 = "SPLIT", "",COUNTIFS($D$8:$D$347,$D282,Q$8:Q$347,"&gt;"&amp;Q282)+1)</f>
        <v>147</v>
      </c>
    </row>
    <row r="283" spans="1:31" x14ac:dyDescent="0.2">
      <c r="A283" s="18"/>
      <c r="B283" s="19"/>
      <c r="C283" s="19" t="s">
        <v>294</v>
      </c>
      <c r="D283" s="19" t="s">
        <v>2</v>
      </c>
      <c r="E283" s="18">
        <v>5</v>
      </c>
      <c r="F283" s="19">
        <v>14348</v>
      </c>
      <c r="G283" s="19">
        <v>2.4670000000000001</v>
      </c>
      <c r="H283" s="19">
        <v>2380.4</v>
      </c>
      <c r="I283" s="40">
        <v>0.16600000000000001</v>
      </c>
      <c r="J283" s="19">
        <v>986</v>
      </c>
      <c r="K283" s="40">
        <v>0.41399999999999998</v>
      </c>
      <c r="L283" s="19">
        <v>417</v>
      </c>
      <c r="M283" s="19">
        <v>218</v>
      </c>
      <c r="N283" s="40">
        <v>9.1999999999999998E-2</v>
      </c>
      <c r="O283" s="19">
        <v>37</v>
      </c>
      <c r="P283" s="19">
        <v>25</v>
      </c>
      <c r="Q283" s="40">
        <v>0.79400000000000004</v>
      </c>
      <c r="R283" s="19">
        <v>968</v>
      </c>
      <c r="S283" s="45">
        <v>53879860</v>
      </c>
      <c r="T283" s="19">
        <v>71</v>
      </c>
      <c r="U283" s="45">
        <v>14457600</v>
      </c>
      <c r="V283" s="19">
        <v>39</v>
      </c>
      <c r="W283" s="45">
        <v>32225540</v>
      </c>
      <c r="Y283" s="27">
        <f>IF($D283 = "SPLIT", "",COUNTIFS($D$8:$D$347,$D283,H$8:H$347,"&gt;"&amp;H283)+1)</f>
        <v>30</v>
      </c>
      <c r="Z283" s="27">
        <f>IF($D283 = "SPLIT", "",COUNTIFS($D$8:$D$347,$D283,I$8:I$347,"&gt;"&amp;I283)+1)</f>
        <v>19</v>
      </c>
      <c r="AA283" s="27">
        <f>IF($D283 = "SPLIT", "",COUNTIFS($D$8:$D$347,$D283,J$8:J$347,"&gt;"&amp;J283)+1)</f>
        <v>30</v>
      </c>
      <c r="AB283" s="27">
        <f>IF($D283 = "SPLIT", "",COUNTIFS($D$8:$D$347,$D283,K$8:K$347,"&gt;"&amp;K283)+1)</f>
        <v>33</v>
      </c>
      <c r="AC283" s="27">
        <f>IF($D283 = "SPLIT", "",COUNTIFS($D$8:$D$347,$D283,M$8:M$347,"&gt;"&amp;M283)+1)</f>
        <v>29</v>
      </c>
      <c r="AD283" s="27">
        <f>IF($D283 = "SPLIT", "",COUNTIFS($D$8:$D$347,$D283,N$8:N$347,"&gt;"&amp;N283)+1)</f>
        <v>27</v>
      </c>
      <c r="AE283" s="27">
        <f>IF($D283 = "SPLIT", "",COUNTIFS($D$8:$D$347,$D283,Q$8:Q$347,"&gt;"&amp;Q283)+1)</f>
        <v>10</v>
      </c>
    </row>
    <row r="284" spans="1:31" x14ac:dyDescent="0.2">
      <c r="A284" s="16">
        <v>540187</v>
      </c>
      <c r="B284" s="17" t="s">
        <v>299</v>
      </c>
      <c r="C284" s="17" t="s">
        <v>298</v>
      </c>
      <c r="D284" s="17" t="s">
        <v>27</v>
      </c>
      <c r="E284" s="16">
        <v>1</v>
      </c>
      <c r="F284" s="17">
        <v>2713</v>
      </c>
      <c r="G284" s="17">
        <v>2.1</v>
      </c>
      <c r="H284" s="17">
        <v>132.30000000000001</v>
      </c>
      <c r="I284" s="39">
        <v>4.9000000000000002E-2</v>
      </c>
      <c r="J284" s="17">
        <v>15</v>
      </c>
      <c r="K284" s="39">
        <v>0.113</v>
      </c>
      <c r="L284" s="17">
        <v>7</v>
      </c>
      <c r="M284" s="17">
        <v>4</v>
      </c>
      <c r="N284" s="39">
        <v>0.03</v>
      </c>
      <c r="O284" s="17">
        <v>1</v>
      </c>
      <c r="P284" s="17">
        <v>1</v>
      </c>
      <c r="Q284" s="39">
        <v>0.50700000000000001</v>
      </c>
      <c r="R284" s="17">
        <v>69</v>
      </c>
      <c r="S284" s="24">
        <v>3255720</v>
      </c>
      <c r="T284" s="17">
        <v>23</v>
      </c>
      <c r="U284" s="24">
        <v>3345000</v>
      </c>
      <c r="V284" s="17">
        <v>1</v>
      </c>
      <c r="W284" s="24">
        <v>1121100</v>
      </c>
      <c r="Y284" s="31">
        <f>IF($D284 = "SPLIT", "",COUNTIFS($D$8:$D$347,$D284,H$8:H$347,"&gt;"&amp;H284)+1)</f>
        <v>100</v>
      </c>
      <c r="Z284" s="31">
        <f>IF($D284 = "SPLIT", "",COUNTIFS($D$8:$D$347,$D284,I$8:I$347,"&gt;"&amp;I284)+1)</f>
        <v>158</v>
      </c>
      <c r="AA284" s="31">
        <f>IF($D284 = "SPLIT", "",COUNTIFS($D$8:$D$347,$D284,J$8:J$347,"&gt;"&amp;J284)+1)</f>
        <v>152</v>
      </c>
      <c r="AB284" s="31">
        <f>IF($D284 = "SPLIT", "",COUNTIFS($D$8:$D$347,$D284,K$8:K$347,"&gt;"&amp;K284)+1)</f>
        <v>174</v>
      </c>
      <c r="AC284" s="31">
        <f>IF($D284 = "SPLIT", "",COUNTIFS($D$8:$D$347,$D284,M$8:M$347,"&gt;"&amp;M284)+1)</f>
        <v>145</v>
      </c>
      <c r="AD284" s="31">
        <f>IF($D284 = "SPLIT", "",COUNTIFS($D$8:$D$347,$D284,N$8:N$347,"&gt;"&amp;N284)+1)</f>
        <v>173</v>
      </c>
      <c r="AE284" s="31">
        <f>IF($D284 = "SPLIT", "",COUNTIFS($D$8:$D$347,$D284,Q$8:Q$347,"&gt;"&amp;Q284)+1)</f>
        <v>162</v>
      </c>
    </row>
    <row r="285" spans="1:31" x14ac:dyDescent="0.2">
      <c r="A285" s="25">
        <v>540186</v>
      </c>
      <c r="B285" s="36" t="s">
        <v>297</v>
      </c>
      <c r="C285" s="36" t="s">
        <v>298</v>
      </c>
      <c r="D285" s="36" t="s">
        <v>25</v>
      </c>
      <c r="E285" s="25">
        <v>1</v>
      </c>
      <c r="F285" s="36">
        <v>10497</v>
      </c>
      <c r="G285" s="36">
        <v>2.2999999999999998</v>
      </c>
      <c r="H285" s="36">
        <v>1929.7</v>
      </c>
      <c r="I285" s="38">
        <v>0.184</v>
      </c>
      <c r="J285" s="36">
        <v>1325</v>
      </c>
      <c r="K285" s="38">
        <v>0.68700000000000006</v>
      </c>
      <c r="L285" s="36">
        <v>576</v>
      </c>
      <c r="M285" s="36">
        <v>284</v>
      </c>
      <c r="N285" s="38">
        <v>0.14699999999999999</v>
      </c>
      <c r="O285" s="36">
        <v>47</v>
      </c>
      <c r="P285" s="36">
        <v>31</v>
      </c>
      <c r="Q285" s="38">
        <v>0.70699999999999996</v>
      </c>
      <c r="R285" s="36">
        <v>868</v>
      </c>
      <c r="S285" s="44">
        <v>37260888</v>
      </c>
      <c r="T285" s="36">
        <v>17</v>
      </c>
      <c r="U285" s="44">
        <v>4020170</v>
      </c>
      <c r="V285" s="36">
        <v>8</v>
      </c>
      <c r="W285" s="44">
        <v>839000</v>
      </c>
      <c r="Y285" s="25">
        <f>IF($D285 = "SPLIT", "",COUNTIFS($D$8:$D$347,$D285,H$8:H$347,"&gt;"&amp;H285)+1)</f>
        <v>27</v>
      </c>
      <c r="Z285" s="25">
        <f>IF($D285 = "SPLIT", "",COUNTIFS($D$8:$D$347,$D285,I$8:I$347,"&gt;"&amp;I285)+1)</f>
        <v>16</v>
      </c>
      <c r="AA285" s="25">
        <f>IF($D285 = "SPLIT", "",COUNTIFS($D$8:$D$347,$D285,J$8:J$347,"&gt;"&amp;J285)+1)</f>
        <v>15</v>
      </c>
      <c r="AB285" s="25">
        <f>IF($D285 = "SPLIT", "",COUNTIFS($D$8:$D$347,$D285,K$8:K$347,"&gt;"&amp;K285)+1)</f>
        <v>1</v>
      </c>
      <c r="AC285" s="25">
        <f>IF($D285 = "SPLIT", "",COUNTIFS($D$8:$D$347,$D285,M$8:M$347,"&gt;"&amp;M285)+1)</f>
        <v>13</v>
      </c>
      <c r="AD285" s="25">
        <f>IF($D285 = "SPLIT", "",COUNTIFS($D$8:$D$347,$D285,N$8:N$347,"&gt;"&amp;N285)+1)</f>
        <v>2</v>
      </c>
      <c r="AE285" s="25">
        <f>IF($D285 = "SPLIT", "",COUNTIFS($D$8:$D$347,$D285,Q$8:Q$347,"&gt;"&amp;Q285)+1)</f>
        <v>38</v>
      </c>
    </row>
    <row r="286" spans="1:31" x14ac:dyDescent="0.2">
      <c r="A286" s="18"/>
      <c r="B286" s="19"/>
      <c r="C286" s="19" t="s">
        <v>298</v>
      </c>
      <c r="D286" s="19" t="s">
        <v>2</v>
      </c>
      <c r="E286" s="18">
        <v>1</v>
      </c>
      <c r="F286" s="19">
        <v>13210</v>
      </c>
      <c r="G286" s="19">
        <v>2.41</v>
      </c>
      <c r="H286" s="19">
        <v>2062</v>
      </c>
      <c r="I286" s="40">
        <v>0.156</v>
      </c>
      <c r="J286" s="19">
        <v>1340</v>
      </c>
      <c r="K286" s="40">
        <v>0.65</v>
      </c>
      <c r="L286" s="19">
        <v>583</v>
      </c>
      <c r="M286" s="19">
        <v>288</v>
      </c>
      <c r="N286" s="40">
        <v>0.14000000000000001</v>
      </c>
      <c r="O286" s="19">
        <v>48</v>
      </c>
      <c r="P286" s="19">
        <v>32</v>
      </c>
      <c r="Q286" s="40">
        <v>0.69299999999999995</v>
      </c>
      <c r="R286" s="19">
        <v>937</v>
      </c>
      <c r="S286" s="45">
        <v>40516608</v>
      </c>
      <c r="T286" s="19">
        <v>40</v>
      </c>
      <c r="U286" s="45">
        <v>7365170</v>
      </c>
      <c r="V286" s="19">
        <v>9</v>
      </c>
      <c r="W286" s="45">
        <v>1960100</v>
      </c>
      <c r="Y286" s="27">
        <f>IF($D286 = "SPLIT", "",COUNTIFS($D$8:$D$347,$D286,H$8:H$347,"&gt;"&amp;H286)+1)</f>
        <v>35</v>
      </c>
      <c r="Z286" s="27">
        <f>IF($D286 = "SPLIT", "",COUNTIFS($D$8:$D$347,$D286,I$8:I$347,"&gt;"&amp;I286)+1)</f>
        <v>21</v>
      </c>
      <c r="AA286" s="27">
        <f>IF($D286 = "SPLIT", "",COUNTIFS($D$8:$D$347,$D286,J$8:J$347,"&gt;"&amp;J286)+1)</f>
        <v>24</v>
      </c>
      <c r="AB286" s="27">
        <f>IF($D286 = "SPLIT", "",COUNTIFS($D$8:$D$347,$D286,K$8:K$347,"&gt;"&amp;K286)+1)</f>
        <v>6</v>
      </c>
      <c r="AC286" s="27">
        <f>IF($D286 = "SPLIT", "",COUNTIFS($D$8:$D$347,$D286,M$8:M$347,"&gt;"&amp;M286)+1)</f>
        <v>23</v>
      </c>
      <c r="AD286" s="27">
        <f>IF($D286 = "SPLIT", "",COUNTIFS($D$8:$D$347,$D286,N$8:N$347,"&gt;"&amp;N286)+1)</f>
        <v>6</v>
      </c>
      <c r="AE286" s="27">
        <f>IF($D286 = "SPLIT", "",COUNTIFS($D$8:$D$347,$D286,Q$8:Q$347,"&gt;"&amp;Q286)+1)</f>
        <v>33</v>
      </c>
    </row>
    <row r="287" spans="1:31" x14ac:dyDescent="0.2">
      <c r="A287" s="16">
        <v>540189</v>
      </c>
      <c r="B287" s="17" t="s">
        <v>302</v>
      </c>
      <c r="C287" s="17" t="s">
        <v>301</v>
      </c>
      <c r="D287" s="17" t="s">
        <v>27</v>
      </c>
      <c r="E287" s="16">
        <v>6</v>
      </c>
      <c r="F287" s="17">
        <v>384</v>
      </c>
      <c r="G287" s="17">
        <v>2.7</v>
      </c>
      <c r="H287" s="17">
        <v>18.899999999999999</v>
      </c>
      <c r="I287" s="39">
        <v>4.9000000000000002E-2</v>
      </c>
      <c r="J287" s="17">
        <v>11</v>
      </c>
      <c r="K287" s="39">
        <v>0.58199999999999996</v>
      </c>
      <c r="L287" s="17">
        <v>4</v>
      </c>
      <c r="M287" s="17">
        <v>3</v>
      </c>
      <c r="N287" s="39">
        <v>0.159</v>
      </c>
      <c r="O287" s="17">
        <v>1</v>
      </c>
      <c r="P287" s="17">
        <v>1</v>
      </c>
      <c r="Q287" s="39">
        <v>0.85699999999999998</v>
      </c>
      <c r="R287" s="17">
        <v>7</v>
      </c>
      <c r="S287" s="24">
        <v>257800</v>
      </c>
      <c r="T287" s="17">
        <v>3</v>
      </c>
      <c r="U287" s="24">
        <v>61520</v>
      </c>
      <c r="V287" s="17">
        <v>3</v>
      </c>
      <c r="W287" s="24">
        <v>211140</v>
      </c>
      <c r="Y287" s="31">
        <f>IF($D287 = "SPLIT", "",COUNTIFS($D$8:$D$347,$D287,H$8:H$347,"&gt;"&amp;H287)+1)</f>
        <v>189</v>
      </c>
      <c r="Z287" s="31">
        <f>IF($D287 = "SPLIT", "",COUNTIFS($D$8:$D$347,$D287,I$8:I$347,"&gt;"&amp;I287)+1)</f>
        <v>158</v>
      </c>
      <c r="AA287" s="31">
        <f>IF($D287 = "SPLIT", "",COUNTIFS($D$8:$D$347,$D287,J$8:J$347,"&gt;"&amp;J287)+1)</f>
        <v>161</v>
      </c>
      <c r="AB287" s="31">
        <f>IF($D287 = "SPLIT", "",COUNTIFS($D$8:$D$347,$D287,K$8:K$347,"&gt;"&amp;K287)+1)</f>
        <v>92</v>
      </c>
      <c r="AC287" s="31">
        <f>IF($D287 = "SPLIT", "",COUNTIFS($D$8:$D$347,$D287,M$8:M$347,"&gt;"&amp;M287)+1)</f>
        <v>157</v>
      </c>
      <c r="AD287" s="31">
        <f>IF($D287 = "SPLIT", "",COUNTIFS($D$8:$D$347,$D287,N$8:N$347,"&gt;"&amp;N287)+1)</f>
        <v>53</v>
      </c>
      <c r="AE287" s="31">
        <f>IF($D287 = "SPLIT", "",COUNTIFS($D$8:$D$347,$D287,Q$8:Q$347,"&gt;"&amp;Q287)+1)</f>
        <v>21</v>
      </c>
    </row>
    <row r="288" spans="1:31" x14ac:dyDescent="0.2">
      <c r="A288" s="16">
        <v>540190</v>
      </c>
      <c r="B288" s="17" t="s">
        <v>303</v>
      </c>
      <c r="C288" s="17" t="s">
        <v>301</v>
      </c>
      <c r="D288" s="17" t="s">
        <v>27</v>
      </c>
      <c r="E288" s="16">
        <v>6</v>
      </c>
      <c r="F288" s="17">
        <v>5118</v>
      </c>
      <c r="G288" s="17">
        <v>2.4</v>
      </c>
      <c r="H288" s="17">
        <v>386.4</v>
      </c>
      <c r="I288" s="39">
        <v>7.4999999999999997E-2</v>
      </c>
      <c r="J288" s="17">
        <v>135</v>
      </c>
      <c r="K288" s="39">
        <v>0.34899999999999998</v>
      </c>
      <c r="L288" s="17">
        <v>56</v>
      </c>
      <c r="M288" s="17">
        <v>32</v>
      </c>
      <c r="N288" s="39">
        <v>8.3000000000000004E-2</v>
      </c>
      <c r="O288" s="17">
        <v>6</v>
      </c>
      <c r="P288" s="17">
        <v>4</v>
      </c>
      <c r="Q288" s="39">
        <v>0.72199999999999998</v>
      </c>
      <c r="R288" s="17">
        <v>133</v>
      </c>
      <c r="S288" s="24">
        <v>8133732</v>
      </c>
      <c r="T288" s="17">
        <v>13</v>
      </c>
      <c r="U288" s="24">
        <v>2071042</v>
      </c>
      <c r="V288" s="17">
        <v>7</v>
      </c>
      <c r="W288" s="24">
        <v>18070784</v>
      </c>
      <c r="Y288" s="31">
        <f>IF($D288 = "SPLIT", "",COUNTIFS($D$8:$D$347,$D288,H$8:H$347,"&gt;"&amp;H288)+1)</f>
        <v>40</v>
      </c>
      <c r="Z288" s="31">
        <f>IF($D288 = "SPLIT", "",COUNTIFS($D$8:$D$347,$D288,I$8:I$347,"&gt;"&amp;I288)+1)</f>
        <v>133</v>
      </c>
      <c r="AA288" s="31">
        <f>IF($D288 = "SPLIT", "",COUNTIFS($D$8:$D$347,$D288,J$8:J$347,"&gt;"&amp;J288)+1)</f>
        <v>66</v>
      </c>
      <c r="AB288" s="31">
        <f>IF($D288 = "SPLIT", "",COUNTIFS($D$8:$D$347,$D288,K$8:K$347,"&gt;"&amp;K288)+1)</f>
        <v>132</v>
      </c>
      <c r="AC288" s="31">
        <f>IF($D288 = "SPLIT", "",COUNTIFS($D$8:$D$347,$D288,M$8:M$347,"&gt;"&amp;M288)+1)</f>
        <v>61</v>
      </c>
      <c r="AD288" s="31">
        <f>IF($D288 = "SPLIT", "",COUNTIFS($D$8:$D$347,$D288,N$8:N$347,"&gt;"&amp;N288)+1)</f>
        <v>128</v>
      </c>
      <c r="AE288" s="31">
        <f>IF($D288 = "SPLIT", "",COUNTIFS($D$8:$D$347,$D288,Q$8:Q$347,"&gt;"&amp;Q288)+1)</f>
        <v>63</v>
      </c>
    </row>
    <row r="289" spans="1:31" x14ac:dyDescent="0.2">
      <c r="A289" s="25">
        <v>540188</v>
      </c>
      <c r="B289" s="36" t="s">
        <v>300</v>
      </c>
      <c r="C289" s="36" t="s">
        <v>301</v>
      </c>
      <c r="D289" s="36" t="s">
        <v>25</v>
      </c>
      <c r="E289" s="25">
        <v>6</v>
      </c>
      <c r="F289" s="36">
        <v>11475</v>
      </c>
      <c r="G289" s="36">
        <v>2.6</v>
      </c>
      <c r="H289" s="36">
        <v>626.6</v>
      </c>
      <c r="I289" s="38">
        <v>5.5E-2</v>
      </c>
      <c r="J289" s="36">
        <v>341</v>
      </c>
      <c r="K289" s="38">
        <v>0.54400000000000004</v>
      </c>
      <c r="L289" s="36">
        <v>131</v>
      </c>
      <c r="M289" s="36">
        <v>59</v>
      </c>
      <c r="N289" s="38">
        <v>9.4E-2</v>
      </c>
      <c r="O289" s="36">
        <v>9</v>
      </c>
      <c r="P289" s="36">
        <v>6</v>
      </c>
      <c r="Q289" s="38">
        <v>0.71199999999999997</v>
      </c>
      <c r="R289" s="36">
        <v>233</v>
      </c>
      <c r="S289" s="44">
        <v>14107672</v>
      </c>
      <c r="T289" s="36">
        <v>21</v>
      </c>
      <c r="U289" s="44">
        <v>2080330</v>
      </c>
      <c r="V289" s="36">
        <v>9</v>
      </c>
      <c r="W289" s="44">
        <v>1681812</v>
      </c>
      <c r="Y289" s="25">
        <f>IF($D289 = "SPLIT", "",COUNTIFS($D$8:$D$347,$D289,H$8:H$347,"&gt;"&amp;H289)+1)</f>
        <v>52</v>
      </c>
      <c r="Z289" s="25">
        <f>IF($D289 = "SPLIT", "",COUNTIFS($D$8:$D$347,$D289,I$8:I$347,"&gt;"&amp;I289)+1)</f>
        <v>49</v>
      </c>
      <c r="AA289" s="25">
        <f>IF($D289 = "SPLIT", "",COUNTIFS($D$8:$D$347,$D289,J$8:J$347,"&gt;"&amp;J289)+1)</f>
        <v>48</v>
      </c>
      <c r="AB289" s="25">
        <f>IF($D289 = "SPLIT", "",COUNTIFS($D$8:$D$347,$D289,K$8:K$347,"&gt;"&amp;K289)+1)</f>
        <v>14</v>
      </c>
      <c r="AC289" s="25">
        <f>IF($D289 = "SPLIT", "",COUNTIFS($D$8:$D$347,$D289,M$8:M$347,"&gt;"&amp;M289)+1)</f>
        <v>48</v>
      </c>
      <c r="AD289" s="25">
        <f>IF($D289 = "SPLIT", "",COUNTIFS($D$8:$D$347,$D289,N$8:N$347,"&gt;"&amp;N289)+1)</f>
        <v>21</v>
      </c>
      <c r="AE289" s="25">
        <f>IF($D289 = "SPLIT", "",COUNTIFS($D$8:$D$347,$D289,Q$8:Q$347,"&gt;"&amp;Q289)+1)</f>
        <v>37</v>
      </c>
    </row>
    <row r="290" spans="1:31" x14ac:dyDescent="0.2">
      <c r="A290" s="18"/>
      <c r="B290" s="19"/>
      <c r="C290" s="19" t="s">
        <v>301</v>
      </c>
      <c r="D290" s="19" t="s">
        <v>2</v>
      </c>
      <c r="E290" s="18">
        <v>6</v>
      </c>
      <c r="F290" s="19">
        <v>16977</v>
      </c>
      <c r="G290" s="19">
        <v>2.5659999999999998</v>
      </c>
      <c r="H290" s="19">
        <v>1031.9000000000001</v>
      </c>
      <c r="I290" s="40">
        <v>6.0999999999999999E-2</v>
      </c>
      <c r="J290" s="19">
        <v>487</v>
      </c>
      <c r="K290" s="40">
        <v>0.47199999999999998</v>
      </c>
      <c r="L290" s="19">
        <v>191</v>
      </c>
      <c r="M290" s="19">
        <v>94</v>
      </c>
      <c r="N290" s="40">
        <v>9.0999999999999998E-2</v>
      </c>
      <c r="O290" s="19">
        <v>16</v>
      </c>
      <c r="P290" s="19">
        <v>11</v>
      </c>
      <c r="Q290" s="40">
        <v>0.71799999999999997</v>
      </c>
      <c r="R290" s="19">
        <v>373</v>
      </c>
      <c r="S290" s="45">
        <v>22499204</v>
      </c>
      <c r="T290" s="19">
        <v>37</v>
      </c>
      <c r="U290" s="45">
        <v>4212892</v>
      </c>
      <c r="V290" s="19">
        <v>19</v>
      </c>
      <c r="W290" s="45">
        <v>19963736</v>
      </c>
      <c r="Y290" s="27">
        <f>IF($D290 = "SPLIT", "",COUNTIFS($D$8:$D$347,$D290,H$8:H$347,"&gt;"&amp;H290)+1)</f>
        <v>51</v>
      </c>
      <c r="Z290" s="27">
        <f>IF($D290 = "SPLIT", "",COUNTIFS($D$8:$D$347,$D290,I$8:I$347,"&gt;"&amp;I290)+1)</f>
        <v>49</v>
      </c>
      <c r="AA290" s="27">
        <f>IF($D290 = "SPLIT", "",COUNTIFS($D$8:$D$347,$D290,J$8:J$347,"&gt;"&amp;J290)+1)</f>
        <v>47</v>
      </c>
      <c r="AB290" s="27">
        <f>IF($D290 = "SPLIT", "",COUNTIFS($D$8:$D$347,$D290,K$8:K$347,"&gt;"&amp;K290)+1)</f>
        <v>26</v>
      </c>
      <c r="AC290" s="27">
        <f>IF($D290 = "SPLIT", "",COUNTIFS($D$8:$D$347,$D290,M$8:M$347,"&gt;"&amp;M290)+1)</f>
        <v>47</v>
      </c>
      <c r="AD290" s="27">
        <f>IF($D290 = "SPLIT", "",COUNTIFS($D$8:$D$347,$D290,N$8:N$347,"&gt;"&amp;N290)+1)</f>
        <v>28</v>
      </c>
      <c r="AE290" s="27">
        <f>IF($D290 = "SPLIT", "",COUNTIFS($D$8:$D$347,$D290,Q$8:Q$347,"&gt;"&amp;Q290)+1)</f>
        <v>24</v>
      </c>
    </row>
    <row r="291" spans="1:31" x14ac:dyDescent="0.2">
      <c r="A291" s="16">
        <v>540260</v>
      </c>
      <c r="B291" s="17" t="s">
        <v>310</v>
      </c>
      <c r="C291" s="17" t="s">
        <v>305</v>
      </c>
      <c r="D291" s="17" t="s">
        <v>27</v>
      </c>
      <c r="E291" s="16">
        <v>7</v>
      </c>
      <c r="F291" s="17">
        <v>700</v>
      </c>
      <c r="G291" s="17">
        <v>2.2999999999999998</v>
      </c>
      <c r="H291" s="17">
        <v>0</v>
      </c>
      <c r="I291" s="39">
        <v>0</v>
      </c>
      <c r="J291" s="17">
        <v>0</v>
      </c>
      <c r="K291" s="16" t="s">
        <v>52</v>
      </c>
      <c r="L291" s="17">
        <v>0</v>
      </c>
      <c r="M291" s="17">
        <v>0</v>
      </c>
      <c r="N291" s="16" t="s">
        <v>52</v>
      </c>
      <c r="O291" s="17">
        <v>0</v>
      </c>
      <c r="P291" s="17">
        <v>0</v>
      </c>
      <c r="Q291" s="16" t="s">
        <v>52</v>
      </c>
      <c r="R291" s="17">
        <v>0</v>
      </c>
      <c r="S291" s="24">
        <v>0</v>
      </c>
      <c r="T291" s="17">
        <v>2</v>
      </c>
      <c r="U291" s="24">
        <v>487600</v>
      </c>
      <c r="V291" s="17">
        <v>0</v>
      </c>
      <c r="W291" s="24">
        <v>0</v>
      </c>
      <c r="Y291" s="31">
        <f>IF($D291 = "SPLIT", "",COUNTIFS($D$8:$D$347,$D291,H$8:H$347,"&gt;"&amp;H291)+1)</f>
        <v>208</v>
      </c>
      <c r="Z291" s="31">
        <f>IF($D291 = "SPLIT", "",COUNTIFS($D$8:$D$347,$D291,I$8:I$347,"&gt;"&amp;I291)+1)</f>
        <v>207</v>
      </c>
      <c r="AA291" s="31">
        <f>IF($D291 = "SPLIT", "",COUNTIFS($D$8:$D$347,$D291,J$8:J$347,"&gt;"&amp;J291)+1)</f>
        <v>187</v>
      </c>
      <c r="AB291" s="31">
        <f>IF($D291 = "SPLIT", "",COUNTIFS($D$8:$D$347,$D291,K$8:K$347,"&gt;"&amp;K291)+1)</f>
        <v>1</v>
      </c>
      <c r="AC291" s="31">
        <f>IF($D291 = "SPLIT", "",COUNTIFS($D$8:$D$347,$D291,M$8:M$347,"&gt;"&amp;M291)+1)</f>
        <v>187</v>
      </c>
      <c r="AD291" s="31">
        <f>IF($D291 = "SPLIT", "",COUNTIFS($D$8:$D$347,$D291,N$8:N$347,"&gt;"&amp;N291)+1)</f>
        <v>1</v>
      </c>
      <c r="AE291" s="31">
        <f>IF($D291 = "SPLIT", "",COUNTIFS($D$8:$D$347,$D291,Q$8:Q$347,"&gt;"&amp;Q291)+1)</f>
        <v>1</v>
      </c>
    </row>
    <row r="292" spans="1:31" x14ac:dyDescent="0.2">
      <c r="A292" s="16">
        <v>540192</v>
      </c>
      <c r="B292" s="17" t="s">
        <v>307</v>
      </c>
      <c r="C292" s="17" t="s">
        <v>305</v>
      </c>
      <c r="D292" s="17" t="s">
        <v>27</v>
      </c>
      <c r="E292" s="16">
        <v>7</v>
      </c>
      <c r="F292" s="17">
        <v>245</v>
      </c>
      <c r="G292" s="17">
        <v>2</v>
      </c>
      <c r="H292" s="17">
        <v>22</v>
      </c>
      <c r="I292" s="39">
        <v>0.09</v>
      </c>
      <c r="J292" s="17">
        <v>14</v>
      </c>
      <c r="K292" s="39">
        <v>0.63600000000000001</v>
      </c>
      <c r="L292" s="17">
        <v>7</v>
      </c>
      <c r="M292" s="17">
        <v>4</v>
      </c>
      <c r="N292" s="39">
        <v>0.182</v>
      </c>
      <c r="O292" s="17">
        <v>1</v>
      </c>
      <c r="P292" s="17">
        <v>1</v>
      </c>
      <c r="Q292" s="39">
        <v>0.72699999999999998</v>
      </c>
      <c r="R292" s="17">
        <v>11</v>
      </c>
      <c r="S292" s="24">
        <v>737960</v>
      </c>
      <c r="T292" s="17">
        <v>0</v>
      </c>
      <c r="U292" s="24">
        <v>0</v>
      </c>
      <c r="V292" s="17">
        <v>1</v>
      </c>
      <c r="W292" s="24">
        <v>66500</v>
      </c>
      <c r="Y292" s="31">
        <f>IF($D292 = "SPLIT", "",COUNTIFS($D$8:$D$347,$D292,H$8:H$347,"&gt;"&amp;H292)+1)</f>
        <v>187</v>
      </c>
      <c r="Z292" s="31">
        <f>IF($D292 = "SPLIT", "",COUNTIFS($D$8:$D$347,$D292,I$8:I$347,"&gt;"&amp;I292)+1)</f>
        <v>128</v>
      </c>
      <c r="AA292" s="31">
        <f>IF($D292 = "SPLIT", "",COUNTIFS($D$8:$D$347,$D292,J$8:J$347,"&gt;"&amp;J292)+1)</f>
        <v>153</v>
      </c>
      <c r="AB292" s="31">
        <f>IF($D292 = "SPLIT", "",COUNTIFS($D$8:$D$347,$D292,K$8:K$347,"&gt;"&amp;K292)+1)</f>
        <v>79</v>
      </c>
      <c r="AC292" s="31">
        <f>IF($D292 = "SPLIT", "",COUNTIFS($D$8:$D$347,$D292,M$8:M$347,"&gt;"&amp;M292)+1)</f>
        <v>145</v>
      </c>
      <c r="AD292" s="31">
        <f>IF($D292 = "SPLIT", "",COUNTIFS($D$8:$D$347,$D292,N$8:N$347,"&gt;"&amp;N292)+1)</f>
        <v>38</v>
      </c>
      <c r="AE292" s="31">
        <f>IF($D292 = "SPLIT", "",COUNTIFS($D$8:$D$347,$D292,Q$8:Q$347,"&gt;"&amp;Q292)+1)</f>
        <v>58</v>
      </c>
    </row>
    <row r="293" spans="1:31" x14ac:dyDescent="0.2">
      <c r="A293" s="16">
        <v>540193</v>
      </c>
      <c r="B293" s="17" t="s">
        <v>306</v>
      </c>
      <c r="C293" s="17" t="s">
        <v>305</v>
      </c>
      <c r="D293" s="17" t="s">
        <v>27</v>
      </c>
      <c r="E293" s="16">
        <v>7</v>
      </c>
      <c r="F293" s="17">
        <v>289</v>
      </c>
      <c r="G293" s="17">
        <v>2.6</v>
      </c>
      <c r="H293" s="17">
        <v>36.4</v>
      </c>
      <c r="I293" s="39">
        <v>0.126</v>
      </c>
      <c r="J293" s="17">
        <v>29</v>
      </c>
      <c r="K293" s="39">
        <v>0.79700000000000004</v>
      </c>
      <c r="L293" s="17">
        <v>11</v>
      </c>
      <c r="M293" s="17">
        <v>6</v>
      </c>
      <c r="N293" s="39">
        <v>0.16500000000000001</v>
      </c>
      <c r="O293" s="17">
        <v>1</v>
      </c>
      <c r="P293" s="17">
        <v>1</v>
      </c>
      <c r="Q293" s="39">
        <v>0.64300000000000002</v>
      </c>
      <c r="R293" s="17">
        <v>14</v>
      </c>
      <c r="S293" s="24">
        <v>1240900</v>
      </c>
      <c r="T293" s="17">
        <v>2</v>
      </c>
      <c r="U293" s="24">
        <v>876100</v>
      </c>
      <c r="V293" s="17">
        <v>1</v>
      </c>
      <c r="W293" s="24">
        <v>140100</v>
      </c>
      <c r="Y293" s="31">
        <f>IF($D293 = "SPLIT", "",COUNTIFS($D$8:$D$347,$D293,H$8:H$347,"&gt;"&amp;H293)+1)</f>
        <v>174</v>
      </c>
      <c r="Z293" s="31">
        <f>IF($D293 = "SPLIT", "",COUNTIFS($D$8:$D$347,$D293,I$8:I$347,"&gt;"&amp;I293)+1)</f>
        <v>114</v>
      </c>
      <c r="AA293" s="31">
        <f>IF($D293 = "SPLIT", "",COUNTIFS($D$8:$D$347,$D293,J$8:J$347,"&gt;"&amp;J293)+1)</f>
        <v>128</v>
      </c>
      <c r="AB293" s="31">
        <f>IF($D293 = "SPLIT", "",COUNTIFS($D$8:$D$347,$D293,K$8:K$347,"&gt;"&amp;K293)+1)</f>
        <v>37</v>
      </c>
      <c r="AC293" s="31">
        <f>IF($D293 = "SPLIT", "",COUNTIFS($D$8:$D$347,$D293,M$8:M$347,"&gt;"&amp;M293)+1)</f>
        <v>128</v>
      </c>
      <c r="AD293" s="31">
        <f>IF($D293 = "SPLIT", "",COUNTIFS($D$8:$D$347,$D293,N$8:N$347,"&gt;"&amp;N293)+1)</f>
        <v>49</v>
      </c>
      <c r="AE293" s="31">
        <f>IF($D293 = "SPLIT", "",COUNTIFS($D$8:$D$347,$D293,Q$8:Q$347,"&gt;"&amp;Q293)+1)</f>
        <v>109</v>
      </c>
    </row>
    <row r="294" spans="1:31" x14ac:dyDescent="0.2">
      <c r="A294" s="16">
        <v>540194</v>
      </c>
      <c r="B294" s="17" t="s">
        <v>308</v>
      </c>
      <c r="C294" s="17" t="s">
        <v>305</v>
      </c>
      <c r="D294" s="17" t="s">
        <v>27</v>
      </c>
      <c r="E294" s="16">
        <v>7</v>
      </c>
      <c r="F294" s="17">
        <v>1546</v>
      </c>
      <c r="G294" s="17">
        <v>2.4</v>
      </c>
      <c r="H294" s="17">
        <v>480</v>
      </c>
      <c r="I294" s="39">
        <v>0.31</v>
      </c>
      <c r="J294" s="17">
        <v>444</v>
      </c>
      <c r="K294" s="39">
        <v>0.92500000000000004</v>
      </c>
      <c r="L294" s="17">
        <v>185</v>
      </c>
      <c r="M294" s="17">
        <v>99</v>
      </c>
      <c r="N294" s="39">
        <v>0.20599999999999999</v>
      </c>
      <c r="O294" s="17">
        <v>16</v>
      </c>
      <c r="P294" s="17">
        <v>11</v>
      </c>
      <c r="Q294" s="39">
        <v>0.73299999999999998</v>
      </c>
      <c r="R294" s="17">
        <v>187</v>
      </c>
      <c r="S294" s="24">
        <v>9961460</v>
      </c>
      <c r="T294" s="17">
        <v>53</v>
      </c>
      <c r="U294" s="24">
        <v>6728081</v>
      </c>
      <c r="V294" s="17">
        <v>12</v>
      </c>
      <c r="W294" s="24">
        <v>5179780</v>
      </c>
      <c r="Y294" s="31">
        <f>IF($D294 = "SPLIT", "",COUNTIFS($D$8:$D$347,$D294,H$8:H$347,"&gt;"&amp;H294)+1)</f>
        <v>33</v>
      </c>
      <c r="Z294" s="31">
        <f>IF($D294 = "SPLIT", "",COUNTIFS($D$8:$D$347,$D294,I$8:I$347,"&gt;"&amp;I294)+1)</f>
        <v>52</v>
      </c>
      <c r="AA294" s="31">
        <f>IF($D294 = "SPLIT", "",COUNTIFS($D$8:$D$347,$D294,J$8:J$347,"&gt;"&amp;J294)+1)</f>
        <v>20</v>
      </c>
      <c r="AB294" s="31">
        <f>IF($D294 = "SPLIT", "",COUNTIFS($D$8:$D$347,$D294,K$8:K$347,"&gt;"&amp;K294)+1)</f>
        <v>12</v>
      </c>
      <c r="AC294" s="31">
        <f>IF($D294 = "SPLIT", "",COUNTIFS($D$8:$D$347,$D294,M$8:M$347,"&gt;"&amp;M294)+1)</f>
        <v>19</v>
      </c>
      <c r="AD294" s="31">
        <f>IF($D294 = "SPLIT", "",COUNTIFS($D$8:$D$347,$D294,N$8:N$347,"&gt;"&amp;N294)+1)</f>
        <v>18</v>
      </c>
      <c r="AE294" s="31">
        <f>IF($D294 = "SPLIT", "",COUNTIFS($D$8:$D$347,$D294,Q$8:Q$347,"&gt;"&amp;Q294)+1)</f>
        <v>57</v>
      </c>
    </row>
    <row r="295" spans="1:31" x14ac:dyDescent="0.2">
      <c r="A295" s="16">
        <v>540261</v>
      </c>
      <c r="B295" s="17" t="s">
        <v>309</v>
      </c>
      <c r="C295" s="17" t="s">
        <v>305</v>
      </c>
      <c r="D295" s="17" t="s">
        <v>27</v>
      </c>
      <c r="E295" s="16">
        <v>7</v>
      </c>
      <c r="F295" s="17">
        <v>608</v>
      </c>
      <c r="G295" s="17">
        <v>2.2000000000000002</v>
      </c>
      <c r="H295" s="17">
        <v>0</v>
      </c>
      <c r="I295" s="39">
        <v>0</v>
      </c>
      <c r="J295" s="17">
        <v>0</v>
      </c>
      <c r="K295" s="16" t="s">
        <v>52</v>
      </c>
      <c r="L295" s="17">
        <v>0</v>
      </c>
      <c r="M295" s="17">
        <v>0</v>
      </c>
      <c r="N295" s="16" t="s">
        <v>52</v>
      </c>
      <c r="O295" s="17">
        <v>0</v>
      </c>
      <c r="P295" s="17">
        <v>0</v>
      </c>
      <c r="Q295" s="16" t="s">
        <v>52</v>
      </c>
      <c r="R295" s="17">
        <v>0</v>
      </c>
      <c r="S295" s="24">
        <v>0</v>
      </c>
      <c r="T295" s="17">
        <v>0</v>
      </c>
      <c r="U295" s="24">
        <v>0</v>
      </c>
      <c r="V295" s="17">
        <v>0</v>
      </c>
      <c r="W295" s="24">
        <v>0</v>
      </c>
      <c r="Y295" s="31">
        <f>IF($D295 = "SPLIT", "",COUNTIFS($D$8:$D$347,$D295,H$8:H$347,"&gt;"&amp;H295)+1)</f>
        <v>208</v>
      </c>
      <c r="Z295" s="31">
        <f>IF($D295 = "SPLIT", "",COUNTIFS($D$8:$D$347,$D295,I$8:I$347,"&gt;"&amp;I295)+1)</f>
        <v>207</v>
      </c>
      <c r="AA295" s="31">
        <f>IF($D295 = "SPLIT", "",COUNTIFS($D$8:$D$347,$D295,J$8:J$347,"&gt;"&amp;J295)+1)</f>
        <v>187</v>
      </c>
      <c r="AB295" s="31">
        <f>IF($D295 = "SPLIT", "",COUNTIFS($D$8:$D$347,$D295,K$8:K$347,"&gt;"&amp;K295)+1)</f>
        <v>1</v>
      </c>
      <c r="AC295" s="31">
        <f>IF($D295 = "SPLIT", "",COUNTIFS($D$8:$D$347,$D295,M$8:M$347,"&gt;"&amp;M295)+1)</f>
        <v>187</v>
      </c>
      <c r="AD295" s="31">
        <f>IF($D295 = "SPLIT", "",COUNTIFS($D$8:$D$347,$D295,N$8:N$347,"&gt;"&amp;N295)+1)</f>
        <v>1</v>
      </c>
      <c r="AE295" s="31">
        <f>IF($D295 = "SPLIT", "",COUNTIFS($D$8:$D$347,$D295,Q$8:Q$347,"&gt;"&amp;Q295)+1)</f>
        <v>1</v>
      </c>
    </row>
    <row r="296" spans="1:31" x14ac:dyDescent="0.2">
      <c r="A296" s="25">
        <v>540191</v>
      </c>
      <c r="B296" s="36" t="s">
        <v>304</v>
      </c>
      <c r="C296" s="36" t="s">
        <v>305</v>
      </c>
      <c r="D296" s="36" t="s">
        <v>25</v>
      </c>
      <c r="E296" s="25">
        <v>7</v>
      </c>
      <c r="F296" s="36">
        <v>3647</v>
      </c>
      <c r="G296" s="36">
        <v>2.2999999999999998</v>
      </c>
      <c r="H296" s="36">
        <v>733.69999999999993</v>
      </c>
      <c r="I296" s="38">
        <v>0.20100000000000001</v>
      </c>
      <c r="J296" s="36">
        <v>394</v>
      </c>
      <c r="K296" s="38">
        <v>0.53700000000000003</v>
      </c>
      <c r="L296" s="36">
        <v>171</v>
      </c>
      <c r="M296" s="36">
        <v>73</v>
      </c>
      <c r="N296" s="38">
        <v>9.9000000000000005E-2</v>
      </c>
      <c r="O296" s="36">
        <v>13</v>
      </c>
      <c r="P296" s="36">
        <v>8</v>
      </c>
      <c r="Q296" s="38">
        <v>0.65800000000000003</v>
      </c>
      <c r="R296" s="36">
        <v>322</v>
      </c>
      <c r="S296" s="44">
        <v>16285483</v>
      </c>
      <c r="T296" s="36">
        <v>16</v>
      </c>
      <c r="U296" s="44">
        <v>4584224</v>
      </c>
      <c r="V296" s="36">
        <v>10</v>
      </c>
      <c r="W296" s="44">
        <v>1978866</v>
      </c>
      <c r="Y296" s="25">
        <f>IF($D296 = "SPLIT", "",COUNTIFS($D$8:$D$347,$D296,H$8:H$347,"&gt;"&amp;H296)+1)</f>
        <v>50</v>
      </c>
      <c r="Z296" s="25">
        <f>IF($D296 = "SPLIT", "",COUNTIFS($D$8:$D$347,$D296,I$8:I$347,"&gt;"&amp;I296)+1)</f>
        <v>15</v>
      </c>
      <c r="AA296" s="25">
        <f>IF($D296 = "SPLIT", "",COUNTIFS($D$8:$D$347,$D296,J$8:J$347,"&gt;"&amp;J296)+1)</f>
        <v>42</v>
      </c>
      <c r="AB296" s="25">
        <f>IF($D296 = "SPLIT", "",COUNTIFS($D$8:$D$347,$D296,K$8:K$347,"&gt;"&amp;K296)+1)</f>
        <v>15</v>
      </c>
      <c r="AC296" s="25">
        <f>IF($D296 = "SPLIT", "",COUNTIFS($D$8:$D$347,$D296,M$8:M$347,"&gt;"&amp;M296)+1)</f>
        <v>44</v>
      </c>
      <c r="AD296" s="25">
        <f>IF($D296 = "SPLIT", "",COUNTIFS($D$8:$D$347,$D296,N$8:N$347,"&gt;"&amp;N296)+1)</f>
        <v>17</v>
      </c>
      <c r="AE296" s="25">
        <f>IF($D296 = "SPLIT", "",COUNTIFS($D$8:$D$347,$D296,Q$8:Q$347,"&gt;"&amp;Q296)+1)</f>
        <v>46</v>
      </c>
    </row>
    <row r="297" spans="1:31" x14ac:dyDescent="0.2">
      <c r="A297" s="18"/>
      <c r="B297" s="19"/>
      <c r="C297" s="19" t="s">
        <v>305</v>
      </c>
      <c r="D297" s="19" t="s">
        <v>2</v>
      </c>
      <c r="E297" s="18">
        <v>7</v>
      </c>
      <c r="F297" s="19">
        <v>7035</v>
      </c>
      <c r="G297" s="19">
        <v>2.3839999999999999</v>
      </c>
      <c r="H297" s="19">
        <v>1272.0999999999999</v>
      </c>
      <c r="I297" s="40">
        <v>0.18099999999999999</v>
      </c>
      <c r="J297" s="19">
        <v>881</v>
      </c>
      <c r="K297" s="40">
        <v>0.69299999999999995</v>
      </c>
      <c r="L297" s="19">
        <v>374</v>
      </c>
      <c r="M297" s="19">
        <v>182</v>
      </c>
      <c r="N297" s="40">
        <v>0.14299999999999999</v>
      </c>
      <c r="O297" s="19">
        <v>31</v>
      </c>
      <c r="P297" s="19">
        <v>21</v>
      </c>
      <c r="Q297" s="40">
        <v>0.68500000000000005</v>
      </c>
      <c r="R297" s="19">
        <v>534</v>
      </c>
      <c r="S297" s="45">
        <v>28225803</v>
      </c>
      <c r="T297" s="19">
        <v>73</v>
      </c>
      <c r="U297" s="45">
        <v>12676005</v>
      </c>
      <c r="V297" s="19">
        <v>24</v>
      </c>
      <c r="W297" s="45">
        <v>7365246</v>
      </c>
      <c r="Y297" s="27">
        <f>IF($D297 = "SPLIT", "",COUNTIFS($D$8:$D$347,$D297,H$8:H$347,"&gt;"&amp;H297)+1)</f>
        <v>47</v>
      </c>
      <c r="Z297" s="27">
        <f>IF($D297 = "SPLIT", "",COUNTIFS($D$8:$D$347,$D297,I$8:I$347,"&gt;"&amp;I297)+1)</f>
        <v>17</v>
      </c>
      <c r="AA297" s="27">
        <f>IF($D297 = "SPLIT", "",COUNTIFS($D$8:$D$347,$D297,J$8:J$347,"&gt;"&amp;J297)+1)</f>
        <v>33</v>
      </c>
      <c r="AB297" s="27">
        <f>IF($D297 = "SPLIT", "",COUNTIFS($D$8:$D$347,$D297,K$8:K$347,"&gt;"&amp;K297)+1)</f>
        <v>3</v>
      </c>
      <c r="AC297" s="27">
        <f>IF($D297 = "SPLIT", "",COUNTIFS($D$8:$D$347,$D297,M$8:M$347,"&gt;"&amp;M297)+1)</f>
        <v>33</v>
      </c>
      <c r="AD297" s="27">
        <f>IF($D297 = "SPLIT", "",COUNTIFS($D$8:$D$347,$D297,N$8:N$347,"&gt;"&amp;N297)+1)</f>
        <v>3</v>
      </c>
      <c r="AE297" s="27">
        <f>IF($D297 = "SPLIT", "",COUNTIFS($D$8:$D$347,$D297,Q$8:Q$347,"&gt;"&amp;Q297)+1)</f>
        <v>35</v>
      </c>
    </row>
    <row r="298" spans="1:31" x14ac:dyDescent="0.2">
      <c r="A298" s="16">
        <v>540259</v>
      </c>
      <c r="B298" s="17" t="s">
        <v>316</v>
      </c>
      <c r="C298" s="17" t="s">
        <v>312</v>
      </c>
      <c r="D298" s="17" t="s">
        <v>27</v>
      </c>
      <c r="E298" s="16">
        <v>5</v>
      </c>
      <c r="F298" s="17">
        <v>123</v>
      </c>
      <c r="G298" s="17">
        <v>2.6</v>
      </c>
      <c r="H298" s="17">
        <v>132.6</v>
      </c>
      <c r="I298" s="39">
        <v>1</v>
      </c>
      <c r="J298" s="17">
        <v>128</v>
      </c>
      <c r="K298" s="39">
        <v>0.96499999999999997</v>
      </c>
      <c r="L298" s="17">
        <v>49</v>
      </c>
      <c r="M298" s="17">
        <v>33</v>
      </c>
      <c r="N298" s="39">
        <v>0.249</v>
      </c>
      <c r="O298" s="17">
        <v>5</v>
      </c>
      <c r="P298" s="17">
        <v>4</v>
      </c>
      <c r="Q298" s="39">
        <v>0.66700000000000004</v>
      </c>
      <c r="R298" s="17">
        <v>51</v>
      </c>
      <c r="S298" s="24">
        <v>1587413</v>
      </c>
      <c r="T298" s="17">
        <v>4</v>
      </c>
      <c r="U298" s="24">
        <v>139820</v>
      </c>
      <c r="V298" s="17">
        <v>2</v>
      </c>
      <c r="W298" s="24">
        <v>174160</v>
      </c>
      <c r="Y298" s="31">
        <f>IF($D298 = "SPLIT", "",COUNTIFS($D$8:$D$347,$D298,H$8:H$347,"&gt;"&amp;H298)+1)</f>
        <v>99</v>
      </c>
      <c r="Z298" s="31">
        <f>IF($D298 = "SPLIT", "",COUNTIFS($D$8:$D$347,$D298,I$8:I$347,"&gt;"&amp;I298)+1)</f>
        <v>1</v>
      </c>
      <c r="AA298" s="31">
        <f>IF($D298 = "SPLIT", "",COUNTIFS($D$8:$D$347,$D298,J$8:J$347,"&gt;"&amp;J298)+1)</f>
        <v>69</v>
      </c>
      <c r="AB298" s="31">
        <f>IF($D298 = "SPLIT", "",COUNTIFS($D$8:$D$347,$D298,K$8:K$347,"&gt;"&amp;K298)+1)</f>
        <v>8</v>
      </c>
      <c r="AC298" s="31">
        <f>IF($D298 = "SPLIT", "",COUNTIFS($D$8:$D$347,$D298,M$8:M$347,"&gt;"&amp;M298)+1)</f>
        <v>57</v>
      </c>
      <c r="AD298" s="31">
        <f>IF($D298 = "SPLIT", "",COUNTIFS($D$8:$D$347,$D298,N$8:N$347,"&gt;"&amp;N298)+1)</f>
        <v>6</v>
      </c>
      <c r="AE298" s="31">
        <f>IF($D298 = "SPLIT", "",COUNTIFS($D$8:$D$347,$D298,Q$8:Q$347,"&gt;"&amp;Q298)+1)</f>
        <v>94</v>
      </c>
    </row>
    <row r="299" spans="1:31" x14ac:dyDescent="0.2">
      <c r="A299" s="16">
        <v>540195</v>
      </c>
      <c r="B299" s="17" t="s">
        <v>313</v>
      </c>
      <c r="C299" s="17" t="s">
        <v>312</v>
      </c>
      <c r="D299" s="17" t="s">
        <v>27</v>
      </c>
      <c r="E299" s="16">
        <v>5</v>
      </c>
      <c r="F299" s="17">
        <v>715</v>
      </c>
      <c r="G299" s="17">
        <v>2.2000000000000002</v>
      </c>
      <c r="H299" s="17">
        <v>4.4000000000000004</v>
      </c>
      <c r="I299" s="39">
        <v>6.0000000000000001E-3</v>
      </c>
      <c r="J299" s="17">
        <v>3</v>
      </c>
      <c r="K299" s="39">
        <v>0.68200000000000005</v>
      </c>
      <c r="L299" s="17">
        <v>1</v>
      </c>
      <c r="M299" s="17">
        <v>1</v>
      </c>
      <c r="N299" s="39">
        <v>0.22700000000000001</v>
      </c>
      <c r="O299" s="17">
        <v>1</v>
      </c>
      <c r="P299" s="17">
        <v>1</v>
      </c>
      <c r="Q299" s="39">
        <v>0.5</v>
      </c>
      <c r="R299" s="17">
        <v>2</v>
      </c>
      <c r="S299" s="24">
        <v>82440</v>
      </c>
      <c r="T299" s="17">
        <v>0</v>
      </c>
      <c r="U299" s="24">
        <v>0</v>
      </c>
      <c r="V299" s="17">
        <v>0</v>
      </c>
      <c r="W299" s="24">
        <v>0</v>
      </c>
      <c r="Y299" s="31">
        <f>IF($D299 = "SPLIT", "",COUNTIFS($D$8:$D$347,$D299,H$8:H$347,"&gt;"&amp;H299)+1)</f>
        <v>199</v>
      </c>
      <c r="Z299" s="31">
        <f>IF($D299 = "SPLIT", "",COUNTIFS($D$8:$D$347,$D299,I$8:I$347,"&gt;"&amp;I299)+1)</f>
        <v>195</v>
      </c>
      <c r="AA299" s="31">
        <f>IF($D299 = "SPLIT", "",COUNTIFS($D$8:$D$347,$D299,J$8:J$347,"&gt;"&amp;J299)+1)</f>
        <v>177</v>
      </c>
      <c r="AB299" s="31">
        <f>IF($D299 = "SPLIT", "",COUNTIFS($D$8:$D$347,$D299,K$8:K$347,"&gt;"&amp;K299)+1)</f>
        <v>65</v>
      </c>
      <c r="AC299" s="31">
        <f>IF($D299 = "SPLIT", "",COUNTIFS($D$8:$D$347,$D299,M$8:M$347,"&gt;"&amp;M299)+1)</f>
        <v>176</v>
      </c>
      <c r="AD299" s="31">
        <f>IF($D299 = "SPLIT", "",COUNTIFS($D$8:$D$347,$D299,N$8:N$347,"&gt;"&amp;N299)+1)</f>
        <v>8</v>
      </c>
      <c r="AE299" s="31">
        <f>IF($D299 = "SPLIT", "",COUNTIFS($D$8:$D$347,$D299,Q$8:Q$347,"&gt;"&amp;Q299)+1)</f>
        <v>163</v>
      </c>
    </row>
    <row r="300" spans="1:31" x14ac:dyDescent="0.2">
      <c r="A300" s="16">
        <v>540196</v>
      </c>
      <c r="B300" s="17" t="s">
        <v>314</v>
      </c>
      <c r="C300" s="17" t="s">
        <v>312</v>
      </c>
      <c r="D300" s="17" t="s">
        <v>49</v>
      </c>
      <c r="E300" s="16">
        <v>5</v>
      </c>
      <c r="F300" s="17">
        <v>1103</v>
      </c>
      <c r="G300" s="17">
        <v>2.5</v>
      </c>
      <c r="H300" s="17">
        <v>5</v>
      </c>
      <c r="I300" s="39">
        <v>5.0000000000000001E-3</v>
      </c>
      <c r="J300" s="17">
        <v>0</v>
      </c>
      <c r="K300" s="39">
        <v>0</v>
      </c>
      <c r="L300" s="17">
        <v>0</v>
      </c>
      <c r="M300" s="17">
        <v>0</v>
      </c>
      <c r="N300" s="39">
        <v>0</v>
      </c>
      <c r="O300" s="17">
        <v>0</v>
      </c>
      <c r="P300" s="17">
        <v>0</v>
      </c>
      <c r="Q300" s="39">
        <v>1</v>
      </c>
      <c r="R300" s="17">
        <v>2</v>
      </c>
      <c r="S300" s="24">
        <v>92920</v>
      </c>
      <c r="T300" s="17">
        <v>1</v>
      </c>
      <c r="U300" s="24">
        <v>121800</v>
      </c>
      <c r="V300" s="17">
        <v>0</v>
      </c>
      <c r="W300" s="24">
        <v>0</v>
      </c>
      <c r="Y300" s="31" t="str">
        <f>IF($D300 = "SPLIT", "",COUNTIFS($D$8:$D$347,$D300,H$8:H$347,"&gt;"&amp;H300)+1)</f>
        <v/>
      </c>
      <c r="Z300" s="31" t="str">
        <f>IF($D300 = "SPLIT", "",COUNTIFS($D$8:$D$347,$D300,I$8:I$347,"&gt;"&amp;I300)+1)</f>
        <v/>
      </c>
      <c r="AA300" s="31" t="str">
        <f>IF($D300 = "SPLIT", "",COUNTIFS($D$8:$D$347,$D300,J$8:J$347,"&gt;"&amp;J300)+1)</f>
        <v/>
      </c>
      <c r="AB300" s="31" t="str">
        <f>IF($D300 = "SPLIT", "",COUNTIFS($D$8:$D$347,$D300,K$8:K$347,"&gt;"&amp;K300)+1)</f>
        <v/>
      </c>
      <c r="AC300" s="31" t="str">
        <f>IF($D300 = "SPLIT", "",COUNTIFS($D$8:$D$347,$D300,M$8:M$347,"&gt;"&amp;M300)+1)</f>
        <v/>
      </c>
      <c r="AD300" s="31" t="str">
        <f>IF($D300 = "SPLIT", "",COUNTIFS($D$8:$D$347,$D300,N$8:N$347,"&gt;"&amp;N300)+1)</f>
        <v/>
      </c>
      <c r="AE300" s="31" t="str">
        <f>IF($D300 = "SPLIT", "",COUNTIFS($D$8:$D$347,$D300,Q$8:Q$347,"&gt;"&amp;Q300)+1)</f>
        <v/>
      </c>
    </row>
    <row r="301" spans="1:31" x14ac:dyDescent="0.2">
      <c r="A301" s="16">
        <v>540197</v>
      </c>
      <c r="B301" s="17" t="s">
        <v>315</v>
      </c>
      <c r="C301" s="17" t="s">
        <v>312</v>
      </c>
      <c r="D301" s="17" t="s">
        <v>27</v>
      </c>
      <c r="E301" s="16">
        <v>5</v>
      </c>
      <c r="F301" s="17">
        <v>1535</v>
      </c>
      <c r="G301" s="17">
        <v>2.7</v>
      </c>
      <c r="H301" s="17">
        <v>207.9</v>
      </c>
      <c r="I301" s="39">
        <v>0.13500000000000001</v>
      </c>
      <c r="J301" s="17">
        <v>187</v>
      </c>
      <c r="K301" s="39">
        <v>0.89900000000000002</v>
      </c>
      <c r="L301" s="17">
        <v>69</v>
      </c>
      <c r="M301" s="17">
        <v>41</v>
      </c>
      <c r="N301" s="39">
        <v>0.19700000000000001</v>
      </c>
      <c r="O301" s="17">
        <v>6</v>
      </c>
      <c r="P301" s="17">
        <v>4</v>
      </c>
      <c r="Q301" s="39">
        <v>0.63200000000000001</v>
      </c>
      <c r="R301" s="17">
        <v>76</v>
      </c>
      <c r="S301" s="24">
        <v>4540130</v>
      </c>
      <c r="T301" s="17">
        <v>7</v>
      </c>
      <c r="U301" s="24">
        <v>2665460</v>
      </c>
      <c r="V301" s="17">
        <v>2</v>
      </c>
      <c r="W301" s="24">
        <v>1013156</v>
      </c>
      <c r="Y301" s="31">
        <f>IF($D301 = "SPLIT", "",COUNTIFS($D$8:$D$347,$D301,H$8:H$347,"&gt;"&amp;H301)+1)</f>
        <v>74</v>
      </c>
      <c r="Z301" s="31">
        <f>IF($D301 = "SPLIT", "",COUNTIFS($D$8:$D$347,$D301,I$8:I$347,"&gt;"&amp;I301)+1)</f>
        <v>111</v>
      </c>
      <c r="AA301" s="31">
        <f>IF($D301 = "SPLIT", "",COUNTIFS($D$8:$D$347,$D301,J$8:J$347,"&gt;"&amp;J301)+1)</f>
        <v>51</v>
      </c>
      <c r="AB301" s="31">
        <f>IF($D301 = "SPLIT", "",COUNTIFS($D$8:$D$347,$D301,K$8:K$347,"&gt;"&amp;K301)+1)</f>
        <v>17</v>
      </c>
      <c r="AC301" s="31">
        <f>IF($D301 = "SPLIT", "",COUNTIFS($D$8:$D$347,$D301,M$8:M$347,"&gt;"&amp;M301)+1)</f>
        <v>48</v>
      </c>
      <c r="AD301" s="31">
        <f>IF($D301 = "SPLIT", "",COUNTIFS($D$8:$D$347,$D301,N$8:N$347,"&gt;"&amp;N301)+1)</f>
        <v>26</v>
      </c>
      <c r="AE301" s="31">
        <f>IF($D301 = "SPLIT", "",COUNTIFS($D$8:$D$347,$D301,Q$8:Q$347,"&gt;"&amp;Q301)+1)</f>
        <v>113</v>
      </c>
    </row>
    <row r="302" spans="1:31" x14ac:dyDescent="0.2">
      <c r="A302" s="25">
        <v>540277</v>
      </c>
      <c r="B302" s="36" t="s">
        <v>311</v>
      </c>
      <c r="C302" s="36" t="s">
        <v>312</v>
      </c>
      <c r="D302" s="36" t="s">
        <v>25</v>
      </c>
      <c r="E302" s="25">
        <v>5</v>
      </c>
      <c r="F302" s="36">
        <v>5473</v>
      </c>
      <c r="G302" s="36">
        <v>2.5</v>
      </c>
      <c r="H302" s="36">
        <v>1592.5</v>
      </c>
      <c r="I302" s="38">
        <v>0.29099999999999998</v>
      </c>
      <c r="J302" s="36">
        <v>615</v>
      </c>
      <c r="K302" s="38">
        <v>0.38600000000000001</v>
      </c>
      <c r="L302" s="36">
        <v>246</v>
      </c>
      <c r="M302" s="36">
        <v>119</v>
      </c>
      <c r="N302" s="38">
        <v>7.4999999999999997E-2</v>
      </c>
      <c r="O302" s="36">
        <v>19</v>
      </c>
      <c r="P302" s="36">
        <v>12</v>
      </c>
      <c r="Q302" s="38">
        <v>0.80900000000000005</v>
      </c>
      <c r="R302" s="36">
        <v>639</v>
      </c>
      <c r="S302" s="44">
        <v>28215572</v>
      </c>
      <c r="T302" s="36">
        <v>17</v>
      </c>
      <c r="U302" s="44">
        <v>2303850</v>
      </c>
      <c r="V302" s="36">
        <v>14</v>
      </c>
      <c r="W302" s="44">
        <v>6938020</v>
      </c>
      <c r="Y302" s="25">
        <f>IF($D302 = "SPLIT", "",COUNTIFS($D$8:$D$347,$D302,H$8:H$347,"&gt;"&amp;H302)+1)</f>
        <v>33</v>
      </c>
      <c r="Z302" s="25">
        <f>IF($D302 = "SPLIT", "",COUNTIFS($D$8:$D$347,$D302,I$8:I$347,"&gt;"&amp;I302)+1)</f>
        <v>6</v>
      </c>
      <c r="AA302" s="25">
        <f>IF($D302 = "SPLIT", "",COUNTIFS($D$8:$D$347,$D302,J$8:J$347,"&gt;"&amp;J302)+1)</f>
        <v>30</v>
      </c>
      <c r="AB302" s="25">
        <f>IF($D302 = "SPLIT", "",COUNTIFS($D$8:$D$347,$D302,K$8:K$347,"&gt;"&amp;K302)+1)</f>
        <v>28</v>
      </c>
      <c r="AC302" s="25">
        <f>IF($D302 = "SPLIT", "",COUNTIFS($D$8:$D$347,$D302,M$8:M$347,"&gt;"&amp;M302)+1)</f>
        <v>29</v>
      </c>
      <c r="AD302" s="25">
        <f>IF($D302 = "SPLIT", "",COUNTIFS($D$8:$D$347,$D302,N$8:N$347,"&gt;"&amp;N302)+1)</f>
        <v>28</v>
      </c>
      <c r="AE302" s="25">
        <f>IF($D302 = "SPLIT", "",COUNTIFS($D$8:$D$347,$D302,Q$8:Q$347,"&gt;"&amp;Q302)+1)</f>
        <v>13</v>
      </c>
    </row>
    <row r="303" spans="1:31" x14ac:dyDescent="0.2">
      <c r="A303" s="18"/>
      <c r="B303" s="19"/>
      <c r="C303" s="19" t="s">
        <v>312</v>
      </c>
      <c r="D303" s="19" t="s">
        <v>2</v>
      </c>
      <c r="E303" s="18">
        <v>5</v>
      </c>
      <c r="F303" s="19">
        <v>8949</v>
      </c>
      <c r="G303" s="19">
        <v>2.512</v>
      </c>
      <c r="H303" s="19">
        <v>1942.4</v>
      </c>
      <c r="I303" s="40">
        <v>0.217</v>
      </c>
      <c r="J303" s="19">
        <v>933</v>
      </c>
      <c r="K303" s="40">
        <v>0.48</v>
      </c>
      <c r="L303" s="19">
        <v>365</v>
      </c>
      <c r="M303" s="19">
        <v>194</v>
      </c>
      <c r="N303" s="40">
        <v>0.1</v>
      </c>
      <c r="O303" s="19">
        <v>31</v>
      </c>
      <c r="P303" s="19">
        <v>21</v>
      </c>
      <c r="Q303" s="40">
        <v>0.78200000000000003</v>
      </c>
      <c r="R303" s="19">
        <v>770</v>
      </c>
      <c r="S303" s="45">
        <v>34518475</v>
      </c>
      <c r="T303" s="19">
        <v>29</v>
      </c>
      <c r="U303" s="45">
        <v>5230930</v>
      </c>
      <c r="V303" s="19">
        <v>18</v>
      </c>
      <c r="W303" s="45">
        <v>8125336</v>
      </c>
      <c r="Y303" s="27">
        <f>IF($D303 = "SPLIT", "",COUNTIFS($D$8:$D$347,$D303,H$8:H$347,"&gt;"&amp;H303)+1)</f>
        <v>36</v>
      </c>
      <c r="Z303" s="27">
        <f>IF($D303 = "SPLIT", "",COUNTIFS($D$8:$D$347,$D303,I$8:I$347,"&gt;"&amp;I303)+1)</f>
        <v>12</v>
      </c>
      <c r="AA303" s="27">
        <f>IF($D303 = "SPLIT", "",COUNTIFS($D$8:$D$347,$D303,J$8:J$347,"&gt;"&amp;J303)+1)</f>
        <v>31</v>
      </c>
      <c r="AB303" s="27">
        <f>IF($D303 = "SPLIT", "",COUNTIFS($D$8:$D$347,$D303,K$8:K$347,"&gt;"&amp;K303)+1)</f>
        <v>25</v>
      </c>
      <c r="AC303" s="27">
        <f>IF($D303 = "SPLIT", "",COUNTIFS($D$8:$D$347,$D303,M$8:M$347,"&gt;"&amp;M303)+1)</f>
        <v>32</v>
      </c>
      <c r="AD303" s="27">
        <f>IF($D303 = "SPLIT", "",COUNTIFS($D$8:$D$347,$D303,N$8:N$347,"&gt;"&amp;N303)+1)</f>
        <v>24</v>
      </c>
      <c r="AE303" s="27">
        <f>IF($D303 = "SPLIT", "",COUNTIFS($D$8:$D$347,$D303,Q$8:Q$347,"&gt;"&amp;Q303)+1)</f>
        <v>13</v>
      </c>
    </row>
    <row r="304" spans="1:31" x14ac:dyDescent="0.2">
      <c r="A304" s="16">
        <v>540199</v>
      </c>
      <c r="B304" s="17" t="s">
        <v>319</v>
      </c>
      <c r="C304" s="17" t="s">
        <v>318</v>
      </c>
      <c r="D304" s="17" t="s">
        <v>27</v>
      </c>
      <c r="E304" s="16">
        <v>7</v>
      </c>
      <c r="F304" s="17">
        <v>5596</v>
      </c>
      <c r="G304" s="17">
        <v>2.2999999999999998</v>
      </c>
      <c r="H304" s="17">
        <v>1400.7</v>
      </c>
      <c r="I304" s="39">
        <v>0.25</v>
      </c>
      <c r="J304" s="17">
        <v>217</v>
      </c>
      <c r="K304" s="39">
        <v>0.155</v>
      </c>
      <c r="L304" s="17">
        <v>94</v>
      </c>
      <c r="M304" s="17">
        <v>49</v>
      </c>
      <c r="N304" s="39">
        <v>3.5000000000000003E-2</v>
      </c>
      <c r="O304" s="17">
        <v>9</v>
      </c>
      <c r="P304" s="17">
        <v>6</v>
      </c>
      <c r="Q304" s="39">
        <v>0.51</v>
      </c>
      <c r="R304" s="17">
        <v>478</v>
      </c>
      <c r="S304" s="24">
        <v>32234192</v>
      </c>
      <c r="T304" s="17">
        <v>112</v>
      </c>
      <c r="U304" s="24">
        <v>39504408</v>
      </c>
      <c r="V304" s="17">
        <v>16</v>
      </c>
      <c r="W304" s="24">
        <v>7624892</v>
      </c>
      <c r="Y304" s="31">
        <f>IF($D304 = "SPLIT", "",COUNTIFS($D$8:$D$347,$D304,H$8:H$347,"&gt;"&amp;H304)+1)</f>
        <v>9</v>
      </c>
      <c r="Z304" s="31">
        <f>IF($D304 = "SPLIT", "",COUNTIFS($D$8:$D$347,$D304,I$8:I$347,"&gt;"&amp;I304)+1)</f>
        <v>70</v>
      </c>
      <c r="AA304" s="31">
        <f>IF($D304 = "SPLIT", "",COUNTIFS($D$8:$D$347,$D304,J$8:J$347,"&gt;"&amp;J304)+1)</f>
        <v>43</v>
      </c>
      <c r="AB304" s="31">
        <f>IF($D304 = "SPLIT", "",COUNTIFS($D$8:$D$347,$D304,K$8:K$347,"&gt;"&amp;K304)+1)</f>
        <v>171</v>
      </c>
      <c r="AC304" s="31">
        <f>IF($D304 = "SPLIT", "",COUNTIFS($D$8:$D$347,$D304,M$8:M$347,"&gt;"&amp;M304)+1)</f>
        <v>38</v>
      </c>
      <c r="AD304" s="31">
        <f>IF($D304 = "SPLIT", "",COUNTIFS($D$8:$D$347,$D304,N$8:N$347,"&gt;"&amp;N304)+1)</f>
        <v>170</v>
      </c>
      <c r="AE304" s="31">
        <f>IF($D304 = "SPLIT", "",COUNTIFS($D$8:$D$347,$D304,Q$8:Q$347,"&gt;"&amp;Q304)+1)</f>
        <v>161</v>
      </c>
    </row>
    <row r="305" spans="1:31" x14ac:dyDescent="0.2">
      <c r="A305" s="25">
        <v>540198</v>
      </c>
      <c r="B305" s="36" t="s">
        <v>317</v>
      </c>
      <c r="C305" s="36" t="s">
        <v>318</v>
      </c>
      <c r="D305" s="36" t="s">
        <v>25</v>
      </c>
      <c r="E305" s="25">
        <v>7</v>
      </c>
      <c r="F305" s="36">
        <v>19008</v>
      </c>
      <c r="G305" s="36">
        <v>2.6</v>
      </c>
      <c r="H305" s="36">
        <v>1497.6</v>
      </c>
      <c r="I305" s="38">
        <v>7.9000000000000001E-2</v>
      </c>
      <c r="J305" s="36">
        <v>578</v>
      </c>
      <c r="K305" s="38">
        <v>0.38600000000000001</v>
      </c>
      <c r="L305" s="36">
        <v>222</v>
      </c>
      <c r="M305" s="36">
        <v>115</v>
      </c>
      <c r="N305" s="38">
        <v>7.6999999999999999E-2</v>
      </c>
      <c r="O305" s="36">
        <v>17</v>
      </c>
      <c r="P305" s="36">
        <v>12</v>
      </c>
      <c r="Q305" s="38">
        <v>0.80700000000000005</v>
      </c>
      <c r="R305" s="36">
        <v>564</v>
      </c>
      <c r="S305" s="44">
        <v>30304276</v>
      </c>
      <c r="T305" s="36">
        <v>49</v>
      </c>
      <c r="U305" s="44">
        <v>18086340</v>
      </c>
      <c r="V305" s="36">
        <v>12</v>
      </c>
      <c r="W305" s="44">
        <v>1865400</v>
      </c>
      <c r="Y305" s="25">
        <f>IF($D305 = "SPLIT", "",COUNTIFS($D$8:$D$347,$D305,H$8:H$347,"&gt;"&amp;H305)+1)</f>
        <v>36</v>
      </c>
      <c r="Z305" s="25">
        <f>IF($D305 = "SPLIT", "",COUNTIFS($D$8:$D$347,$D305,I$8:I$347,"&gt;"&amp;I305)+1)</f>
        <v>43</v>
      </c>
      <c r="AA305" s="25">
        <f>IF($D305 = "SPLIT", "",COUNTIFS($D$8:$D$347,$D305,J$8:J$347,"&gt;"&amp;J305)+1)</f>
        <v>31</v>
      </c>
      <c r="AB305" s="25">
        <f>IF($D305 = "SPLIT", "",COUNTIFS($D$8:$D$347,$D305,K$8:K$347,"&gt;"&amp;K305)+1)</f>
        <v>28</v>
      </c>
      <c r="AC305" s="25">
        <f>IF($D305 = "SPLIT", "",COUNTIFS($D$8:$D$347,$D305,M$8:M$347,"&gt;"&amp;M305)+1)</f>
        <v>30</v>
      </c>
      <c r="AD305" s="25">
        <f>IF($D305 = "SPLIT", "",COUNTIFS($D$8:$D$347,$D305,N$8:N$347,"&gt;"&amp;N305)+1)</f>
        <v>27</v>
      </c>
      <c r="AE305" s="25">
        <f>IF($D305 = "SPLIT", "",COUNTIFS($D$8:$D$347,$D305,Q$8:Q$347,"&gt;"&amp;Q305)+1)</f>
        <v>15</v>
      </c>
    </row>
    <row r="306" spans="1:31" x14ac:dyDescent="0.2">
      <c r="A306" s="18"/>
      <c r="B306" s="19"/>
      <c r="C306" s="19" t="s">
        <v>318</v>
      </c>
      <c r="D306" s="19" t="s">
        <v>2</v>
      </c>
      <c r="E306" s="18">
        <v>7</v>
      </c>
      <c r="F306" s="19">
        <v>24604</v>
      </c>
      <c r="G306" s="19">
        <v>2.6339999999999999</v>
      </c>
      <c r="H306" s="19">
        <v>2898.3</v>
      </c>
      <c r="I306" s="40">
        <v>0.11799999999999999</v>
      </c>
      <c r="J306" s="19">
        <v>795</v>
      </c>
      <c r="K306" s="40">
        <v>0.27400000000000002</v>
      </c>
      <c r="L306" s="19">
        <v>316</v>
      </c>
      <c r="M306" s="19">
        <v>164</v>
      </c>
      <c r="N306" s="40">
        <v>5.7000000000000002E-2</v>
      </c>
      <c r="O306" s="19">
        <v>26</v>
      </c>
      <c r="P306" s="19">
        <v>18</v>
      </c>
      <c r="Q306" s="40">
        <v>0.67100000000000004</v>
      </c>
      <c r="R306" s="19">
        <v>1042</v>
      </c>
      <c r="S306" s="45">
        <v>62538468</v>
      </c>
      <c r="T306" s="19">
        <v>161</v>
      </c>
      <c r="U306" s="45">
        <v>57590748</v>
      </c>
      <c r="V306" s="19">
        <v>28</v>
      </c>
      <c r="W306" s="45">
        <v>9490292</v>
      </c>
      <c r="Y306" s="27">
        <f>IF($D306 = "SPLIT", "",COUNTIFS($D$8:$D$347,$D306,H$8:H$347,"&gt;"&amp;H306)+1)</f>
        <v>25</v>
      </c>
      <c r="Z306" s="27">
        <f>IF($D306 = "SPLIT", "",COUNTIFS($D$8:$D$347,$D306,I$8:I$347,"&gt;"&amp;I306)+1)</f>
        <v>29</v>
      </c>
      <c r="AA306" s="27">
        <f>IF($D306 = "SPLIT", "",COUNTIFS($D$8:$D$347,$D306,J$8:J$347,"&gt;"&amp;J306)+1)</f>
        <v>35</v>
      </c>
      <c r="AB306" s="27">
        <f>IF($D306 = "SPLIT", "",COUNTIFS($D$8:$D$347,$D306,K$8:K$347,"&gt;"&amp;K306)+1)</f>
        <v>49</v>
      </c>
      <c r="AC306" s="27">
        <f>IF($D306 = "SPLIT", "",COUNTIFS($D$8:$D$347,$D306,M$8:M$347,"&gt;"&amp;M306)+1)</f>
        <v>36</v>
      </c>
      <c r="AD306" s="27">
        <f>IF($D306 = "SPLIT", "",COUNTIFS($D$8:$D$347,$D306,N$8:N$347,"&gt;"&amp;N306)+1)</f>
        <v>49</v>
      </c>
      <c r="AE306" s="27">
        <f>IF($D306 = "SPLIT", "",COUNTIFS($D$8:$D$347,$D306,Q$8:Q$347,"&gt;"&amp;Q306)+1)</f>
        <v>39</v>
      </c>
    </row>
    <row r="307" spans="1:31" x14ac:dyDescent="0.2">
      <c r="A307" s="16">
        <v>540232</v>
      </c>
      <c r="B307" s="17" t="s">
        <v>325</v>
      </c>
      <c r="C307" s="17" t="s">
        <v>321</v>
      </c>
      <c r="D307" s="17" t="s">
        <v>27</v>
      </c>
      <c r="E307" s="16">
        <v>2</v>
      </c>
      <c r="F307" s="17">
        <v>1467</v>
      </c>
      <c r="G307" s="17">
        <v>2.6</v>
      </c>
      <c r="H307" s="17">
        <v>205.4</v>
      </c>
      <c r="I307" s="39">
        <v>0.14000000000000001</v>
      </c>
      <c r="J307" s="17">
        <v>188</v>
      </c>
      <c r="K307" s="39">
        <v>0.91500000000000004</v>
      </c>
      <c r="L307" s="17">
        <v>72</v>
      </c>
      <c r="M307" s="17">
        <v>32</v>
      </c>
      <c r="N307" s="39">
        <v>0.156</v>
      </c>
      <c r="O307" s="17">
        <v>5</v>
      </c>
      <c r="P307" s="17">
        <v>4</v>
      </c>
      <c r="Q307" s="39">
        <v>0.85699999999999998</v>
      </c>
      <c r="R307" s="17">
        <v>63</v>
      </c>
      <c r="S307" s="24">
        <v>4066490</v>
      </c>
      <c r="T307" s="17">
        <v>13</v>
      </c>
      <c r="U307" s="24">
        <v>1958209</v>
      </c>
      <c r="V307" s="17">
        <v>5</v>
      </c>
      <c r="W307" s="24">
        <v>5440454</v>
      </c>
      <c r="Y307" s="31">
        <f>IF($D307 = "SPLIT", "",COUNTIFS($D$8:$D$347,$D307,H$8:H$347,"&gt;"&amp;H307)+1)</f>
        <v>77</v>
      </c>
      <c r="Z307" s="31">
        <f>IF($D307 = "SPLIT", "",COUNTIFS($D$8:$D$347,$D307,I$8:I$347,"&gt;"&amp;I307)+1)</f>
        <v>108</v>
      </c>
      <c r="AA307" s="31">
        <f>IF($D307 = "SPLIT", "",COUNTIFS($D$8:$D$347,$D307,J$8:J$347,"&gt;"&amp;J307)+1)</f>
        <v>50</v>
      </c>
      <c r="AB307" s="31">
        <f>IF($D307 = "SPLIT", "",COUNTIFS($D$8:$D$347,$D307,K$8:K$347,"&gt;"&amp;K307)+1)</f>
        <v>13</v>
      </c>
      <c r="AC307" s="31">
        <f>IF($D307 = "SPLIT", "",COUNTIFS($D$8:$D$347,$D307,M$8:M$347,"&gt;"&amp;M307)+1)</f>
        <v>61</v>
      </c>
      <c r="AD307" s="31">
        <f>IF($D307 = "SPLIT", "",COUNTIFS($D$8:$D$347,$D307,N$8:N$347,"&gt;"&amp;N307)+1)</f>
        <v>56</v>
      </c>
      <c r="AE307" s="31">
        <f>IF($D307 = "SPLIT", "",COUNTIFS($D$8:$D$347,$D307,Q$8:Q$347,"&gt;"&amp;Q307)+1)</f>
        <v>21</v>
      </c>
    </row>
    <row r="308" spans="1:31" x14ac:dyDescent="0.2">
      <c r="A308" s="16">
        <v>540202</v>
      </c>
      <c r="B308" s="17" t="s">
        <v>322</v>
      </c>
      <c r="C308" s="17" t="s">
        <v>321</v>
      </c>
      <c r="D308" s="17" t="s">
        <v>27</v>
      </c>
      <c r="E308" s="16">
        <v>2</v>
      </c>
      <c r="F308" s="17">
        <v>874</v>
      </c>
      <c r="G308" s="17">
        <v>2.5</v>
      </c>
      <c r="H308" s="17">
        <v>200</v>
      </c>
      <c r="I308" s="39">
        <v>0.22900000000000001</v>
      </c>
      <c r="J308" s="17">
        <v>48</v>
      </c>
      <c r="K308" s="39">
        <v>0.24</v>
      </c>
      <c r="L308" s="17">
        <v>19</v>
      </c>
      <c r="M308" s="17">
        <v>14</v>
      </c>
      <c r="N308" s="39">
        <v>7.0000000000000007E-2</v>
      </c>
      <c r="O308" s="17">
        <v>3</v>
      </c>
      <c r="P308" s="17">
        <v>2</v>
      </c>
      <c r="Q308" s="39">
        <v>0.59499999999999997</v>
      </c>
      <c r="R308" s="17">
        <v>74</v>
      </c>
      <c r="S308" s="24">
        <v>2360210</v>
      </c>
      <c r="T308" s="17">
        <v>4</v>
      </c>
      <c r="U308" s="24">
        <v>160800</v>
      </c>
      <c r="V308" s="17">
        <v>4</v>
      </c>
      <c r="W308" s="24">
        <v>20734000</v>
      </c>
      <c r="Y308" s="31">
        <f>IF($D308 = "SPLIT", "",COUNTIFS($D$8:$D$347,$D308,H$8:H$347,"&gt;"&amp;H308)+1)</f>
        <v>82</v>
      </c>
      <c r="Z308" s="31">
        <f>IF($D308 = "SPLIT", "",COUNTIFS($D$8:$D$347,$D308,I$8:I$347,"&gt;"&amp;I308)+1)</f>
        <v>78</v>
      </c>
      <c r="AA308" s="31">
        <f>IF($D308 = "SPLIT", "",COUNTIFS($D$8:$D$347,$D308,J$8:J$347,"&gt;"&amp;J308)+1)</f>
        <v>111</v>
      </c>
      <c r="AB308" s="31">
        <f>IF($D308 = "SPLIT", "",COUNTIFS($D$8:$D$347,$D308,K$8:K$347,"&gt;"&amp;K308)+1)</f>
        <v>154</v>
      </c>
      <c r="AC308" s="31">
        <f>IF($D308 = "SPLIT", "",COUNTIFS($D$8:$D$347,$D308,M$8:M$347,"&gt;"&amp;M308)+1)</f>
        <v>99</v>
      </c>
      <c r="AD308" s="31">
        <f>IF($D308 = "SPLIT", "",COUNTIFS($D$8:$D$347,$D308,N$8:N$347,"&gt;"&amp;N308)+1)</f>
        <v>141</v>
      </c>
      <c r="AE308" s="31">
        <f>IF($D308 = "SPLIT", "",COUNTIFS($D$8:$D$347,$D308,Q$8:Q$347,"&gt;"&amp;Q308)+1)</f>
        <v>139</v>
      </c>
    </row>
    <row r="309" spans="1:31" x14ac:dyDescent="0.2">
      <c r="A309" s="16">
        <v>540018</v>
      </c>
      <c r="B309" s="17" t="s">
        <v>56</v>
      </c>
      <c r="C309" s="17" t="s">
        <v>321</v>
      </c>
      <c r="D309" s="17" t="s">
        <v>49</v>
      </c>
      <c r="E309" s="16">
        <v>2</v>
      </c>
      <c r="F309" s="17">
        <v>3500</v>
      </c>
      <c r="G309" s="17">
        <v>2.2000000000000002</v>
      </c>
      <c r="H309" s="17">
        <v>501.6</v>
      </c>
      <c r="I309" s="39">
        <v>0.14299999999999999</v>
      </c>
      <c r="J309" s="17">
        <v>264</v>
      </c>
      <c r="K309" s="39">
        <v>0.52600000000000002</v>
      </c>
      <c r="L309" s="17">
        <v>120</v>
      </c>
      <c r="M309" s="17">
        <v>61</v>
      </c>
      <c r="N309" s="39">
        <v>0.122</v>
      </c>
      <c r="O309" s="17">
        <v>11</v>
      </c>
      <c r="P309" s="17">
        <v>7</v>
      </c>
      <c r="Q309" s="39">
        <v>0.70499999999999996</v>
      </c>
      <c r="R309" s="17">
        <v>207</v>
      </c>
      <c r="S309" s="24">
        <v>9499700</v>
      </c>
      <c r="T309" s="17">
        <v>18</v>
      </c>
      <c r="U309" s="24">
        <v>1500704</v>
      </c>
      <c r="V309" s="17">
        <v>7</v>
      </c>
      <c r="W309" s="24">
        <v>13808040</v>
      </c>
      <c r="Y309" s="31" t="str">
        <f>IF($D309 = "SPLIT", "",COUNTIFS($D$8:$D$347,$D309,H$8:H$347,"&gt;"&amp;H309)+1)</f>
        <v/>
      </c>
      <c r="Z309" s="31" t="str">
        <f>IF($D309 = "SPLIT", "",COUNTIFS($D$8:$D$347,$D309,I$8:I$347,"&gt;"&amp;I309)+1)</f>
        <v/>
      </c>
      <c r="AA309" s="31" t="str">
        <f>IF($D309 = "SPLIT", "",COUNTIFS($D$8:$D$347,$D309,J$8:J$347,"&gt;"&amp;J309)+1)</f>
        <v/>
      </c>
      <c r="AB309" s="31" t="str">
        <f>IF($D309 = "SPLIT", "",COUNTIFS($D$8:$D$347,$D309,K$8:K$347,"&gt;"&amp;K309)+1)</f>
        <v/>
      </c>
      <c r="AC309" s="31" t="str">
        <f>IF($D309 = "SPLIT", "",COUNTIFS($D$8:$D$347,$D309,M$8:M$347,"&gt;"&amp;M309)+1)</f>
        <v/>
      </c>
      <c r="AD309" s="31" t="str">
        <f>IF($D309 = "SPLIT", "",COUNTIFS($D$8:$D$347,$D309,N$8:N$347,"&gt;"&amp;N309)+1)</f>
        <v/>
      </c>
      <c r="AE309" s="31" t="str">
        <f>IF($D309 = "SPLIT", "",COUNTIFS($D$8:$D$347,$D309,Q$8:Q$347,"&gt;"&amp;Q309)+1)</f>
        <v/>
      </c>
    </row>
    <row r="310" spans="1:31" x14ac:dyDescent="0.2">
      <c r="A310" s="16">
        <v>540221</v>
      </c>
      <c r="B310" s="17" t="s">
        <v>323</v>
      </c>
      <c r="C310" s="17" t="s">
        <v>321</v>
      </c>
      <c r="D310" s="17" t="s">
        <v>27</v>
      </c>
      <c r="E310" s="16">
        <v>2</v>
      </c>
      <c r="F310" s="17">
        <v>3083</v>
      </c>
      <c r="G310" s="17">
        <v>2.2999999999999998</v>
      </c>
      <c r="H310" s="17">
        <v>209.3</v>
      </c>
      <c r="I310" s="39">
        <v>6.8000000000000005E-2</v>
      </c>
      <c r="J310" s="17">
        <v>83</v>
      </c>
      <c r="K310" s="39">
        <v>0.39700000000000002</v>
      </c>
      <c r="L310" s="17">
        <v>36</v>
      </c>
      <c r="M310" s="17">
        <v>18</v>
      </c>
      <c r="N310" s="39">
        <v>8.5999999999999993E-2</v>
      </c>
      <c r="O310" s="17">
        <v>3</v>
      </c>
      <c r="P310" s="17">
        <v>2</v>
      </c>
      <c r="Q310" s="39">
        <v>0.70599999999999996</v>
      </c>
      <c r="R310" s="17">
        <v>85</v>
      </c>
      <c r="S310" s="24">
        <v>2439440</v>
      </c>
      <c r="T310" s="17">
        <v>1</v>
      </c>
      <c r="U310" s="24">
        <v>38000</v>
      </c>
      <c r="V310" s="17">
        <v>1</v>
      </c>
      <c r="W310" s="24">
        <v>200700</v>
      </c>
      <c r="Y310" s="31">
        <f>IF($D310 = "SPLIT", "",COUNTIFS($D$8:$D$347,$D310,H$8:H$347,"&gt;"&amp;H310)+1)</f>
        <v>72</v>
      </c>
      <c r="Z310" s="31">
        <f>IF($D310 = "SPLIT", "",COUNTIFS($D$8:$D$347,$D310,I$8:I$347,"&gt;"&amp;I310)+1)</f>
        <v>143</v>
      </c>
      <c r="AA310" s="31">
        <f>IF($D310 = "SPLIT", "",COUNTIFS($D$8:$D$347,$D310,J$8:J$347,"&gt;"&amp;J310)+1)</f>
        <v>88</v>
      </c>
      <c r="AB310" s="31">
        <f>IF($D310 = "SPLIT", "",COUNTIFS($D$8:$D$347,$D310,K$8:K$347,"&gt;"&amp;K310)+1)</f>
        <v>122</v>
      </c>
      <c r="AC310" s="31">
        <f>IF($D310 = "SPLIT", "",COUNTIFS($D$8:$D$347,$D310,M$8:M$347,"&gt;"&amp;M310)+1)</f>
        <v>89</v>
      </c>
      <c r="AD310" s="31">
        <f>IF($D310 = "SPLIT", "",COUNTIFS($D$8:$D$347,$D310,N$8:N$347,"&gt;"&amp;N310)+1)</f>
        <v>124</v>
      </c>
      <c r="AE310" s="31">
        <f>IF($D310 = "SPLIT", "",COUNTIFS($D$8:$D$347,$D310,Q$8:Q$347,"&gt;"&amp;Q310)+1)</f>
        <v>73</v>
      </c>
    </row>
    <row r="311" spans="1:31" x14ac:dyDescent="0.2">
      <c r="A311" s="16">
        <v>540231</v>
      </c>
      <c r="B311" s="17" t="s">
        <v>324</v>
      </c>
      <c r="C311" s="17" t="s">
        <v>321</v>
      </c>
      <c r="D311" s="17" t="s">
        <v>27</v>
      </c>
      <c r="E311" s="16">
        <v>2</v>
      </c>
      <c r="F311" s="17">
        <v>1579</v>
      </c>
      <c r="G311" s="17">
        <v>2.2999999999999998</v>
      </c>
      <c r="H311" s="17">
        <v>462.3</v>
      </c>
      <c r="I311" s="39">
        <v>0.29299999999999998</v>
      </c>
      <c r="J311" s="17">
        <v>111</v>
      </c>
      <c r="K311" s="39">
        <v>0.24</v>
      </c>
      <c r="L311" s="17">
        <v>48</v>
      </c>
      <c r="M311" s="17">
        <v>30</v>
      </c>
      <c r="N311" s="39">
        <v>6.5000000000000002E-2</v>
      </c>
      <c r="O311" s="17">
        <v>5</v>
      </c>
      <c r="P311" s="17">
        <v>4</v>
      </c>
      <c r="Q311" s="39">
        <v>0.46300000000000002</v>
      </c>
      <c r="R311" s="17">
        <v>177</v>
      </c>
      <c r="S311" s="24">
        <v>5860248</v>
      </c>
      <c r="T311" s="17">
        <v>15</v>
      </c>
      <c r="U311" s="24">
        <v>1829900</v>
      </c>
      <c r="V311" s="17">
        <v>9</v>
      </c>
      <c r="W311" s="24">
        <v>1326910</v>
      </c>
      <c r="Y311" s="31">
        <f>IF($D311 = "SPLIT", "",COUNTIFS($D$8:$D$347,$D311,H$8:H$347,"&gt;"&amp;H311)+1)</f>
        <v>36</v>
      </c>
      <c r="Z311" s="31">
        <f>IF($D311 = "SPLIT", "",COUNTIFS($D$8:$D$347,$D311,I$8:I$347,"&gt;"&amp;I311)+1)</f>
        <v>59</v>
      </c>
      <c r="AA311" s="31">
        <f>IF($D311 = "SPLIT", "",COUNTIFS($D$8:$D$347,$D311,J$8:J$347,"&gt;"&amp;J311)+1)</f>
        <v>74</v>
      </c>
      <c r="AB311" s="31">
        <f>IF($D311 = "SPLIT", "",COUNTIFS($D$8:$D$347,$D311,K$8:K$347,"&gt;"&amp;K311)+1)</f>
        <v>154</v>
      </c>
      <c r="AC311" s="31">
        <f>IF($D311 = "SPLIT", "",COUNTIFS($D$8:$D$347,$D311,M$8:M$347,"&gt;"&amp;M311)+1)</f>
        <v>66</v>
      </c>
      <c r="AD311" s="31">
        <f>IF($D311 = "SPLIT", "",COUNTIFS($D$8:$D$347,$D311,N$8:N$347,"&gt;"&amp;N311)+1)</f>
        <v>146</v>
      </c>
      <c r="AE311" s="31">
        <f>IF($D311 = "SPLIT", "",COUNTIFS($D$8:$D$347,$D311,Q$8:Q$347,"&gt;"&amp;Q311)+1)</f>
        <v>178</v>
      </c>
    </row>
    <row r="312" spans="1:31" x14ac:dyDescent="0.2">
      <c r="A312" s="25">
        <v>540200</v>
      </c>
      <c r="B312" s="36" t="s">
        <v>320</v>
      </c>
      <c r="C312" s="36" t="s">
        <v>321</v>
      </c>
      <c r="D312" s="36" t="s">
        <v>25</v>
      </c>
      <c r="E312" s="25">
        <v>2</v>
      </c>
      <c r="F312" s="36">
        <v>30560</v>
      </c>
      <c r="G312" s="36">
        <v>2.6</v>
      </c>
      <c r="H312" s="36">
        <v>5075.2</v>
      </c>
      <c r="I312" s="38">
        <v>0.16600000000000001</v>
      </c>
      <c r="J312" s="36">
        <v>2790</v>
      </c>
      <c r="K312" s="38">
        <v>0.55000000000000004</v>
      </c>
      <c r="L312" s="36">
        <v>1073</v>
      </c>
      <c r="M312" s="36">
        <v>567</v>
      </c>
      <c r="N312" s="38">
        <v>0.112</v>
      </c>
      <c r="O312" s="36">
        <v>83</v>
      </c>
      <c r="P312" s="36">
        <v>55</v>
      </c>
      <c r="Q312" s="38">
        <v>0.81499999999999995</v>
      </c>
      <c r="R312" s="36">
        <v>2011</v>
      </c>
      <c r="S312" s="44">
        <v>86387312</v>
      </c>
      <c r="T312" s="36">
        <v>140</v>
      </c>
      <c r="U312" s="44">
        <v>18315224</v>
      </c>
      <c r="V312" s="36">
        <v>70</v>
      </c>
      <c r="W312" s="44">
        <v>57556516</v>
      </c>
      <c r="Y312" s="25">
        <f>IF($D312 = "SPLIT", "",COUNTIFS($D$8:$D$347,$D312,H$8:H$347,"&gt;"&amp;H312)+1)</f>
        <v>6</v>
      </c>
      <c r="Z312" s="25">
        <f>IF($D312 = "SPLIT", "",COUNTIFS($D$8:$D$347,$D312,I$8:I$347,"&gt;"&amp;I312)+1)</f>
        <v>18</v>
      </c>
      <c r="AA312" s="25">
        <f>IF($D312 = "SPLIT", "",COUNTIFS($D$8:$D$347,$D312,J$8:J$347,"&gt;"&amp;J312)+1)</f>
        <v>7</v>
      </c>
      <c r="AB312" s="25">
        <f>IF($D312 = "SPLIT", "",COUNTIFS($D$8:$D$347,$D312,K$8:K$347,"&gt;"&amp;K312)+1)</f>
        <v>13</v>
      </c>
      <c r="AC312" s="25">
        <f>IF($D312 = "SPLIT", "",COUNTIFS($D$8:$D$347,$D312,M$8:M$347,"&gt;"&amp;M312)+1)</f>
        <v>7</v>
      </c>
      <c r="AD312" s="25">
        <f>IF($D312 = "SPLIT", "",COUNTIFS($D$8:$D$347,$D312,N$8:N$347,"&gt;"&amp;N312)+1)</f>
        <v>10</v>
      </c>
      <c r="AE312" s="25">
        <f>IF($D312 = "SPLIT", "",COUNTIFS($D$8:$D$347,$D312,Q$8:Q$347,"&gt;"&amp;Q312)+1)</f>
        <v>11</v>
      </c>
    </row>
    <row r="313" spans="1:31" x14ac:dyDescent="0.2">
      <c r="A313" s="18"/>
      <c r="B313" s="19"/>
      <c r="C313" s="19" t="s">
        <v>321</v>
      </c>
      <c r="D313" s="19" t="s">
        <v>2</v>
      </c>
      <c r="E313" s="18">
        <v>2</v>
      </c>
      <c r="F313" s="19">
        <v>41063</v>
      </c>
      <c r="G313" s="19">
        <v>2.5179999999999998</v>
      </c>
      <c r="H313" s="19">
        <v>6653.8</v>
      </c>
      <c r="I313" s="40">
        <v>0.16200000000000001</v>
      </c>
      <c r="J313" s="19">
        <v>3484</v>
      </c>
      <c r="K313" s="40">
        <v>0.52400000000000002</v>
      </c>
      <c r="L313" s="19">
        <v>1368</v>
      </c>
      <c r="M313" s="19">
        <v>722</v>
      </c>
      <c r="N313" s="40">
        <v>0.109</v>
      </c>
      <c r="O313" s="19">
        <v>110</v>
      </c>
      <c r="P313" s="19">
        <v>74</v>
      </c>
      <c r="Q313" s="40">
        <v>0.77400000000000002</v>
      </c>
      <c r="R313" s="19">
        <v>2617</v>
      </c>
      <c r="S313" s="45">
        <v>110613400</v>
      </c>
      <c r="T313" s="19">
        <v>191</v>
      </c>
      <c r="U313" s="45">
        <v>23802837</v>
      </c>
      <c r="V313" s="19">
        <v>96</v>
      </c>
      <c r="W313" s="45">
        <v>99066620</v>
      </c>
      <c r="Y313" s="27">
        <f>IF($D313 = "SPLIT", "",COUNTIFS($D$8:$D$347,$D313,H$8:H$347,"&gt;"&amp;H313)+1)</f>
        <v>8</v>
      </c>
      <c r="Z313" s="27">
        <f>IF($D313 = "SPLIT", "",COUNTIFS($D$8:$D$347,$D313,I$8:I$347,"&gt;"&amp;I313)+1)</f>
        <v>20</v>
      </c>
      <c r="AA313" s="27">
        <f>IF($D313 = "SPLIT", "",COUNTIFS($D$8:$D$347,$D313,J$8:J$347,"&gt;"&amp;J313)+1)</f>
        <v>8</v>
      </c>
      <c r="AB313" s="27">
        <f>IF($D313 = "SPLIT", "",COUNTIFS($D$8:$D$347,$D313,K$8:K$347,"&gt;"&amp;K313)+1)</f>
        <v>20</v>
      </c>
      <c r="AC313" s="27">
        <f>IF($D313 = "SPLIT", "",COUNTIFS($D$8:$D$347,$D313,M$8:M$347,"&gt;"&amp;M313)+1)</f>
        <v>8</v>
      </c>
      <c r="AD313" s="27">
        <f>IF($D313 = "SPLIT", "",COUNTIFS($D$8:$D$347,$D313,N$8:N$347,"&gt;"&amp;N313)+1)</f>
        <v>17</v>
      </c>
      <c r="AE313" s="27">
        <f>IF($D313 = "SPLIT", "",COUNTIFS($D$8:$D$347,$D313,Q$8:Q$347,"&gt;"&amp;Q313)+1)</f>
        <v>15</v>
      </c>
    </row>
    <row r="314" spans="1:31" x14ac:dyDescent="0.2">
      <c r="A314" s="16">
        <v>540204</v>
      </c>
      <c r="B314" s="17" t="s">
        <v>328</v>
      </c>
      <c r="C314" s="17" t="s">
        <v>327</v>
      </c>
      <c r="D314" s="17" t="s">
        <v>27</v>
      </c>
      <c r="E314" s="16">
        <v>4</v>
      </c>
      <c r="F314" s="17">
        <v>926</v>
      </c>
      <c r="G314" s="17">
        <v>2</v>
      </c>
      <c r="H314" s="17">
        <v>208</v>
      </c>
      <c r="I314" s="39">
        <v>0.22500000000000001</v>
      </c>
      <c r="J314" s="17">
        <v>34</v>
      </c>
      <c r="K314" s="39">
        <v>0.16300000000000001</v>
      </c>
      <c r="L314" s="17">
        <v>17</v>
      </c>
      <c r="M314" s="17">
        <v>8</v>
      </c>
      <c r="N314" s="39">
        <v>3.7999999999999999E-2</v>
      </c>
      <c r="O314" s="17">
        <v>2</v>
      </c>
      <c r="P314" s="17">
        <v>1</v>
      </c>
      <c r="Q314" s="39">
        <v>0.70099999999999996</v>
      </c>
      <c r="R314" s="17">
        <v>107</v>
      </c>
      <c r="S314" s="24">
        <v>3854673</v>
      </c>
      <c r="T314" s="17">
        <v>15</v>
      </c>
      <c r="U314" s="24">
        <v>3052822</v>
      </c>
      <c r="V314" s="17">
        <v>4</v>
      </c>
      <c r="W314" s="24">
        <v>4891900</v>
      </c>
      <c r="Y314" s="31">
        <f>IF($D314 = "SPLIT", "",COUNTIFS($D$8:$D$347,$D314,H$8:H$347,"&gt;"&amp;H314)+1)</f>
        <v>73</v>
      </c>
      <c r="Z314" s="31">
        <f>IF($D314 = "SPLIT", "",COUNTIFS($D$8:$D$347,$D314,I$8:I$347,"&gt;"&amp;I314)+1)</f>
        <v>80</v>
      </c>
      <c r="AA314" s="31">
        <f>IF($D314 = "SPLIT", "",COUNTIFS($D$8:$D$347,$D314,J$8:J$347,"&gt;"&amp;J314)+1)</f>
        <v>122</v>
      </c>
      <c r="AB314" s="31">
        <f>IF($D314 = "SPLIT", "",COUNTIFS($D$8:$D$347,$D314,K$8:K$347,"&gt;"&amp;K314)+1)</f>
        <v>169</v>
      </c>
      <c r="AC314" s="31">
        <f>IF($D314 = "SPLIT", "",COUNTIFS($D$8:$D$347,$D314,M$8:M$347,"&gt;"&amp;M314)+1)</f>
        <v>118</v>
      </c>
      <c r="AD314" s="31">
        <f>IF($D314 = "SPLIT", "",COUNTIFS($D$8:$D$347,$D314,N$8:N$347,"&gt;"&amp;N314)+1)</f>
        <v>169</v>
      </c>
      <c r="AE314" s="31">
        <f>IF($D314 = "SPLIT", "",COUNTIFS($D$8:$D$347,$D314,Q$8:Q$347,"&gt;"&amp;Q314)+1)</f>
        <v>76</v>
      </c>
    </row>
    <row r="315" spans="1:31" x14ac:dyDescent="0.2">
      <c r="A315" s="16">
        <v>540205</v>
      </c>
      <c r="B315" s="17" t="s">
        <v>329</v>
      </c>
      <c r="C315" s="17" t="s">
        <v>327</v>
      </c>
      <c r="D315" s="17" t="s">
        <v>27</v>
      </c>
      <c r="E315" s="16">
        <v>4</v>
      </c>
      <c r="F315" s="17">
        <v>196</v>
      </c>
      <c r="G315" s="17">
        <v>2.2999999999999998</v>
      </c>
      <c r="H315" s="17">
        <v>27.6</v>
      </c>
      <c r="I315" s="39">
        <v>0.14099999999999999</v>
      </c>
      <c r="J315" s="17">
        <v>19</v>
      </c>
      <c r="K315" s="39">
        <v>0.68799999999999994</v>
      </c>
      <c r="L315" s="17">
        <v>8</v>
      </c>
      <c r="M315" s="17">
        <v>5</v>
      </c>
      <c r="N315" s="39">
        <v>0.18099999999999999</v>
      </c>
      <c r="O315" s="17">
        <v>1</v>
      </c>
      <c r="P315" s="17">
        <v>1</v>
      </c>
      <c r="Q315" s="39">
        <v>0.76900000000000002</v>
      </c>
      <c r="R315" s="17">
        <v>13</v>
      </c>
      <c r="S315" s="24">
        <v>262980</v>
      </c>
      <c r="T315" s="17">
        <v>4</v>
      </c>
      <c r="U315" s="24">
        <v>31600</v>
      </c>
      <c r="V315" s="17">
        <v>4</v>
      </c>
      <c r="W315" s="24">
        <v>278500</v>
      </c>
      <c r="Y315" s="31">
        <f>IF($D315 = "SPLIT", "",COUNTIFS($D$8:$D$347,$D315,H$8:H$347,"&gt;"&amp;H315)+1)</f>
        <v>184</v>
      </c>
      <c r="Z315" s="31">
        <f>IF($D315 = "SPLIT", "",COUNTIFS($D$8:$D$347,$D315,I$8:I$347,"&gt;"&amp;I315)+1)</f>
        <v>107</v>
      </c>
      <c r="AA315" s="31">
        <f>IF($D315 = "SPLIT", "",COUNTIFS($D$8:$D$347,$D315,J$8:J$347,"&gt;"&amp;J315)+1)</f>
        <v>144</v>
      </c>
      <c r="AB315" s="31">
        <f>IF($D315 = "SPLIT", "",COUNTIFS($D$8:$D$347,$D315,K$8:K$347,"&gt;"&amp;K315)+1)</f>
        <v>63</v>
      </c>
      <c r="AC315" s="31">
        <f>IF($D315 = "SPLIT", "",COUNTIFS($D$8:$D$347,$D315,M$8:M$347,"&gt;"&amp;M315)+1)</f>
        <v>133</v>
      </c>
      <c r="AD315" s="31">
        <f>IF($D315 = "SPLIT", "",COUNTIFS($D$8:$D$347,$D315,N$8:N$347,"&gt;"&amp;N315)+1)</f>
        <v>39</v>
      </c>
      <c r="AE315" s="31">
        <f>IF($D315 = "SPLIT", "",COUNTIFS($D$8:$D$347,$D315,Q$8:Q$347,"&gt;"&amp;Q315)+1)</f>
        <v>44</v>
      </c>
    </row>
    <row r="316" spans="1:31" x14ac:dyDescent="0.2">
      <c r="A316" s="16">
        <v>540206</v>
      </c>
      <c r="B316" s="17" t="s">
        <v>330</v>
      </c>
      <c r="C316" s="17" t="s">
        <v>327</v>
      </c>
      <c r="D316" s="17" t="s">
        <v>27</v>
      </c>
      <c r="E316" s="16">
        <v>4</v>
      </c>
      <c r="F316" s="17">
        <v>611</v>
      </c>
      <c r="G316" s="17">
        <v>2.2999999999999998</v>
      </c>
      <c r="H316" s="17">
        <v>64.399999999999991</v>
      </c>
      <c r="I316" s="39">
        <v>0.105</v>
      </c>
      <c r="J316" s="17">
        <v>0</v>
      </c>
      <c r="K316" s="39">
        <v>0</v>
      </c>
      <c r="L316" s="17">
        <v>0</v>
      </c>
      <c r="M316" s="17">
        <v>0</v>
      </c>
      <c r="N316" s="39">
        <v>0</v>
      </c>
      <c r="O316" s="17">
        <v>0</v>
      </c>
      <c r="P316" s="17">
        <v>0</v>
      </c>
      <c r="Q316" s="39">
        <v>0.67900000000000005</v>
      </c>
      <c r="R316" s="17">
        <v>28</v>
      </c>
      <c r="S316" s="24">
        <v>814030</v>
      </c>
      <c r="T316" s="17">
        <v>4</v>
      </c>
      <c r="U316" s="24">
        <v>92100</v>
      </c>
      <c r="V316" s="17">
        <v>3</v>
      </c>
      <c r="W316" s="24">
        <v>4374619</v>
      </c>
      <c r="Y316" s="31">
        <f>IF($D316 = "SPLIT", "",COUNTIFS($D$8:$D$347,$D316,H$8:H$347,"&gt;"&amp;H316)+1)</f>
        <v>144</v>
      </c>
      <c r="Z316" s="31">
        <f>IF($D316 = "SPLIT", "",COUNTIFS($D$8:$D$347,$D316,I$8:I$347,"&gt;"&amp;I316)+1)</f>
        <v>121</v>
      </c>
      <c r="AA316" s="31">
        <f>IF($D316 = "SPLIT", "",COUNTIFS($D$8:$D$347,$D316,J$8:J$347,"&gt;"&amp;J316)+1)</f>
        <v>187</v>
      </c>
      <c r="AB316" s="31">
        <f>IF($D316 = "SPLIT", "",COUNTIFS($D$8:$D$347,$D316,K$8:K$347,"&gt;"&amp;K316)+1)</f>
        <v>187</v>
      </c>
      <c r="AC316" s="31">
        <f>IF($D316 = "SPLIT", "",COUNTIFS($D$8:$D$347,$D316,M$8:M$347,"&gt;"&amp;M316)+1)</f>
        <v>187</v>
      </c>
      <c r="AD316" s="31">
        <f>IF($D316 = "SPLIT", "",COUNTIFS($D$8:$D$347,$D316,N$8:N$347,"&gt;"&amp;N316)+1)</f>
        <v>187</v>
      </c>
      <c r="AE316" s="31">
        <f>IF($D316 = "SPLIT", "",COUNTIFS($D$8:$D$347,$D316,Q$8:Q$347,"&gt;"&amp;Q316)+1)</f>
        <v>91</v>
      </c>
    </row>
    <row r="317" spans="1:31" x14ac:dyDescent="0.2">
      <c r="A317" s="25">
        <v>540203</v>
      </c>
      <c r="B317" s="36" t="s">
        <v>326</v>
      </c>
      <c r="C317" s="36" t="s">
        <v>327</v>
      </c>
      <c r="D317" s="36" t="s">
        <v>25</v>
      </c>
      <c r="E317" s="25">
        <v>4</v>
      </c>
      <c r="F317" s="36">
        <v>6904</v>
      </c>
      <c r="G317" s="36">
        <v>2.4</v>
      </c>
      <c r="H317" s="36">
        <v>1910.4</v>
      </c>
      <c r="I317" s="38">
        <v>0.27700000000000002</v>
      </c>
      <c r="J317" s="36">
        <v>708</v>
      </c>
      <c r="K317" s="38">
        <v>0.371</v>
      </c>
      <c r="L317" s="36">
        <v>295</v>
      </c>
      <c r="M317" s="36">
        <v>161</v>
      </c>
      <c r="N317" s="38">
        <v>8.4000000000000005E-2</v>
      </c>
      <c r="O317" s="36">
        <v>26</v>
      </c>
      <c r="P317" s="36">
        <v>17</v>
      </c>
      <c r="Q317" s="38">
        <v>0.70299999999999996</v>
      </c>
      <c r="R317" s="36">
        <v>839</v>
      </c>
      <c r="S317" s="44">
        <v>25758570</v>
      </c>
      <c r="T317" s="36">
        <v>27</v>
      </c>
      <c r="U317" s="44">
        <v>2684602</v>
      </c>
      <c r="V317" s="36">
        <v>26</v>
      </c>
      <c r="W317" s="44">
        <v>14975644</v>
      </c>
      <c r="Y317" s="25">
        <f>IF($D317 = "SPLIT", "",COUNTIFS($D$8:$D$347,$D317,H$8:H$347,"&gt;"&amp;H317)+1)</f>
        <v>28</v>
      </c>
      <c r="Z317" s="25">
        <f>IF($D317 = "SPLIT", "",COUNTIFS($D$8:$D$347,$D317,I$8:I$347,"&gt;"&amp;I317)+1)</f>
        <v>8</v>
      </c>
      <c r="AA317" s="25">
        <f>IF($D317 = "SPLIT", "",COUNTIFS($D$8:$D$347,$D317,J$8:J$347,"&gt;"&amp;J317)+1)</f>
        <v>26</v>
      </c>
      <c r="AB317" s="25">
        <f>IF($D317 = "SPLIT", "",COUNTIFS($D$8:$D$347,$D317,K$8:K$347,"&gt;"&amp;K317)+1)</f>
        <v>31</v>
      </c>
      <c r="AC317" s="25">
        <f>IF($D317 = "SPLIT", "",COUNTIFS($D$8:$D$347,$D317,M$8:M$347,"&gt;"&amp;M317)+1)</f>
        <v>22</v>
      </c>
      <c r="AD317" s="25">
        <f>IF($D317 = "SPLIT", "",COUNTIFS($D$8:$D$347,$D317,N$8:N$347,"&gt;"&amp;N317)+1)</f>
        <v>26</v>
      </c>
      <c r="AE317" s="25">
        <f>IF($D317 = "SPLIT", "",COUNTIFS($D$8:$D$347,$D317,Q$8:Q$347,"&gt;"&amp;Q317)+1)</f>
        <v>39</v>
      </c>
    </row>
    <row r="318" spans="1:31" x14ac:dyDescent="0.2">
      <c r="A318" s="18"/>
      <c r="B318" s="19"/>
      <c r="C318" s="19" t="s">
        <v>327</v>
      </c>
      <c r="D318" s="19" t="s">
        <v>2</v>
      </c>
      <c r="E318" s="18">
        <v>4</v>
      </c>
      <c r="F318" s="19">
        <v>8637</v>
      </c>
      <c r="G318" s="19">
        <v>2.3410000000000002</v>
      </c>
      <c r="H318" s="19">
        <v>2210.4</v>
      </c>
      <c r="I318" s="40">
        <v>0.25600000000000001</v>
      </c>
      <c r="J318" s="19">
        <v>761</v>
      </c>
      <c r="K318" s="40">
        <v>0.34399999999999997</v>
      </c>
      <c r="L318" s="19">
        <v>320</v>
      </c>
      <c r="M318" s="19">
        <v>174</v>
      </c>
      <c r="N318" s="40">
        <v>7.9000000000000001E-2</v>
      </c>
      <c r="O318" s="19">
        <v>29</v>
      </c>
      <c r="P318" s="19">
        <v>19</v>
      </c>
      <c r="Q318" s="40">
        <v>0.70299999999999996</v>
      </c>
      <c r="R318" s="19">
        <v>987</v>
      </c>
      <c r="S318" s="45">
        <v>30690253</v>
      </c>
      <c r="T318" s="19">
        <v>50</v>
      </c>
      <c r="U318" s="45">
        <v>5861124</v>
      </c>
      <c r="V318" s="19">
        <v>37</v>
      </c>
      <c r="W318" s="45">
        <v>24520663</v>
      </c>
      <c r="Y318" s="27">
        <f>IF($D318 = "SPLIT", "",COUNTIFS($D$8:$D$347,$D318,H$8:H$347,"&gt;"&amp;H318)+1)</f>
        <v>32</v>
      </c>
      <c r="Z318" s="27">
        <f>IF($D318 = "SPLIT", "",COUNTIFS($D$8:$D$347,$D318,I$8:I$347,"&gt;"&amp;I318)+1)</f>
        <v>9</v>
      </c>
      <c r="AA318" s="27">
        <f>IF($D318 = "SPLIT", "",COUNTIFS($D$8:$D$347,$D318,J$8:J$347,"&gt;"&amp;J318)+1)</f>
        <v>38</v>
      </c>
      <c r="AB318" s="27">
        <f>IF($D318 = "SPLIT", "",COUNTIFS($D$8:$D$347,$D318,K$8:K$347,"&gt;"&amp;K318)+1)</f>
        <v>43</v>
      </c>
      <c r="AC318" s="27">
        <f>IF($D318 = "SPLIT", "",COUNTIFS($D$8:$D$347,$D318,M$8:M$347,"&gt;"&amp;M318)+1)</f>
        <v>34</v>
      </c>
      <c r="AD318" s="27">
        <f>IF($D318 = "SPLIT", "",COUNTIFS($D$8:$D$347,$D318,N$8:N$347,"&gt;"&amp;N318)+1)</f>
        <v>35</v>
      </c>
      <c r="AE318" s="27">
        <f>IF($D318 = "SPLIT", "",COUNTIFS($D$8:$D$347,$D318,Q$8:Q$347,"&gt;"&amp;Q318)+1)</f>
        <v>29</v>
      </c>
    </row>
    <row r="319" spans="1:31" x14ac:dyDescent="0.2">
      <c r="A319" s="16">
        <v>540256</v>
      </c>
      <c r="B319" s="17" t="s">
        <v>335</v>
      </c>
      <c r="C319" s="17" t="s">
        <v>332</v>
      </c>
      <c r="D319" s="17" t="s">
        <v>27</v>
      </c>
      <c r="E319" s="16">
        <v>10</v>
      </c>
      <c r="F319" s="17">
        <v>296</v>
      </c>
      <c r="G319" s="17">
        <v>2.2000000000000002</v>
      </c>
      <c r="H319" s="17">
        <v>134.19999999999999</v>
      </c>
      <c r="I319" s="39">
        <v>0.45300000000000001</v>
      </c>
      <c r="J319" s="17">
        <v>27</v>
      </c>
      <c r="K319" s="39">
        <v>0.20100000000000001</v>
      </c>
      <c r="L319" s="17">
        <v>12</v>
      </c>
      <c r="M319" s="17">
        <v>7</v>
      </c>
      <c r="N319" s="39">
        <v>5.1999999999999998E-2</v>
      </c>
      <c r="O319" s="17">
        <v>2</v>
      </c>
      <c r="P319" s="17">
        <v>1</v>
      </c>
      <c r="Q319" s="39">
        <v>0.70699999999999996</v>
      </c>
      <c r="R319" s="17">
        <v>58</v>
      </c>
      <c r="S319" s="24">
        <v>2576850</v>
      </c>
      <c r="T319" s="17">
        <v>19</v>
      </c>
      <c r="U319" s="24">
        <v>1139000</v>
      </c>
      <c r="V319" s="17">
        <v>6</v>
      </c>
      <c r="W319" s="24">
        <v>1109815</v>
      </c>
      <c r="Y319" s="31">
        <f>IF($D319 = "SPLIT", "",COUNTIFS($D$8:$D$347,$D319,H$8:H$347,"&gt;"&amp;H319)+1)</f>
        <v>98</v>
      </c>
      <c r="Z319" s="31">
        <f>IF($D319 = "SPLIT", "",COUNTIFS($D$8:$D$347,$D319,I$8:I$347,"&gt;"&amp;I319)+1)</f>
        <v>30</v>
      </c>
      <c r="AA319" s="31">
        <f>IF($D319 = "SPLIT", "",COUNTIFS($D$8:$D$347,$D319,J$8:J$347,"&gt;"&amp;J319)+1)</f>
        <v>130</v>
      </c>
      <c r="AB319" s="31">
        <f>IF($D319 = "SPLIT", "",COUNTIFS($D$8:$D$347,$D319,K$8:K$347,"&gt;"&amp;K319)+1)</f>
        <v>164</v>
      </c>
      <c r="AC319" s="31">
        <f>IF($D319 = "SPLIT", "",COUNTIFS($D$8:$D$347,$D319,M$8:M$347,"&gt;"&amp;M319)+1)</f>
        <v>123</v>
      </c>
      <c r="AD319" s="31">
        <f>IF($D319 = "SPLIT", "",COUNTIFS($D$8:$D$347,$D319,N$8:N$347,"&gt;"&amp;N319)+1)</f>
        <v>159</v>
      </c>
      <c r="AE319" s="31">
        <f>IF($D319 = "SPLIT", "",COUNTIFS($D$8:$D$347,$D319,Q$8:Q$347,"&gt;"&amp;Q319)+1)</f>
        <v>72</v>
      </c>
    </row>
    <row r="320" spans="1:31" x14ac:dyDescent="0.2">
      <c r="A320" s="16">
        <v>540208</v>
      </c>
      <c r="B320" s="17" t="s">
        <v>333</v>
      </c>
      <c r="C320" s="17" t="s">
        <v>332</v>
      </c>
      <c r="D320" s="17" t="s">
        <v>27</v>
      </c>
      <c r="E320" s="16">
        <v>10</v>
      </c>
      <c r="F320" s="17">
        <v>5222</v>
      </c>
      <c r="G320" s="17">
        <v>2.5</v>
      </c>
      <c r="H320" s="17">
        <v>1795</v>
      </c>
      <c r="I320" s="39">
        <v>0.34399999999999997</v>
      </c>
      <c r="J320" s="17">
        <v>1635</v>
      </c>
      <c r="K320" s="39">
        <v>0.91100000000000003</v>
      </c>
      <c r="L320" s="17">
        <v>654</v>
      </c>
      <c r="M320" s="17">
        <v>333</v>
      </c>
      <c r="N320" s="39">
        <v>0.186</v>
      </c>
      <c r="O320" s="17">
        <v>51</v>
      </c>
      <c r="P320" s="17">
        <v>34</v>
      </c>
      <c r="Q320" s="39">
        <v>0.70199999999999996</v>
      </c>
      <c r="R320" s="17">
        <v>640</v>
      </c>
      <c r="S320" s="24">
        <v>45949936</v>
      </c>
      <c r="T320" s="17">
        <v>147</v>
      </c>
      <c r="U320" s="24">
        <v>22986594</v>
      </c>
      <c r="V320" s="17">
        <v>30</v>
      </c>
      <c r="W320" s="24">
        <v>63038552</v>
      </c>
      <c r="Y320" s="31">
        <f>IF($D320 = "SPLIT", "",COUNTIFS($D$8:$D$347,$D320,H$8:H$347,"&gt;"&amp;H320)+1)</f>
        <v>5</v>
      </c>
      <c r="Z320" s="31">
        <f>IF($D320 = "SPLIT", "",COUNTIFS($D$8:$D$347,$D320,I$8:I$347,"&gt;"&amp;I320)+1)</f>
        <v>48</v>
      </c>
      <c r="AA320" s="31">
        <f>IF($D320 = "SPLIT", "",COUNTIFS($D$8:$D$347,$D320,J$8:J$347,"&gt;"&amp;J320)+1)</f>
        <v>3</v>
      </c>
      <c r="AB320" s="31">
        <f>IF($D320 = "SPLIT", "",COUNTIFS($D$8:$D$347,$D320,K$8:K$347,"&gt;"&amp;K320)+1)</f>
        <v>14</v>
      </c>
      <c r="AC320" s="31">
        <f>IF($D320 = "SPLIT", "",COUNTIFS($D$8:$D$347,$D320,M$8:M$347,"&gt;"&amp;M320)+1)</f>
        <v>2</v>
      </c>
      <c r="AD320" s="31">
        <f>IF($D320 = "SPLIT", "",COUNTIFS($D$8:$D$347,$D320,N$8:N$347,"&gt;"&amp;N320)+1)</f>
        <v>36</v>
      </c>
      <c r="AE320" s="31">
        <f>IF($D320 = "SPLIT", "",COUNTIFS($D$8:$D$347,$D320,Q$8:Q$347,"&gt;"&amp;Q320)+1)</f>
        <v>75</v>
      </c>
    </row>
    <row r="321" spans="1:31" x14ac:dyDescent="0.2">
      <c r="A321" s="16">
        <v>540196</v>
      </c>
      <c r="B321" s="17" t="s">
        <v>314</v>
      </c>
      <c r="C321" s="17" t="s">
        <v>332</v>
      </c>
      <c r="D321" s="17" t="s">
        <v>49</v>
      </c>
      <c r="E321" s="16">
        <v>10</v>
      </c>
      <c r="F321" s="17">
        <v>1750</v>
      </c>
      <c r="G321" s="17">
        <v>2.5</v>
      </c>
      <c r="H321" s="17">
        <v>5</v>
      </c>
      <c r="I321" s="39">
        <v>3.0000000000000001E-3</v>
      </c>
      <c r="J321" s="17">
        <v>0</v>
      </c>
      <c r="K321" s="39">
        <v>0</v>
      </c>
      <c r="L321" s="17">
        <v>0</v>
      </c>
      <c r="M321" s="17">
        <v>0</v>
      </c>
      <c r="N321" s="39">
        <v>0</v>
      </c>
      <c r="O321" s="17">
        <v>0</v>
      </c>
      <c r="P321" s="17">
        <v>0</v>
      </c>
      <c r="Q321" s="39">
        <v>1</v>
      </c>
      <c r="R321" s="17">
        <v>2</v>
      </c>
      <c r="S321" s="24">
        <v>149000</v>
      </c>
      <c r="T321" s="17">
        <v>1</v>
      </c>
      <c r="U321" s="24">
        <v>681200</v>
      </c>
      <c r="V321" s="17">
        <v>1</v>
      </c>
      <c r="W321" s="24">
        <v>1206600</v>
      </c>
      <c r="Y321" s="31" t="str">
        <f>IF($D321 = "SPLIT", "",COUNTIFS($D$8:$D$347,$D321,H$8:H$347,"&gt;"&amp;H321)+1)</f>
        <v/>
      </c>
      <c r="Z321" s="31" t="str">
        <f>IF($D321 = "SPLIT", "",COUNTIFS($D$8:$D$347,$D321,I$8:I$347,"&gt;"&amp;I321)+1)</f>
        <v/>
      </c>
      <c r="AA321" s="31" t="str">
        <f>IF($D321 = "SPLIT", "",COUNTIFS($D$8:$D$347,$D321,J$8:J$347,"&gt;"&amp;J321)+1)</f>
        <v/>
      </c>
      <c r="AB321" s="31" t="str">
        <f>IF($D321 = "SPLIT", "",COUNTIFS($D$8:$D$347,$D321,K$8:K$347,"&gt;"&amp;K321)+1)</f>
        <v/>
      </c>
      <c r="AC321" s="31" t="str">
        <f>IF($D321 = "SPLIT", "",COUNTIFS($D$8:$D$347,$D321,M$8:M$347,"&gt;"&amp;M321)+1)</f>
        <v/>
      </c>
      <c r="AD321" s="31" t="str">
        <f>IF($D321 = "SPLIT", "",COUNTIFS($D$8:$D$347,$D321,N$8:N$347,"&gt;"&amp;N321)+1)</f>
        <v/>
      </c>
      <c r="AE321" s="31" t="str">
        <f>IF($D321 = "SPLIT", "",COUNTIFS($D$8:$D$347,$D321,Q$8:Q$347,"&gt;"&amp;Q321)+1)</f>
        <v/>
      </c>
    </row>
    <row r="322" spans="1:31" x14ac:dyDescent="0.2">
      <c r="A322" s="16">
        <v>540210</v>
      </c>
      <c r="B322" s="17" t="s">
        <v>334</v>
      </c>
      <c r="C322" s="17" t="s">
        <v>332</v>
      </c>
      <c r="D322" s="17" t="s">
        <v>27</v>
      </c>
      <c r="E322" s="16">
        <v>10</v>
      </c>
      <c r="F322" s="17">
        <v>610</v>
      </c>
      <c r="G322" s="17">
        <v>2.9</v>
      </c>
      <c r="H322" s="17">
        <v>249.4</v>
      </c>
      <c r="I322" s="39">
        <v>0.40899999999999997</v>
      </c>
      <c r="J322" s="17">
        <v>172</v>
      </c>
      <c r="K322" s="39">
        <v>0.69</v>
      </c>
      <c r="L322" s="17">
        <v>59</v>
      </c>
      <c r="M322" s="17">
        <v>42</v>
      </c>
      <c r="N322" s="39">
        <v>0.16800000000000001</v>
      </c>
      <c r="O322" s="17">
        <v>6</v>
      </c>
      <c r="P322" s="17">
        <v>4</v>
      </c>
      <c r="Q322" s="39">
        <v>0.73699999999999999</v>
      </c>
      <c r="R322" s="17">
        <v>76</v>
      </c>
      <c r="S322" s="24">
        <v>2825360</v>
      </c>
      <c r="T322" s="17">
        <v>14</v>
      </c>
      <c r="U322" s="24">
        <v>717900</v>
      </c>
      <c r="V322" s="17">
        <v>9</v>
      </c>
      <c r="W322" s="24">
        <v>7786320</v>
      </c>
      <c r="Y322" s="31">
        <f>IF($D322 = "SPLIT", "",COUNTIFS($D$8:$D$347,$D322,H$8:H$347,"&gt;"&amp;H322)+1)</f>
        <v>64</v>
      </c>
      <c r="Z322" s="31">
        <f>IF($D322 = "SPLIT", "",COUNTIFS($D$8:$D$347,$D322,I$8:I$347,"&gt;"&amp;I322)+1)</f>
        <v>35</v>
      </c>
      <c r="AA322" s="31">
        <f>IF($D322 = "SPLIT", "",COUNTIFS($D$8:$D$347,$D322,J$8:J$347,"&gt;"&amp;J322)+1)</f>
        <v>57</v>
      </c>
      <c r="AB322" s="31">
        <f>IF($D322 = "SPLIT", "",COUNTIFS($D$8:$D$347,$D322,K$8:K$347,"&gt;"&amp;K322)+1)</f>
        <v>62</v>
      </c>
      <c r="AC322" s="31">
        <f>IF($D322 = "SPLIT", "",COUNTIFS($D$8:$D$347,$D322,M$8:M$347,"&gt;"&amp;M322)+1)</f>
        <v>46</v>
      </c>
      <c r="AD322" s="31">
        <f>IF($D322 = "SPLIT", "",COUNTIFS($D$8:$D$347,$D322,N$8:N$347,"&gt;"&amp;N322)+1)</f>
        <v>45</v>
      </c>
      <c r="AE322" s="31">
        <f>IF($D322 = "SPLIT", "",COUNTIFS($D$8:$D$347,$D322,Q$8:Q$347,"&gt;"&amp;Q322)+1)</f>
        <v>56</v>
      </c>
    </row>
    <row r="323" spans="1:31" x14ac:dyDescent="0.2">
      <c r="A323" s="16">
        <v>540258</v>
      </c>
      <c r="B323" s="17" t="s">
        <v>336</v>
      </c>
      <c r="C323" s="17" t="s">
        <v>332</v>
      </c>
      <c r="D323" s="17" t="s">
        <v>27</v>
      </c>
      <c r="E323" s="16">
        <v>10</v>
      </c>
      <c r="F323" s="17">
        <v>141</v>
      </c>
      <c r="G323" s="17">
        <v>2.5</v>
      </c>
      <c r="H323" s="17">
        <v>85</v>
      </c>
      <c r="I323" s="39">
        <v>0.60299999999999998</v>
      </c>
      <c r="J323" s="17">
        <v>85</v>
      </c>
      <c r="K323" s="39">
        <v>1</v>
      </c>
      <c r="L323" s="17">
        <v>34</v>
      </c>
      <c r="M323" s="17">
        <v>23</v>
      </c>
      <c r="N323" s="39">
        <v>0.27100000000000002</v>
      </c>
      <c r="O323" s="17">
        <v>4</v>
      </c>
      <c r="P323" s="17">
        <v>3</v>
      </c>
      <c r="Q323" s="39">
        <v>0.52900000000000003</v>
      </c>
      <c r="R323" s="17">
        <v>17</v>
      </c>
      <c r="S323" s="24">
        <v>680200</v>
      </c>
      <c r="T323" s="17">
        <v>4</v>
      </c>
      <c r="U323" s="24">
        <v>394000</v>
      </c>
      <c r="V323" s="17">
        <v>3</v>
      </c>
      <c r="W323" s="24">
        <v>96580</v>
      </c>
      <c r="Y323" s="31">
        <f>IF($D323 = "SPLIT", "",COUNTIFS($D$8:$D$347,$D323,H$8:H$347,"&gt;"&amp;H323)+1)</f>
        <v>123</v>
      </c>
      <c r="Z323" s="31">
        <f>IF($D323 = "SPLIT", "",COUNTIFS($D$8:$D$347,$D323,I$8:I$347,"&gt;"&amp;I323)+1)</f>
        <v>14</v>
      </c>
      <c r="AA323" s="31">
        <f>IF($D323 = "SPLIT", "",COUNTIFS($D$8:$D$347,$D323,J$8:J$347,"&gt;"&amp;J323)+1)</f>
        <v>87</v>
      </c>
      <c r="AB323" s="31">
        <f>IF($D323 = "SPLIT", "",COUNTIFS($D$8:$D$347,$D323,K$8:K$347,"&gt;"&amp;K323)+1)</f>
        <v>1</v>
      </c>
      <c r="AC323" s="31">
        <f>IF($D323 = "SPLIT", "",COUNTIFS($D$8:$D$347,$D323,M$8:M$347,"&gt;"&amp;M323)+1)</f>
        <v>76</v>
      </c>
      <c r="AD323" s="31">
        <f>IF($D323 = "SPLIT", "",COUNTIFS($D$8:$D$347,$D323,N$8:N$347,"&gt;"&amp;N323)+1)</f>
        <v>3</v>
      </c>
      <c r="AE323" s="31">
        <f>IF($D323 = "SPLIT", "",COUNTIFS($D$8:$D$347,$D323,Q$8:Q$347,"&gt;"&amp;Q323)+1)</f>
        <v>155</v>
      </c>
    </row>
    <row r="324" spans="1:31" x14ac:dyDescent="0.2">
      <c r="A324" s="25">
        <v>540207</v>
      </c>
      <c r="B324" s="36" t="s">
        <v>331</v>
      </c>
      <c r="C324" s="36" t="s">
        <v>332</v>
      </c>
      <c r="D324" s="36" t="s">
        <v>25</v>
      </c>
      <c r="E324" s="25">
        <v>10</v>
      </c>
      <c r="F324" s="36">
        <v>7774</v>
      </c>
      <c r="G324" s="36">
        <v>2.8</v>
      </c>
      <c r="H324" s="36">
        <v>2254</v>
      </c>
      <c r="I324" s="38">
        <v>0.28999999999999998</v>
      </c>
      <c r="J324" s="36">
        <v>787</v>
      </c>
      <c r="K324" s="38">
        <v>0.34899999999999998</v>
      </c>
      <c r="L324" s="36">
        <v>281</v>
      </c>
      <c r="M324" s="36">
        <v>155</v>
      </c>
      <c r="N324" s="38">
        <v>6.9000000000000006E-2</v>
      </c>
      <c r="O324" s="36">
        <v>22</v>
      </c>
      <c r="P324" s="36">
        <v>14</v>
      </c>
      <c r="Q324" s="38">
        <v>0.79800000000000004</v>
      </c>
      <c r="R324" s="36">
        <v>820</v>
      </c>
      <c r="S324" s="44">
        <v>43270456</v>
      </c>
      <c r="T324" s="36">
        <v>73</v>
      </c>
      <c r="U324" s="44">
        <v>10535721</v>
      </c>
      <c r="V324" s="36">
        <v>27</v>
      </c>
      <c r="W324" s="44">
        <v>9788170</v>
      </c>
      <c r="Y324" s="25">
        <f>IF($D324 = "SPLIT", "",COUNTIFS($D$8:$D$347,$D324,H$8:H$347,"&gt;"&amp;H324)+1)</f>
        <v>22</v>
      </c>
      <c r="Z324" s="25">
        <f>IF($D324 = "SPLIT", "",COUNTIFS($D$8:$D$347,$D324,I$8:I$347,"&gt;"&amp;I324)+1)</f>
        <v>7</v>
      </c>
      <c r="AA324" s="25">
        <f>IF($D324 = "SPLIT", "",COUNTIFS($D$8:$D$347,$D324,J$8:J$347,"&gt;"&amp;J324)+1)</f>
        <v>24</v>
      </c>
      <c r="AB324" s="25">
        <f>IF($D324 = "SPLIT", "",COUNTIFS($D$8:$D$347,$D324,K$8:K$347,"&gt;"&amp;K324)+1)</f>
        <v>37</v>
      </c>
      <c r="AC324" s="25">
        <f>IF($D324 = "SPLIT", "",COUNTIFS($D$8:$D$347,$D324,M$8:M$347,"&gt;"&amp;M324)+1)</f>
        <v>25</v>
      </c>
      <c r="AD324" s="25">
        <f>IF($D324 = "SPLIT", "",COUNTIFS($D$8:$D$347,$D324,N$8:N$347,"&gt;"&amp;N324)+1)</f>
        <v>34</v>
      </c>
      <c r="AE324" s="25">
        <f>IF($D324 = "SPLIT", "",COUNTIFS($D$8:$D$347,$D324,Q$8:Q$347,"&gt;"&amp;Q324)+1)</f>
        <v>18</v>
      </c>
    </row>
    <row r="325" spans="1:31" x14ac:dyDescent="0.2">
      <c r="A325" s="18"/>
      <c r="B325" s="19"/>
      <c r="C325" s="19" t="s">
        <v>332</v>
      </c>
      <c r="D325" s="19" t="s">
        <v>2</v>
      </c>
      <c r="E325" s="18">
        <v>10</v>
      </c>
      <c r="F325" s="19">
        <v>15793</v>
      </c>
      <c r="G325" s="19">
        <v>2.641</v>
      </c>
      <c r="H325" s="19">
        <v>4522.5999999999995</v>
      </c>
      <c r="I325" s="40">
        <v>0.28599999999999998</v>
      </c>
      <c r="J325" s="19">
        <v>2706</v>
      </c>
      <c r="K325" s="40">
        <v>0.59799999999999998</v>
      </c>
      <c r="L325" s="19">
        <v>1040</v>
      </c>
      <c r="M325" s="19">
        <v>560</v>
      </c>
      <c r="N325" s="40">
        <v>0.124</v>
      </c>
      <c r="O325" s="19">
        <v>85</v>
      </c>
      <c r="P325" s="19">
        <v>56</v>
      </c>
      <c r="Q325" s="40">
        <v>0.751</v>
      </c>
      <c r="R325" s="19">
        <v>1613</v>
      </c>
      <c r="S325" s="45">
        <v>95451802</v>
      </c>
      <c r="T325" s="19">
        <v>258</v>
      </c>
      <c r="U325" s="45">
        <v>36454415</v>
      </c>
      <c r="V325" s="19">
        <v>76</v>
      </c>
      <c r="W325" s="45">
        <v>83026037</v>
      </c>
      <c r="Y325" s="27">
        <f>IF($D325 = "SPLIT", "",COUNTIFS($D$8:$D$347,$D325,H$8:H$347,"&gt;"&amp;H325)+1)</f>
        <v>17</v>
      </c>
      <c r="Z325" s="27">
        <f>IF($D325 = "SPLIT", "",COUNTIFS($D$8:$D$347,$D325,I$8:I$347,"&gt;"&amp;I325)+1)</f>
        <v>5</v>
      </c>
      <c r="AA325" s="27">
        <f>IF($D325 = "SPLIT", "",COUNTIFS($D$8:$D$347,$D325,J$8:J$347,"&gt;"&amp;J325)+1)</f>
        <v>12</v>
      </c>
      <c r="AB325" s="27">
        <f>IF($D325 = "SPLIT", "",COUNTIFS($D$8:$D$347,$D325,K$8:K$347,"&gt;"&amp;K325)+1)</f>
        <v>12</v>
      </c>
      <c r="AC325" s="27">
        <f>IF($D325 = "SPLIT", "",COUNTIFS($D$8:$D$347,$D325,M$8:M$347,"&gt;"&amp;M325)+1)</f>
        <v>11</v>
      </c>
      <c r="AD325" s="27">
        <f>IF($D325 = "SPLIT", "",COUNTIFS($D$8:$D$347,$D325,N$8:N$347,"&gt;"&amp;N325)+1)</f>
        <v>12</v>
      </c>
      <c r="AE325" s="27">
        <f>IF($D325 = "SPLIT", "",COUNTIFS($D$8:$D$347,$D325,Q$8:Q$347,"&gt;"&amp;Q325)+1)</f>
        <v>18</v>
      </c>
    </row>
    <row r="326" spans="1:31" x14ac:dyDescent="0.2">
      <c r="A326" s="16">
        <v>540212</v>
      </c>
      <c r="B326" s="17" t="s">
        <v>339</v>
      </c>
      <c r="C326" s="17" t="s">
        <v>338</v>
      </c>
      <c r="D326" s="17" t="s">
        <v>27</v>
      </c>
      <c r="E326" s="16">
        <v>5</v>
      </c>
      <c r="F326" s="17">
        <v>875</v>
      </c>
      <c r="G326" s="17">
        <v>2.5</v>
      </c>
      <c r="H326" s="17">
        <v>140</v>
      </c>
      <c r="I326" s="39">
        <v>0.16</v>
      </c>
      <c r="J326" s="17">
        <v>40</v>
      </c>
      <c r="K326" s="39">
        <v>0.28599999999999998</v>
      </c>
      <c r="L326" s="17">
        <v>16</v>
      </c>
      <c r="M326" s="17">
        <v>11</v>
      </c>
      <c r="N326" s="39">
        <v>7.9000000000000001E-2</v>
      </c>
      <c r="O326" s="17">
        <v>2</v>
      </c>
      <c r="P326" s="17">
        <v>2</v>
      </c>
      <c r="Q326" s="39">
        <v>0.72499999999999998</v>
      </c>
      <c r="R326" s="17">
        <v>51</v>
      </c>
      <c r="S326" s="24">
        <v>2789540</v>
      </c>
      <c r="T326" s="17">
        <v>12</v>
      </c>
      <c r="U326" s="24">
        <v>1666400</v>
      </c>
      <c r="V326" s="17">
        <v>3</v>
      </c>
      <c r="W326" s="24">
        <v>7324000</v>
      </c>
      <c r="Y326" s="31">
        <f>IF($D326 = "SPLIT", "",COUNTIFS($D$8:$D$347,$D326,H$8:H$347,"&gt;"&amp;H326)+1)</f>
        <v>96</v>
      </c>
      <c r="Z326" s="31">
        <f>IF($D326 = "SPLIT", "",COUNTIFS($D$8:$D$347,$D326,I$8:I$347,"&gt;"&amp;I326)+1)</f>
        <v>103</v>
      </c>
      <c r="AA326" s="31">
        <f>IF($D326 = "SPLIT", "",COUNTIFS($D$8:$D$347,$D326,J$8:J$347,"&gt;"&amp;J326)+1)</f>
        <v>116</v>
      </c>
      <c r="AB326" s="31">
        <f>IF($D326 = "SPLIT", "",COUNTIFS($D$8:$D$347,$D326,K$8:K$347,"&gt;"&amp;K326)+1)</f>
        <v>146</v>
      </c>
      <c r="AC326" s="31">
        <f>IF($D326 = "SPLIT", "",COUNTIFS($D$8:$D$347,$D326,M$8:M$347,"&gt;"&amp;M326)+1)</f>
        <v>109</v>
      </c>
      <c r="AD326" s="31">
        <f>IF($D326 = "SPLIT", "",COUNTIFS($D$8:$D$347,$D326,N$8:N$347,"&gt;"&amp;N326)+1)</f>
        <v>134</v>
      </c>
      <c r="AE326" s="31">
        <f>IF($D326 = "SPLIT", "",COUNTIFS($D$8:$D$347,$D326,Q$8:Q$347,"&gt;"&amp;Q326)+1)</f>
        <v>61</v>
      </c>
    </row>
    <row r="327" spans="1:31" x14ac:dyDescent="0.2">
      <c r="A327" s="25">
        <v>540211</v>
      </c>
      <c r="B327" s="36" t="s">
        <v>337</v>
      </c>
      <c r="C327" s="36" t="s">
        <v>338</v>
      </c>
      <c r="D327" s="36" t="s">
        <v>25</v>
      </c>
      <c r="E327" s="25">
        <v>5</v>
      </c>
      <c r="F327" s="36">
        <v>4925</v>
      </c>
      <c r="G327" s="36">
        <v>2.4</v>
      </c>
      <c r="H327" s="36">
        <v>1024.8</v>
      </c>
      <c r="I327" s="38">
        <v>0.20799999999999999</v>
      </c>
      <c r="J327" s="36">
        <v>152</v>
      </c>
      <c r="K327" s="38">
        <v>0.14799999999999999</v>
      </c>
      <c r="L327" s="36">
        <v>63</v>
      </c>
      <c r="M327" s="36">
        <v>30</v>
      </c>
      <c r="N327" s="38">
        <v>2.9000000000000001E-2</v>
      </c>
      <c r="O327" s="36">
        <v>5</v>
      </c>
      <c r="P327" s="36">
        <v>4</v>
      </c>
      <c r="Q327" s="38">
        <v>0.89100000000000001</v>
      </c>
      <c r="R327" s="36">
        <v>439</v>
      </c>
      <c r="S327" s="44">
        <v>15071860</v>
      </c>
      <c r="T327" s="36">
        <v>6</v>
      </c>
      <c r="U327" s="44">
        <v>970125</v>
      </c>
      <c r="V327" s="36">
        <v>11</v>
      </c>
      <c r="W327" s="44">
        <v>1268940</v>
      </c>
      <c r="Y327" s="25">
        <f>IF($D327 = "SPLIT", "",COUNTIFS($D$8:$D$347,$D327,H$8:H$347,"&gt;"&amp;H327)+1)</f>
        <v>45</v>
      </c>
      <c r="Z327" s="25">
        <f>IF($D327 = "SPLIT", "",COUNTIFS($D$8:$D$347,$D327,I$8:I$347,"&gt;"&amp;I327)+1)</f>
        <v>14</v>
      </c>
      <c r="AA327" s="25">
        <f>IF($D327 = "SPLIT", "",COUNTIFS($D$8:$D$347,$D327,J$8:J$347,"&gt;"&amp;J327)+1)</f>
        <v>52</v>
      </c>
      <c r="AB327" s="25">
        <f>IF($D327 = "SPLIT", "",COUNTIFS($D$8:$D$347,$D327,K$8:K$347,"&gt;"&amp;K327)+1)</f>
        <v>54</v>
      </c>
      <c r="AC327" s="25">
        <f>IF($D327 = "SPLIT", "",COUNTIFS($D$8:$D$347,$D327,M$8:M$347,"&gt;"&amp;M327)+1)</f>
        <v>52</v>
      </c>
      <c r="AD327" s="25">
        <f>IF($D327 = "SPLIT", "",COUNTIFS($D$8:$D$347,$D327,N$8:N$347,"&gt;"&amp;N327)+1)</f>
        <v>53</v>
      </c>
      <c r="AE327" s="25">
        <f>IF($D327 = "SPLIT", "",COUNTIFS($D$8:$D$347,$D327,Q$8:Q$347,"&gt;"&amp;Q327)+1)</f>
        <v>3</v>
      </c>
    </row>
    <row r="328" spans="1:31" x14ac:dyDescent="0.2">
      <c r="A328" s="18"/>
      <c r="B328" s="19"/>
      <c r="C328" s="19" t="s">
        <v>338</v>
      </c>
      <c r="D328" s="19" t="s">
        <v>2</v>
      </c>
      <c r="E328" s="18">
        <v>5</v>
      </c>
      <c r="F328" s="19">
        <v>5800</v>
      </c>
      <c r="G328" s="19">
        <v>2.39</v>
      </c>
      <c r="H328" s="19">
        <v>1164.8</v>
      </c>
      <c r="I328" s="40">
        <v>0.20100000000000001</v>
      </c>
      <c r="J328" s="19">
        <v>192</v>
      </c>
      <c r="K328" s="40">
        <v>0.16500000000000001</v>
      </c>
      <c r="L328" s="19">
        <v>79</v>
      </c>
      <c r="M328" s="19">
        <v>41</v>
      </c>
      <c r="N328" s="40">
        <v>3.5000000000000003E-2</v>
      </c>
      <c r="O328" s="19">
        <v>7</v>
      </c>
      <c r="P328" s="19">
        <v>6</v>
      </c>
      <c r="Q328" s="40">
        <v>0.873</v>
      </c>
      <c r="R328" s="19">
        <v>490</v>
      </c>
      <c r="S328" s="45">
        <v>17861400</v>
      </c>
      <c r="T328" s="19">
        <v>18</v>
      </c>
      <c r="U328" s="45">
        <v>2636525</v>
      </c>
      <c r="V328" s="19">
        <v>14</v>
      </c>
      <c r="W328" s="45">
        <v>8592940</v>
      </c>
      <c r="Y328" s="27">
        <f>IF($D328 = "SPLIT", "",COUNTIFS($D$8:$D$347,$D328,H$8:H$347,"&gt;"&amp;H328)+1)</f>
        <v>50</v>
      </c>
      <c r="Z328" s="27">
        <f>IF($D328 = "SPLIT", "",COUNTIFS($D$8:$D$347,$D328,I$8:I$347,"&gt;"&amp;I328)+1)</f>
        <v>15</v>
      </c>
      <c r="AA328" s="27">
        <f>IF($D328 = "SPLIT", "",COUNTIFS($D$8:$D$347,$D328,J$8:J$347,"&gt;"&amp;J328)+1)</f>
        <v>54</v>
      </c>
      <c r="AB328" s="27">
        <f>IF($D328 = "SPLIT", "",COUNTIFS($D$8:$D$347,$D328,K$8:K$347,"&gt;"&amp;K328)+1)</f>
        <v>54</v>
      </c>
      <c r="AC328" s="27">
        <f>IF($D328 = "SPLIT", "",COUNTIFS($D$8:$D$347,$D328,M$8:M$347,"&gt;"&amp;M328)+1)</f>
        <v>54</v>
      </c>
      <c r="AD328" s="27">
        <f>IF($D328 = "SPLIT", "",COUNTIFS($D$8:$D$347,$D328,N$8:N$347,"&gt;"&amp;N328)+1)</f>
        <v>54</v>
      </c>
      <c r="AE328" s="27">
        <f>IF($D328 = "SPLIT", "",COUNTIFS($D$8:$D$347,$D328,Q$8:Q$347,"&gt;"&amp;Q328)+1)</f>
        <v>3</v>
      </c>
    </row>
    <row r="329" spans="1:31" x14ac:dyDescent="0.2">
      <c r="A329" s="16">
        <v>540214</v>
      </c>
      <c r="B329" s="17" t="s">
        <v>342</v>
      </c>
      <c r="C329" s="17" t="s">
        <v>341</v>
      </c>
      <c r="D329" s="17" t="s">
        <v>27</v>
      </c>
      <c r="E329" s="16">
        <v>5</v>
      </c>
      <c r="F329" s="17">
        <v>30596</v>
      </c>
      <c r="G329" s="17">
        <v>2.2999999999999998</v>
      </c>
      <c r="H329" s="17">
        <v>648.59999999999991</v>
      </c>
      <c r="I329" s="39">
        <v>2.1000000000000001E-2</v>
      </c>
      <c r="J329" s="17">
        <v>244</v>
      </c>
      <c r="K329" s="39">
        <v>0.376</v>
      </c>
      <c r="L329" s="17">
        <v>106</v>
      </c>
      <c r="M329" s="17">
        <v>53</v>
      </c>
      <c r="N329" s="39">
        <v>8.2000000000000003E-2</v>
      </c>
      <c r="O329" s="17">
        <v>9</v>
      </c>
      <c r="P329" s="17">
        <v>6</v>
      </c>
      <c r="Q329" s="39">
        <v>0.78300000000000003</v>
      </c>
      <c r="R329" s="17">
        <v>240</v>
      </c>
      <c r="S329" s="24">
        <v>19488650</v>
      </c>
      <c r="T329" s="17">
        <v>64</v>
      </c>
      <c r="U329" s="24">
        <v>55755380</v>
      </c>
      <c r="V329" s="17">
        <v>2</v>
      </c>
      <c r="W329" s="24">
        <v>1326300</v>
      </c>
      <c r="Y329" s="31">
        <f>IF($D329 = "SPLIT", "",COUNTIFS($D$8:$D$347,$D329,H$8:H$347,"&gt;"&amp;H329)+1)</f>
        <v>23</v>
      </c>
      <c r="Z329" s="31">
        <f>IF($D329 = "SPLIT", "",COUNTIFS($D$8:$D$347,$D329,I$8:I$347,"&gt;"&amp;I329)+1)</f>
        <v>178</v>
      </c>
      <c r="AA329" s="31">
        <f>IF($D329 = "SPLIT", "",COUNTIFS($D$8:$D$347,$D329,J$8:J$347,"&gt;"&amp;J329)+1)</f>
        <v>38</v>
      </c>
      <c r="AB329" s="31">
        <f>IF($D329 = "SPLIT", "",COUNTIFS($D$8:$D$347,$D329,K$8:K$347,"&gt;"&amp;K329)+1)</f>
        <v>125</v>
      </c>
      <c r="AC329" s="31">
        <f>IF($D329 = "SPLIT", "",COUNTIFS($D$8:$D$347,$D329,M$8:M$347,"&gt;"&amp;M329)+1)</f>
        <v>37</v>
      </c>
      <c r="AD329" s="31">
        <f>IF($D329 = "SPLIT", "",COUNTIFS($D$8:$D$347,$D329,N$8:N$347,"&gt;"&amp;N329)+1)</f>
        <v>131</v>
      </c>
      <c r="AE329" s="31">
        <f>IF($D329 = "SPLIT", "",COUNTIFS($D$8:$D$347,$D329,Q$8:Q$347,"&gt;"&amp;Q329)+1)</f>
        <v>39</v>
      </c>
    </row>
    <row r="330" spans="1:31" x14ac:dyDescent="0.2">
      <c r="A330" s="16">
        <v>540215</v>
      </c>
      <c r="B330" s="17" t="s">
        <v>343</v>
      </c>
      <c r="C330" s="17" t="s">
        <v>341</v>
      </c>
      <c r="D330" s="17" t="s">
        <v>27</v>
      </c>
      <c r="E330" s="16">
        <v>5</v>
      </c>
      <c r="F330" s="17">
        <v>10547</v>
      </c>
      <c r="G330" s="17">
        <v>2.2000000000000002</v>
      </c>
      <c r="H330" s="17">
        <v>759.00000000000011</v>
      </c>
      <c r="I330" s="39">
        <v>7.1999999999999995E-2</v>
      </c>
      <c r="J330" s="17">
        <v>179</v>
      </c>
      <c r="K330" s="39">
        <v>0.23599999999999999</v>
      </c>
      <c r="L330" s="17">
        <v>81</v>
      </c>
      <c r="M330" s="17">
        <v>33</v>
      </c>
      <c r="N330" s="39">
        <v>4.2999999999999997E-2</v>
      </c>
      <c r="O330" s="17">
        <v>6</v>
      </c>
      <c r="P330" s="17">
        <v>4</v>
      </c>
      <c r="Q330" s="39">
        <v>0.76800000000000002</v>
      </c>
      <c r="R330" s="17">
        <v>271</v>
      </c>
      <c r="S330" s="24">
        <v>21886570</v>
      </c>
      <c r="T330" s="17">
        <v>43</v>
      </c>
      <c r="U330" s="24">
        <v>56303980</v>
      </c>
      <c r="V330" s="17">
        <v>2</v>
      </c>
      <c r="W330" s="24">
        <v>785300</v>
      </c>
      <c r="Y330" s="31">
        <f>IF($D330 = "SPLIT", "",COUNTIFS($D$8:$D$347,$D330,H$8:H$347,"&gt;"&amp;H330)+1)</f>
        <v>16</v>
      </c>
      <c r="Z330" s="31">
        <f>IF($D330 = "SPLIT", "",COUNTIFS($D$8:$D$347,$D330,I$8:I$347,"&gt;"&amp;I330)+1)</f>
        <v>140</v>
      </c>
      <c r="AA330" s="31">
        <f>IF($D330 = "SPLIT", "",COUNTIFS($D$8:$D$347,$D330,J$8:J$347,"&gt;"&amp;J330)+1)</f>
        <v>54</v>
      </c>
      <c r="AB330" s="31">
        <f>IF($D330 = "SPLIT", "",COUNTIFS($D$8:$D$347,$D330,K$8:K$347,"&gt;"&amp;K330)+1)</f>
        <v>158</v>
      </c>
      <c r="AC330" s="31">
        <f>IF($D330 = "SPLIT", "",COUNTIFS($D$8:$D$347,$D330,M$8:M$347,"&gt;"&amp;M330)+1)</f>
        <v>57</v>
      </c>
      <c r="AD330" s="31">
        <f>IF($D330 = "SPLIT", "",COUNTIFS($D$8:$D$347,$D330,N$8:N$347,"&gt;"&amp;N330)+1)</f>
        <v>165</v>
      </c>
      <c r="AE330" s="31">
        <f>IF($D330 = "SPLIT", "",COUNTIFS($D$8:$D$347,$D330,Q$8:Q$347,"&gt;"&amp;Q330)+1)</f>
        <v>46</v>
      </c>
    </row>
    <row r="331" spans="1:31" x14ac:dyDescent="0.2">
      <c r="A331" s="16">
        <v>540216</v>
      </c>
      <c r="B331" s="17" t="s">
        <v>344</v>
      </c>
      <c r="C331" s="17" t="s">
        <v>341</v>
      </c>
      <c r="D331" s="17" t="s">
        <v>27</v>
      </c>
      <c r="E331" s="16">
        <v>5</v>
      </c>
      <c r="F331" s="17">
        <v>2928</v>
      </c>
      <c r="G331" s="17">
        <v>2.4</v>
      </c>
      <c r="H331" s="17">
        <v>168</v>
      </c>
      <c r="I331" s="39">
        <v>5.7000000000000002E-2</v>
      </c>
      <c r="J331" s="17">
        <v>159</v>
      </c>
      <c r="K331" s="39">
        <v>0.94599999999999995</v>
      </c>
      <c r="L331" s="17">
        <v>66</v>
      </c>
      <c r="M331" s="17">
        <v>28</v>
      </c>
      <c r="N331" s="39">
        <v>0.16700000000000001</v>
      </c>
      <c r="O331" s="17">
        <v>5</v>
      </c>
      <c r="P331" s="17">
        <v>3</v>
      </c>
      <c r="Q331" s="39">
        <v>0.72399999999999998</v>
      </c>
      <c r="R331" s="17">
        <v>58</v>
      </c>
      <c r="S331" s="24">
        <v>4828420</v>
      </c>
      <c r="T331" s="17">
        <v>39</v>
      </c>
      <c r="U331" s="24">
        <v>4066930</v>
      </c>
      <c r="V331" s="17">
        <v>2</v>
      </c>
      <c r="W331" s="24">
        <v>203200</v>
      </c>
      <c r="Y331" s="31">
        <f>IF($D331 = "SPLIT", "",COUNTIFS($D$8:$D$347,$D331,H$8:H$347,"&gt;"&amp;H331)+1)</f>
        <v>89</v>
      </c>
      <c r="Z331" s="31">
        <f>IF($D331 = "SPLIT", "",COUNTIFS($D$8:$D$347,$D331,I$8:I$347,"&gt;"&amp;I331)+1)</f>
        <v>151</v>
      </c>
      <c r="AA331" s="31">
        <f>IF($D331 = "SPLIT", "",COUNTIFS($D$8:$D$347,$D331,J$8:J$347,"&gt;"&amp;J331)+1)</f>
        <v>59</v>
      </c>
      <c r="AB331" s="31">
        <f>IF($D331 = "SPLIT", "",COUNTIFS($D$8:$D$347,$D331,K$8:K$347,"&gt;"&amp;K331)+1)</f>
        <v>10</v>
      </c>
      <c r="AC331" s="31">
        <f>IF($D331 = "SPLIT", "",COUNTIFS($D$8:$D$347,$D331,M$8:M$347,"&gt;"&amp;M331)+1)</f>
        <v>68</v>
      </c>
      <c r="AD331" s="31">
        <f>IF($D331 = "SPLIT", "",COUNTIFS($D$8:$D$347,$D331,N$8:N$347,"&gt;"&amp;N331)+1)</f>
        <v>47</v>
      </c>
      <c r="AE331" s="31">
        <f>IF($D331 = "SPLIT", "",COUNTIFS($D$8:$D$347,$D331,Q$8:Q$347,"&gt;"&amp;Q331)+1)</f>
        <v>62</v>
      </c>
    </row>
    <row r="332" spans="1:31" x14ac:dyDescent="0.2">
      <c r="A332" s="25">
        <v>540213</v>
      </c>
      <c r="B332" s="36" t="s">
        <v>340</v>
      </c>
      <c r="C332" s="36" t="s">
        <v>341</v>
      </c>
      <c r="D332" s="36" t="s">
        <v>25</v>
      </c>
      <c r="E332" s="25">
        <v>5</v>
      </c>
      <c r="F332" s="36">
        <v>40946</v>
      </c>
      <c r="G332" s="36">
        <v>2.4</v>
      </c>
      <c r="H332" s="36">
        <v>3684</v>
      </c>
      <c r="I332" s="38">
        <v>0.09</v>
      </c>
      <c r="J332" s="36">
        <v>1227</v>
      </c>
      <c r="K332" s="38">
        <v>0.33300000000000002</v>
      </c>
      <c r="L332" s="36">
        <v>511</v>
      </c>
      <c r="M332" s="36">
        <v>215</v>
      </c>
      <c r="N332" s="38">
        <v>5.8000000000000003E-2</v>
      </c>
      <c r="O332" s="36">
        <v>35</v>
      </c>
      <c r="P332" s="36">
        <v>23</v>
      </c>
      <c r="Q332" s="38">
        <v>0.80800000000000005</v>
      </c>
      <c r="R332" s="36">
        <v>1403</v>
      </c>
      <c r="S332" s="44">
        <v>109800384</v>
      </c>
      <c r="T332" s="36">
        <v>129</v>
      </c>
      <c r="U332" s="44">
        <v>22817632</v>
      </c>
      <c r="V332" s="36">
        <v>31</v>
      </c>
      <c r="W332" s="44">
        <v>4720883</v>
      </c>
      <c r="Y332" s="25">
        <f>IF($D332 = "SPLIT", "",COUNTIFS($D$8:$D$347,$D332,H$8:H$347,"&gt;"&amp;H332)+1)</f>
        <v>13</v>
      </c>
      <c r="Z332" s="25">
        <f>IF($D332 = "SPLIT", "",COUNTIFS($D$8:$D$347,$D332,I$8:I$347,"&gt;"&amp;I332)+1)</f>
        <v>40</v>
      </c>
      <c r="AA332" s="25">
        <f>IF($D332 = "SPLIT", "",COUNTIFS($D$8:$D$347,$D332,J$8:J$347,"&gt;"&amp;J332)+1)</f>
        <v>17</v>
      </c>
      <c r="AB332" s="25">
        <f>IF($D332 = "SPLIT", "",COUNTIFS($D$8:$D$347,$D332,K$8:K$347,"&gt;"&amp;K332)+1)</f>
        <v>40</v>
      </c>
      <c r="AC332" s="25">
        <f>IF($D332 = "SPLIT", "",COUNTIFS($D$8:$D$347,$D332,M$8:M$347,"&gt;"&amp;M332)+1)</f>
        <v>19</v>
      </c>
      <c r="AD332" s="25">
        <f>IF($D332 = "SPLIT", "",COUNTIFS($D$8:$D$347,$D332,N$8:N$347,"&gt;"&amp;N332)+1)</f>
        <v>43</v>
      </c>
      <c r="AE332" s="25">
        <f>IF($D332 = "SPLIT", "",COUNTIFS($D$8:$D$347,$D332,Q$8:Q$347,"&gt;"&amp;Q332)+1)</f>
        <v>14</v>
      </c>
    </row>
    <row r="333" spans="1:31" x14ac:dyDescent="0.2">
      <c r="A333" s="18"/>
      <c r="B333" s="19"/>
      <c r="C333" s="19" t="s">
        <v>341</v>
      </c>
      <c r="D333" s="19" t="s">
        <v>2</v>
      </c>
      <c r="E333" s="18">
        <v>5</v>
      </c>
      <c r="F333" s="19">
        <v>85017</v>
      </c>
      <c r="G333" s="19">
        <v>2.3769999999999998</v>
      </c>
      <c r="H333" s="19">
        <v>5259.6</v>
      </c>
      <c r="I333" s="40">
        <v>6.2E-2</v>
      </c>
      <c r="J333" s="19">
        <v>1809</v>
      </c>
      <c r="K333" s="40">
        <v>0.34399999999999997</v>
      </c>
      <c r="L333" s="19">
        <v>764</v>
      </c>
      <c r="M333" s="19">
        <v>329</v>
      </c>
      <c r="N333" s="40">
        <v>6.3E-2</v>
      </c>
      <c r="O333" s="19">
        <v>55</v>
      </c>
      <c r="P333" s="19">
        <v>36</v>
      </c>
      <c r="Q333" s="40">
        <v>0.79700000000000004</v>
      </c>
      <c r="R333" s="19">
        <v>1972</v>
      </c>
      <c r="S333" s="45">
        <v>156004024</v>
      </c>
      <c r="T333" s="19">
        <v>275</v>
      </c>
      <c r="U333" s="45">
        <v>138943922</v>
      </c>
      <c r="V333" s="19">
        <v>37</v>
      </c>
      <c r="W333" s="45">
        <v>7035683</v>
      </c>
      <c r="Y333" s="27">
        <f>IF($D333 = "SPLIT", "",COUNTIFS($D$8:$D$347,$D333,H$8:H$347,"&gt;"&amp;H333)+1)</f>
        <v>13</v>
      </c>
      <c r="Z333" s="27">
        <f>IF($D333 = "SPLIT", "",COUNTIFS($D$8:$D$347,$D333,I$8:I$347,"&gt;"&amp;I333)+1)</f>
        <v>48</v>
      </c>
      <c r="AA333" s="27">
        <f>IF($D333 = "SPLIT", "",COUNTIFS($D$8:$D$347,$D333,J$8:J$347,"&gt;"&amp;J333)+1)</f>
        <v>17</v>
      </c>
      <c r="AB333" s="27">
        <f>IF($D333 = "SPLIT", "",COUNTIFS($D$8:$D$347,$D333,K$8:K$347,"&gt;"&amp;K333)+1)</f>
        <v>43</v>
      </c>
      <c r="AC333" s="27">
        <f>IF($D333 = "SPLIT", "",COUNTIFS($D$8:$D$347,$D333,M$8:M$347,"&gt;"&amp;M333)+1)</f>
        <v>20</v>
      </c>
      <c r="AD333" s="27">
        <f>IF($D333 = "SPLIT", "",COUNTIFS($D$8:$D$347,$D333,N$8:N$347,"&gt;"&amp;N333)+1)</f>
        <v>48</v>
      </c>
      <c r="AE333" s="27">
        <f>IF($D333 = "SPLIT", "",COUNTIFS($D$8:$D$347,$D333,Q$8:Q$347,"&gt;"&amp;Q333)+1)</f>
        <v>9</v>
      </c>
    </row>
    <row r="334" spans="1:31" x14ac:dyDescent="0.2">
      <c r="A334" s="16">
        <v>540218</v>
      </c>
      <c r="B334" s="17" t="s">
        <v>348</v>
      </c>
      <c r="C334" s="17" t="s">
        <v>346</v>
      </c>
      <c r="D334" s="17" t="s">
        <v>27</v>
      </c>
      <c r="E334" s="16">
        <v>1</v>
      </c>
      <c r="F334" s="17">
        <v>1675</v>
      </c>
      <c r="G334" s="17">
        <v>2.4</v>
      </c>
      <c r="H334" s="17">
        <v>266.39999999999998</v>
      </c>
      <c r="I334" s="39">
        <v>0.159</v>
      </c>
      <c r="J334" s="17">
        <v>147</v>
      </c>
      <c r="K334" s="39">
        <v>0.55200000000000005</v>
      </c>
      <c r="L334" s="17">
        <v>61</v>
      </c>
      <c r="M334" s="17">
        <v>27</v>
      </c>
      <c r="N334" s="39">
        <v>0.10100000000000001</v>
      </c>
      <c r="O334" s="17">
        <v>5</v>
      </c>
      <c r="P334" s="17">
        <v>3</v>
      </c>
      <c r="Q334" s="39">
        <v>0.67700000000000005</v>
      </c>
      <c r="R334" s="17">
        <v>96</v>
      </c>
      <c r="S334" s="24">
        <v>3419400</v>
      </c>
      <c r="T334" s="17">
        <v>35</v>
      </c>
      <c r="U334" s="24">
        <v>3431200</v>
      </c>
      <c r="V334" s="17">
        <v>7</v>
      </c>
      <c r="W334" s="24">
        <v>4909800</v>
      </c>
      <c r="Y334" s="31">
        <f>IF($D334 = "SPLIT", "",COUNTIFS($D$8:$D$347,$D334,H$8:H$347,"&gt;"&amp;H334)+1)</f>
        <v>58</v>
      </c>
      <c r="Z334" s="31">
        <f>IF($D334 = "SPLIT", "",COUNTIFS($D$8:$D$347,$D334,I$8:I$347,"&gt;"&amp;I334)+1)</f>
        <v>104</v>
      </c>
      <c r="AA334" s="31">
        <f>IF($D334 = "SPLIT", "",COUNTIFS($D$8:$D$347,$D334,J$8:J$347,"&gt;"&amp;J334)+1)</f>
        <v>63</v>
      </c>
      <c r="AB334" s="31">
        <f>IF($D334 = "SPLIT", "",COUNTIFS($D$8:$D$347,$D334,K$8:K$347,"&gt;"&amp;K334)+1)</f>
        <v>99</v>
      </c>
      <c r="AC334" s="31">
        <f>IF($D334 = "SPLIT", "",COUNTIFS($D$8:$D$347,$D334,M$8:M$347,"&gt;"&amp;M334)+1)</f>
        <v>69</v>
      </c>
      <c r="AD334" s="31">
        <f>IF($D334 = "SPLIT", "",COUNTIFS($D$8:$D$347,$D334,N$8:N$347,"&gt;"&amp;N334)+1)</f>
        <v>112</v>
      </c>
      <c r="AE334" s="31">
        <f>IF($D334 = "SPLIT", "",COUNTIFS($D$8:$D$347,$D334,Q$8:Q$347,"&gt;"&amp;Q334)+1)</f>
        <v>92</v>
      </c>
    </row>
    <row r="335" spans="1:31" x14ac:dyDescent="0.2">
      <c r="A335" s="16">
        <v>540219</v>
      </c>
      <c r="B335" s="17" t="s">
        <v>345</v>
      </c>
      <c r="C335" s="17" t="s">
        <v>346</v>
      </c>
      <c r="D335" s="17" t="s">
        <v>27</v>
      </c>
      <c r="E335" s="16">
        <v>1</v>
      </c>
      <c r="F335" s="17">
        <v>1313</v>
      </c>
      <c r="G335" s="17">
        <v>2.2000000000000002</v>
      </c>
      <c r="H335" s="17">
        <v>624.80000000000007</v>
      </c>
      <c r="I335" s="39">
        <v>0.47599999999999998</v>
      </c>
      <c r="J335" s="17">
        <v>460</v>
      </c>
      <c r="K335" s="39">
        <v>0.73599999999999999</v>
      </c>
      <c r="L335" s="17">
        <v>209</v>
      </c>
      <c r="M335" s="17">
        <v>106</v>
      </c>
      <c r="N335" s="39">
        <v>0.17</v>
      </c>
      <c r="O335" s="17">
        <v>19</v>
      </c>
      <c r="P335" s="17">
        <v>13</v>
      </c>
      <c r="Q335" s="39">
        <v>0.61499999999999999</v>
      </c>
      <c r="R335" s="17">
        <v>275</v>
      </c>
      <c r="S335" s="24">
        <v>9442280</v>
      </c>
      <c r="T335" s="17">
        <v>69</v>
      </c>
      <c r="U335" s="24">
        <v>7875770</v>
      </c>
      <c r="V335" s="17">
        <v>14</v>
      </c>
      <c r="W335" s="24">
        <v>10735755</v>
      </c>
      <c r="Y335" s="31">
        <f>IF($D335 = "SPLIT", "",COUNTIFS($D$8:$D$347,$D335,H$8:H$347,"&gt;"&amp;H335)+1)</f>
        <v>24</v>
      </c>
      <c r="Z335" s="31">
        <f>IF($D335 = "SPLIT", "",COUNTIFS($D$8:$D$347,$D335,I$8:I$347,"&gt;"&amp;I335)+1)</f>
        <v>29</v>
      </c>
      <c r="AA335" s="31">
        <f>IF($D335 = "SPLIT", "",COUNTIFS($D$8:$D$347,$D335,J$8:J$347,"&gt;"&amp;J335)+1)</f>
        <v>19</v>
      </c>
      <c r="AB335" s="31">
        <f>IF($D335 = "SPLIT", "",COUNTIFS($D$8:$D$347,$D335,K$8:K$347,"&gt;"&amp;K335)+1)</f>
        <v>52</v>
      </c>
      <c r="AC335" s="31">
        <f>IF($D335 = "SPLIT", "",COUNTIFS($D$8:$D$347,$D335,M$8:M$347,"&gt;"&amp;M335)+1)</f>
        <v>17</v>
      </c>
      <c r="AD335" s="31">
        <f>IF($D335 = "SPLIT", "",COUNTIFS($D$8:$D$347,$D335,N$8:N$347,"&gt;"&amp;N335)+1)</f>
        <v>44</v>
      </c>
      <c r="AE335" s="31">
        <f>IF($D335 = "SPLIT", "",COUNTIFS($D$8:$D$347,$D335,Q$8:Q$347,"&gt;"&amp;Q335)+1)</f>
        <v>122</v>
      </c>
    </row>
    <row r="336" spans="1:31" x14ac:dyDescent="0.2">
      <c r="A336" s="16">
        <v>540220</v>
      </c>
      <c r="B336" s="17" t="s">
        <v>347</v>
      </c>
      <c r="C336" s="17" t="s">
        <v>346</v>
      </c>
      <c r="D336" s="17" t="s">
        <v>27</v>
      </c>
      <c r="E336" s="16">
        <v>1</v>
      </c>
      <c r="F336" s="17">
        <v>492</v>
      </c>
      <c r="G336" s="17">
        <v>2.2999999999999998</v>
      </c>
      <c r="H336" s="17">
        <v>207</v>
      </c>
      <c r="I336" s="39">
        <v>0.42099999999999999</v>
      </c>
      <c r="J336" s="17">
        <v>152</v>
      </c>
      <c r="K336" s="39">
        <v>0.73399999999999999</v>
      </c>
      <c r="L336" s="17">
        <v>66</v>
      </c>
      <c r="M336" s="17">
        <v>31</v>
      </c>
      <c r="N336" s="39">
        <v>0.15</v>
      </c>
      <c r="O336" s="17">
        <v>6</v>
      </c>
      <c r="P336" s="17">
        <v>4</v>
      </c>
      <c r="Q336" s="39">
        <v>0.70799999999999996</v>
      </c>
      <c r="R336" s="17">
        <v>89</v>
      </c>
      <c r="S336" s="24">
        <v>2981450</v>
      </c>
      <c r="T336" s="17">
        <v>14</v>
      </c>
      <c r="U336" s="24">
        <v>1699400</v>
      </c>
      <c r="V336" s="17">
        <v>9</v>
      </c>
      <c r="W336" s="24">
        <v>2470110</v>
      </c>
      <c r="Y336" s="31">
        <f>IF($D336 = "SPLIT", "",COUNTIFS($D$8:$D$347,$D336,H$8:H$347,"&gt;"&amp;H336)+1)</f>
        <v>75</v>
      </c>
      <c r="Z336" s="31">
        <f>IF($D336 = "SPLIT", "",COUNTIFS($D$8:$D$347,$D336,I$8:I$347,"&gt;"&amp;I336)+1)</f>
        <v>34</v>
      </c>
      <c r="AA336" s="31">
        <f>IF($D336 = "SPLIT", "",COUNTIFS($D$8:$D$347,$D336,J$8:J$347,"&gt;"&amp;J336)+1)</f>
        <v>62</v>
      </c>
      <c r="AB336" s="31">
        <f>IF($D336 = "SPLIT", "",COUNTIFS($D$8:$D$347,$D336,K$8:K$347,"&gt;"&amp;K336)+1)</f>
        <v>53</v>
      </c>
      <c r="AC336" s="31">
        <f>IF($D336 = "SPLIT", "",COUNTIFS($D$8:$D$347,$D336,M$8:M$347,"&gt;"&amp;M336)+1)</f>
        <v>65</v>
      </c>
      <c r="AD336" s="31">
        <f>IF($D336 = "SPLIT", "",COUNTIFS($D$8:$D$347,$D336,N$8:N$347,"&gt;"&amp;N336)+1)</f>
        <v>59</v>
      </c>
      <c r="AE336" s="31">
        <f>IF($D336 = "SPLIT", "",COUNTIFS($D$8:$D$347,$D336,Q$8:Q$347,"&gt;"&amp;Q336)+1)</f>
        <v>71</v>
      </c>
    </row>
    <row r="337" spans="1:31" x14ac:dyDescent="0.2">
      <c r="A337" s="25">
        <v>540217</v>
      </c>
      <c r="B337" s="36" t="s">
        <v>349</v>
      </c>
      <c r="C337" s="36" t="s">
        <v>346</v>
      </c>
      <c r="D337" s="36" t="s">
        <v>25</v>
      </c>
      <c r="E337" s="25">
        <v>1</v>
      </c>
      <c r="F337" s="36">
        <v>18650</v>
      </c>
      <c r="G337" s="36">
        <v>2.4</v>
      </c>
      <c r="H337" s="36">
        <v>4675.2</v>
      </c>
      <c r="I337" s="38">
        <v>0.251</v>
      </c>
      <c r="J337" s="36">
        <v>2830</v>
      </c>
      <c r="K337" s="38">
        <v>0.60499999999999998</v>
      </c>
      <c r="L337" s="36">
        <v>1179</v>
      </c>
      <c r="M337" s="36">
        <v>597</v>
      </c>
      <c r="N337" s="38">
        <v>0.128</v>
      </c>
      <c r="O337" s="36">
        <v>95</v>
      </c>
      <c r="P337" s="36">
        <v>63</v>
      </c>
      <c r="Q337" s="38">
        <v>0.67500000000000004</v>
      </c>
      <c r="R337" s="36">
        <v>2073</v>
      </c>
      <c r="S337" s="44">
        <v>62044140</v>
      </c>
      <c r="T337" s="36">
        <v>84</v>
      </c>
      <c r="U337" s="44">
        <v>8843270</v>
      </c>
      <c r="V337" s="36">
        <v>69</v>
      </c>
      <c r="W337" s="44">
        <v>23217218</v>
      </c>
      <c r="Y337" s="25">
        <f>IF($D337 = "SPLIT", "",COUNTIFS($D$8:$D$347,$D337,H$8:H$347,"&gt;"&amp;H337)+1)</f>
        <v>9</v>
      </c>
      <c r="Z337" s="25">
        <f>IF($D337 = "SPLIT", "",COUNTIFS($D$8:$D$347,$D337,I$8:I$347,"&gt;"&amp;I337)+1)</f>
        <v>11</v>
      </c>
      <c r="AA337" s="25">
        <f>IF($D337 = "SPLIT", "",COUNTIFS($D$8:$D$347,$D337,J$8:J$347,"&gt;"&amp;J337)+1)</f>
        <v>6</v>
      </c>
      <c r="AB337" s="25">
        <f>IF($D337 = "SPLIT", "",COUNTIFS($D$8:$D$347,$D337,K$8:K$347,"&gt;"&amp;K337)+1)</f>
        <v>5</v>
      </c>
      <c r="AC337" s="25">
        <f>IF($D337 = "SPLIT", "",COUNTIFS($D$8:$D$347,$D337,M$8:M$347,"&gt;"&amp;M337)+1)</f>
        <v>6</v>
      </c>
      <c r="AD337" s="25">
        <f>IF($D337 = "SPLIT", "",COUNTIFS($D$8:$D$347,$D337,N$8:N$347,"&gt;"&amp;N337)+1)</f>
        <v>3</v>
      </c>
      <c r="AE337" s="25">
        <f>IF($D337 = "SPLIT", "",COUNTIFS($D$8:$D$347,$D337,Q$8:Q$347,"&gt;"&amp;Q337)+1)</f>
        <v>43</v>
      </c>
    </row>
    <row r="338" spans="1:31" x14ac:dyDescent="0.2">
      <c r="A338" s="18"/>
      <c r="B338" s="19"/>
      <c r="C338" s="19" t="s">
        <v>346</v>
      </c>
      <c r="D338" s="19" t="s">
        <v>2</v>
      </c>
      <c r="E338" s="18">
        <v>1</v>
      </c>
      <c r="F338" s="19">
        <v>22130</v>
      </c>
      <c r="G338" s="19">
        <v>2.4140000000000001</v>
      </c>
      <c r="H338" s="19">
        <v>5773.4</v>
      </c>
      <c r="I338" s="40">
        <v>0.26100000000000001</v>
      </c>
      <c r="J338" s="19">
        <v>3589</v>
      </c>
      <c r="K338" s="40">
        <v>0.622</v>
      </c>
      <c r="L338" s="19">
        <v>1515</v>
      </c>
      <c r="M338" s="19">
        <v>761</v>
      </c>
      <c r="N338" s="40">
        <v>0.13200000000000001</v>
      </c>
      <c r="O338" s="19">
        <v>125</v>
      </c>
      <c r="P338" s="19">
        <v>83</v>
      </c>
      <c r="Q338" s="40">
        <v>0.67</v>
      </c>
      <c r="R338" s="19">
        <v>2533</v>
      </c>
      <c r="S338" s="45">
        <v>77887270</v>
      </c>
      <c r="T338" s="19">
        <v>202</v>
      </c>
      <c r="U338" s="45">
        <v>21849640</v>
      </c>
      <c r="V338" s="19">
        <v>99</v>
      </c>
      <c r="W338" s="45">
        <v>41332883</v>
      </c>
      <c r="Y338" s="27">
        <f>IF($D338 = "SPLIT", "",COUNTIFS($D$8:$D$347,$D338,H$8:H$347,"&gt;"&amp;H338)+1)</f>
        <v>11</v>
      </c>
      <c r="Z338" s="27">
        <f>IF($D338 = "SPLIT", "",COUNTIFS($D$8:$D$347,$D338,I$8:I$347,"&gt;"&amp;I338)+1)</f>
        <v>8</v>
      </c>
      <c r="AA338" s="27">
        <f>IF($D338 = "SPLIT", "",COUNTIFS($D$8:$D$347,$D338,J$8:J$347,"&gt;"&amp;J338)+1)</f>
        <v>7</v>
      </c>
      <c r="AB338" s="27">
        <f>IF($D338 = "SPLIT", "",COUNTIFS($D$8:$D$347,$D338,K$8:K$347,"&gt;"&amp;K338)+1)</f>
        <v>7</v>
      </c>
      <c r="AC338" s="27">
        <f>IF($D338 = "SPLIT", "",COUNTIFS($D$8:$D$347,$D338,M$8:M$347,"&gt;"&amp;M338)+1)</f>
        <v>7</v>
      </c>
      <c r="AD338" s="27">
        <f>IF($D338 = "SPLIT", "",COUNTIFS($D$8:$D$347,$D338,N$8:N$347,"&gt;"&amp;N338)+1)</f>
        <v>8</v>
      </c>
      <c r="AE338" s="27">
        <f>IF($D338 = "SPLIT", "",COUNTIFS($D$8:$D$347,$D338,Q$8:Q$347,"&gt;"&amp;Q338)+1)</f>
        <v>40</v>
      </c>
    </row>
    <row r="339" spans="1:31" ht="15" x14ac:dyDescent="0.25">
      <c r="A339" s="30" t="s">
        <v>350</v>
      </c>
      <c r="B339" s="6"/>
      <c r="C339" s="6"/>
      <c r="D339" s="6"/>
      <c r="E339" s="26"/>
      <c r="F339" s="6"/>
      <c r="G339" s="6"/>
      <c r="H339" s="6"/>
      <c r="I339" s="26"/>
      <c r="J339" s="6"/>
      <c r="K339" s="26"/>
      <c r="L339" s="6"/>
      <c r="M339" s="6"/>
      <c r="N339" s="26"/>
      <c r="O339" s="6"/>
      <c r="P339" s="6"/>
      <c r="Q339" s="26"/>
      <c r="R339" s="6"/>
      <c r="S339" s="46"/>
      <c r="T339" s="6"/>
      <c r="U339" s="46"/>
      <c r="V339" s="6"/>
      <c r="W339" s="46"/>
      <c r="X339"/>
      <c r="Y339"/>
      <c r="Z339"/>
      <c r="AA339"/>
      <c r="AB339"/>
      <c r="AC339"/>
      <c r="AD339"/>
      <c r="AE339"/>
    </row>
    <row r="340" spans="1:31" ht="15" x14ac:dyDescent="0.25">
      <c r="A340" s="20">
        <v>540041</v>
      </c>
      <c r="B340" s="21" t="s">
        <v>87</v>
      </c>
      <c r="C340" s="21" t="s">
        <v>351</v>
      </c>
      <c r="D340" s="21" t="s">
        <v>27</v>
      </c>
      <c r="E340" s="20" t="s">
        <v>352</v>
      </c>
      <c r="F340" s="21">
        <v>1264</v>
      </c>
      <c r="G340" s="21">
        <v>2.1</v>
      </c>
      <c r="H340" s="21">
        <v>382.2</v>
      </c>
      <c r="I340" s="41">
        <v>0.30199999999999999</v>
      </c>
      <c r="J340" s="21">
        <v>289</v>
      </c>
      <c r="K340" s="41">
        <v>0.75600000000000001</v>
      </c>
      <c r="L340" s="21">
        <v>137</v>
      </c>
      <c r="M340" s="21">
        <v>40</v>
      </c>
      <c r="N340" s="41">
        <v>0.105</v>
      </c>
      <c r="O340" s="21">
        <v>8</v>
      </c>
      <c r="P340" s="21">
        <v>5</v>
      </c>
      <c r="Q340" s="41">
        <v>0.622</v>
      </c>
      <c r="R340" s="21">
        <v>175</v>
      </c>
      <c r="S340" s="47">
        <v>8868660</v>
      </c>
      <c r="T340" s="21">
        <v>24</v>
      </c>
      <c r="U340" s="47">
        <v>1481682</v>
      </c>
      <c r="V340" s="21">
        <v>10</v>
      </c>
      <c r="W340" s="47">
        <v>4332487</v>
      </c>
      <c r="X340"/>
      <c r="Y340" s="20">
        <f>IF($D340 = "SPLIT", "",COUNTIFS($D$8:$D$347,$D340,H$8:H$347,"&gt;"&amp;H340)+1)</f>
        <v>42</v>
      </c>
      <c r="Z340" s="20">
        <f>IF($D340 = "SPLIT", "",COUNTIFS($D$8:$D$347,$D340,I$8:I$347,"&gt;"&amp;I340)+1)</f>
        <v>53</v>
      </c>
      <c r="AA340" s="20">
        <f>IF($D340 = "SPLIT", "",COUNTIFS($D$8:$D$347,$D340,J$8:J$347,"&gt;"&amp;J340)+1)</f>
        <v>33</v>
      </c>
      <c r="AB340" s="20">
        <f>IF($D340 = "SPLIT", "",COUNTIFS($D$8:$D$347,$D340,K$8:K$347,"&gt;"&amp;K340)+1)</f>
        <v>50</v>
      </c>
      <c r="AC340" s="20">
        <f>IF($D340 = "SPLIT", "",COUNTIFS($D$8:$D$347,$D340,M$8:M$347,"&gt;"&amp;M340)+1)</f>
        <v>49</v>
      </c>
      <c r="AD340" s="20">
        <f>IF($D340 = "SPLIT", "",COUNTIFS($D$8:$D$347,$D340,N$8:N$347,"&gt;"&amp;N340)+1)</f>
        <v>108</v>
      </c>
      <c r="AE340" s="20">
        <f>IF($D340 = "SPLIT", "",COUNTIFS($D$8:$D$347,$D340,Q$8:Q$347,"&gt;"&amp;Q340)+1)</f>
        <v>119</v>
      </c>
    </row>
    <row r="341" spans="1:31" ht="15" x14ac:dyDescent="0.25">
      <c r="A341" s="28">
        <v>540018</v>
      </c>
      <c r="B341" s="29" t="s">
        <v>56</v>
      </c>
      <c r="C341" s="29" t="s">
        <v>353</v>
      </c>
      <c r="D341" s="29" t="s">
        <v>27</v>
      </c>
      <c r="E341" s="28" t="s">
        <v>354</v>
      </c>
      <c r="F341" s="29">
        <v>48034</v>
      </c>
      <c r="G341" s="29">
        <v>2.2000000000000002</v>
      </c>
      <c r="H341" s="29">
        <v>3011.8</v>
      </c>
      <c r="I341" s="42">
        <v>6.3E-2</v>
      </c>
      <c r="J341" s="29">
        <v>1391</v>
      </c>
      <c r="K341" s="42">
        <v>0.46200000000000002</v>
      </c>
      <c r="L341" s="29">
        <v>632</v>
      </c>
      <c r="M341" s="29">
        <v>320</v>
      </c>
      <c r="N341" s="42">
        <v>0.106</v>
      </c>
      <c r="O341" s="29">
        <v>56</v>
      </c>
      <c r="P341" s="29">
        <v>37</v>
      </c>
      <c r="Q341" s="42">
        <v>0.66</v>
      </c>
      <c r="R341" s="29">
        <v>1086</v>
      </c>
      <c r="S341" s="48">
        <v>93828484</v>
      </c>
      <c r="T341" s="29">
        <v>44</v>
      </c>
      <c r="U341" s="48">
        <v>7657139</v>
      </c>
      <c r="V341" s="29">
        <v>18</v>
      </c>
      <c r="W341" s="48">
        <v>45120940</v>
      </c>
      <c r="X341"/>
      <c r="Y341" s="20">
        <f>IF($D341 = "SPLIT", "",COUNTIFS($D$8:$D$347,$D341,H$8:H$347,"&gt;"&amp;H341)+1)</f>
        <v>3</v>
      </c>
      <c r="Z341" s="20">
        <f>IF($D341 = "SPLIT", "",COUNTIFS($D$8:$D$347,$D341,I$8:I$347,"&gt;"&amp;I341)+1)</f>
        <v>146</v>
      </c>
      <c r="AA341" s="20">
        <f>IF($D341 = "SPLIT", "",COUNTIFS($D$8:$D$347,$D341,J$8:J$347,"&gt;"&amp;J341)+1)</f>
        <v>4</v>
      </c>
      <c r="AB341" s="20">
        <f>IF($D341 = "SPLIT", "",COUNTIFS($D$8:$D$347,$D341,K$8:K$347,"&gt;"&amp;K341)+1)</f>
        <v>111</v>
      </c>
      <c r="AC341" s="20">
        <f>IF($D341 = "SPLIT", "",COUNTIFS($D$8:$D$347,$D341,M$8:M$347,"&gt;"&amp;M341)+1)</f>
        <v>4</v>
      </c>
      <c r="AD341" s="20">
        <f>IF($D341 = "SPLIT", "",COUNTIFS($D$8:$D$347,$D341,N$8:N$347,"&gt;"&amp;N341)+1)</f>
        <v>107</v>
      </c>
      <c r="AE341" s="20">
        <f>IF($D341 = "SPLIT", "",COUNTIFS($D$8:$D$347,$D341,Q$8:Q$347,"&gt;"&amp;Q341)+1)</f>
        <v>100</v>
      </c>
    </row>
    <row r="342" spans="1:31" x14ac:dyDescent="0.2">
      <c r="A342" s="20">
        <v>540029</v>
      </c>
      <c r="B342" s="21" t="s">
        <v>70</v>
      </c>
      <c r="C342" s="21" t="s">
        <v>355</v>
      </c>
      <c r="D342" s="21" t="s">
        <v>27</v>
      </c>
      <c r="E342" s="20" t="s">
        <v>356</v>
      </c>
      <c r="F342" s="21">
        <v>1664</v>
      </c>
      <c r="G342" s="21">
        <v>2</v>
      </c>
      <c r="H342" s="21">
        <v>124</v>
      </c>
      <c r="I342" s="41">
        <v>7.4999999999999997E-2</v>
      </c>
      <c r="J342" s="21">
        <v>62</v>
      </c>
      <c r="K342" s="41">
        <v>0.5</v>
      </c>
      <c r="L342" s="21">
        <v>31</v>
      </c>
      <c r="M342" s="21">
        <v>17</v>
      </c>
      <c r="N342" s="41">
        <v>0.13700000000000001</v>
      </c>
      <c r="O342" s="21">
        <v>5</v>
      </c>
      <c r="P342" s="21">
        <v>3</v>
      </c>
      <c r="Q342" s="41">
        <v>0.5</v>
      </c>
      <c r="R342" s="21">
        <v>60</v>
      </c>
      <c r="S342" s="47">
        <v>2623080</v>
      </c>
      <c r="T342" s="21">
        <v>12</v>
      </c>
      <c r="U342" s="47">
        <v>3166451</v>
      </c>
      <c r="V342" s="21">
        <v>2</v>
      </c>
      <c r="W342" s="47">
        <v>2632740</v>
      </c>
      <c r="Y342" s="20">
        <f>IF($D342 = "SPLIT", "",COUNTIFS($D$8:$D$347,$D342,H$8:H$347,"&gt;"&amp;H342)+1)</f>
        <v>104</v>
      </c>
      <c r="Z342" s="20">
        <f>IF($D342 = "SPLIT", "",COUNTIFS($D$8:$D$347,$D342,I$8:I$347,"&gt;"&amp;I342)+1)</f>
        <v>133</v>
      </c>
      <c r="AA342" s="20">
        <f>IF($D342 = "SPLIT", "",COUNTIFS($D$8:$D$347,$D342,J$8:J$347,"&gt;"&amp;J342)+1)</f>
        <v>102</v>
      </c>
      <c r="AB342" s="20">
        <f>IF($D342 = "SPLIT", "",COUNTIFS($D$8:$D$347,$D342,K$8:K$347,"&gt;"&amp;K342)+1)</f>
        <v>105</v>
      </c>
      <c r="AC342" s="20">
        <f>IF($D342 = "SPLIT", "",COUNTIFS($D$8:$D$347,$D342,M$8:M$347,"&gt;"&amp;M342)+1)</f>
        <v>91</v>
      </c>
      <c r="AD342" s="20">
        <f>IF($D342 = "SPLIT", "",COUNTIFS($D$8:$D$347,$D342,N$8:N$347,"&gt;"&amp;N342)+1)</f>
        <v>76</v>
      </c>
      <c r="AE342" s="20">
        <f>IF($D342 = "SPLIT", "",COUNTIFS($D$8:$D$347,$D342,Q$8:Q$347,"&gt;"&amp;Q342)+1)</f>
        <v>163</v>
      </c>
    </row>
    <row r="343" spans="1:31" x14ac:dyDescent="0.2">
      <c r="A343" s="20">
        <v>540081</v>
      </c>
      <c r="B343" s="21" t="s">
        <v>139</v>
      </c>
      <c r="C343" s="21" t="s">
        <v>357</v>
      </c>
      <c r="D343" s="21" t="s">
        <v>27</v>
      </c>
      <c r="E343" s="20" t="s">
        <v>358</v>
      </c>
      <c r="F343" s="21">
        <v>2492</v>
      </c>
      <c r="G343" s="21">
        <v>2.2000000000000002</v>
      </c>
      <c r="H343" s="21">
        <v>1746.5</v>
      </c>
      <c r="I343" s="41">
        <v>0.70099999999999996</v>
      </c>
      <c r="J343" s="21">
        <v>1011</v>
      </c>
      <c r="K343" s="41">
        <v>0.57899999999999996</v>
      </c>
      <c r="L343" s="21">
        <v>439</v>
      </c>
      <c r="M343" s="21">
        <v>214</v>
      </c>
      <c r="N343" s="41">
        <v>0.123</v>
      </c>
      <c r="O343" s="21">
        <v>38</v>
      </c>
      <c r="P343" s="21">
        <v>26</v>
      </c>
      <c r="Q343" s="41">
        <v>0.77500000000000002</v>
      </c>
      <c r="R343" s="21">
        <v>676</v>
      </c>
      <c r="S343" s="47">
        <v>46176980</v>
      </c>
      <c r="T343" s="21">
        <v>47</v>
      </c>
      <c r="U343" s="47">
        <v>5674580</v>
      </c>
      <c r="V343" s="21">
        <v>9</v>
      </c>
      <c r="W343" s="47">
        <v>1945990</v>
      </c>
      <c r="Y343" s="20">
        <f>IF($D343 = "SPLIT", "",COUNTIFS($D$8:$D$347,$D343,H$8:H$347,"&gt;"&amp;H343)+1)</f>
        <v>6</v>
      </c>
      <c r="Z343" s="20">
        <f>IF($D343 = "SPLIT", "",COUNTIFS($D$8:$D$347,$D343,I$8:I$347,"&gt;"&amp;I343)+1)</f>
        <v>10</v>
      </c>
      <c r="AA343" s="20">
        <f>IF($D343 = "SPLIT", "",COUNTIFS($D$8:$D$347,$D343,J$8:J$347,"&gt;"&amp;J343)+1)</f>
        <v>6</v>
      </c>
      <c r="AB343" s="20">
        <f>IF($D343 = "SPLIT", "",COUNTIFS($D$8:$D$347,$D343,K$8:K$347,"&gt;"&amp;K343)+1)</f>
        <v>93</v>
      </c>
      <c r="AC343" s="20">
        <f>IF($D343 = "SPLIT", "",COUNTIFS($D$8:$D$347,$D343,M$8:M$347,"&gt;"&amp;M343)+1)</f>
        <v>5</v>
      </c>
      <c r="AD343" s="20">
        <f>IF($D343 = "SPLIT", "",COUNTIFS($D$8:$D$347,$D343,N$8:N$347,"&gt;"&amp;N343)+1)</f>
        <v>94</v>
      </c>
      <c r="AE343" s="20">
        <f>IF($D343 = "SPLIT", "",COUNTIFS($D$8:$D$347,$D343,Q$8:Q$347,"&gt;"&amp;Q343)+1)</f>
        <v>42</v>
      </c>
    </row>
    <row r="344" spans="1:31" x14ac:dyDescent="0.2">
      <c r="A344" s="20">
        <v>540196</v>
      </c>
      <c r="B344" s="21" t="s">
        <v>314</v>
      </c>
      <c r="C344" s="21" t="s">
        <v>359</v>
      </c>
      <c r="D344" s="21" t="s">
        <v>27</v>
      </c>
      <c r="E344" s="20" t="s">
        <v>360</v>
      </c>
      <c r="F344" s="21">
        <v>2853</v>
      </c>
      <c r="G344" s="21">
        <v>2.5</v>
      </c>
      <c r="H344" s="21">
        <v>10</v>
      </c>
      <c r="I344" s="41">
        <v>4.0000000000000001E-3</v>
      </c>
      <c r="J344" s="21">
        <v>0</v>
      </c>
      <c r="K344" s="41">
        <v>0</v>
      </c>
      <c r="L344" s="21">
        <v>0</v>
      </c>
      <c r="M344" s="21">
        <v>0</v>
      </c>
      <c r="N344" s="41">
        <v>0</v>
      </c>
      <c r="O344" s="21">
        <v>0</v>
      </c>
      <c r="P344" s="21">
        <v>0</v>
      </c>
      <c r="Q344" s="41">
        <v>1</v>
      </c>
      <c r="R344" s="21">
        <v>4</v>
      </c>
      <c r="S344" s="47">
        <v>241920</v>
      </c>
      <c r="T344" s="21">
        <v>2</v>
      </c>
      <c r="U344" s="47">
        <v>803000</v>
      </c>
      <c r="V344" s="21">
        <v>1</v>
      </c>
      <c r="W344" s="47">
        <v>1206600</v>
      </c>
      <c r="Y344" s="20">
        <f>IF($D344 = "SPLIT", "",COUNTIFS($D$8:$D$347,$D344,H$8:H$347,"&gt;"&amp;H344)+1)</f>
        <v>194</v>
      </c>
      <c r="Z344" s="20">
        <f>IF($D344 = "SPLIT", "",COUNTIFS($D$8:$D$347,$D344,I$8:I$347,"&gt;"&amp;I344)+1)</f>
        <v>198</v>
      </c>
      <c r="AA344" s="20">
        <f>IF($D344 = "SPLIT", "",COUNTIFS($D$8:$D$347,$D344,J$8:J$347,"&gt;"&amp;J344)+1)</f>
        <v>187</v>
      </c>
      <c r="AB344" s="20">
        <f>IF($D344 = "SPLIT", "",COUNTIFS($D$8:$D$347,$D344,K$8:K$347,"&gt;"&amp;K344)+1)</f>
        <v>187</v>
      </c>
      <c r="AC344" s="20">
        <f>IF($D344 = "SPLIT", "",COUNTIFS($D$8:$D$347,$D344,M$8:M$347,"&gt;"&amp;M344)+1)</f>
        <v>187</v>
      </c>
      <c r="AD344" s="20">
        <f>IF($D344 = "SPLIT", "",COUNTIFS($D$8:$D$347,$D344,N$8:N$347,"&gt;"&amp;N344)+1)</f>
        <v>187</v>
      </c>
      <c r="AE344" s="20">
        <f>IF($D344 = "SPLIT", "",COUNTIFS($D$8:$D$347,$D344,Q$8:Q$347,"&gt;"&amp;Q344)+1)</f>
        <v>1</v>
      </c>
    </row>
    <row r="345" spans="1:31" x14ac:dyDescent="0.2">
      <c r="A345" s="20">
        <v>540033</v>
      </c>
      <c r="B345" s="21" t="s">
        <v>74</v>
      </c>
      <c r="C345" s="21" t="s">
        <v>355</v>
      </c>
      <c r="D345" s="21" t="s">
        <v>27</v>
      </c>
      <c r="E345" s="20" t="s">
        <v>356</v>
      </c>
      <c r="F345" s="21">
        <v>927</v>
      </c>
      <c r="G345" s="21">
        <v>2.6</v>
      </c>
      <c r="H345" s="21">
        <v>184.6</v>
      </c>
      <c r="I345" s="41">
        <v>0.19900000000000001</v>
      </c>
      <c r="J345" s="21">
        <v>56</v>
      </c>
      <c r="K345" s="41">
        <v>0.30299999999999999</v>
      </c>
      <c r="L345" s="21">
        <v>23</v>
      </c>
      <c r="M345" s="21">
        <v>12</v>
      </c>
      <c r="N345" s="41">
        <v>6.5000000000000002E-2</v>
      </c>
      <c r="O345" s="21">
        <v>2</v>
      </c>
      <c r="P345" s="21">
        <v>2</v>
      </c>
      <c r="Q345" s="41">
        <v>0.68300000000000005</v>
      </c>
      <c r="R345" s="21">
        <v>63</v>
      </c>
      <c r="S345" s="47">
        <v>2064280</v>
      </c>
      <c r="T345" s="21">
        <v>8</v>
      </c>
      <c r="U345" s="47">
        <v>837000</v>
      </c>
      <c r="V345" s="21">
        <v>3</v>
      </c>
      <c r="W345" s="47">
        <v>796350</v>
      </c>
      <c r="Y345" s="20">
        <f>IF($D345 = "SPLIT", "",COUNTIFS($D$8:$D$347,$D345,H$8:H$347,"&gt;"&amp;H345)+1)</f>
        <v>85</v>
      </c>
      <c r="Z345" s="20">
        <f>IF($D345 = "SPLIT", "",COUNTIFS($D$8:$D$347,$D345,I$8:I$347,"&gt;"&amp;I345)+1)</f>
        <v>87</v>
      </c>
      <c r="AA345" s="20">
        <f>IF($D345 = "SPLIT", "",COUNTIFS($D$8:$D$347,$D345,J$8:J$347,"&gt;"&amp;J345)+1)</f>
        <v>107</v>
      </c>
      <c r="AB345" s="20">
        <f>IF($D345 = "SPLIT", "",COUNTIFS($D$8:$D$347,$D345,K$8:K$347,"&gt;"&amp;K345)+1)</f>
        <v>140</v>
      </c>
      <c r="AC345" s="20">
        <f>IF($D345 = "SPLIT", "",COUNTIFS($D$8:$D$347,$D345,M$8:M$347,"&gt;"&amp;M345)+1)</f>
        <v>104</v>
      </c>
      <c r="AD345" s="20">
        <f>IF($D345 = "SPLIT", "",COUNTIFS($D$8:$D$347,$D345,N$8:N$347,"&gt;"&amp;N345)+1)</f>
        <v>146</v>
      </c>
      <c r="AE345" s="20">
        <f>IF($D345 = "SPLIT", "",COUNTIFS($D$8:$D$347,$D345,Q$8:Q$347,"&gt;"&amp;Q345)+1)</f>
        <v>88</v>
      </c>
    </row>
    <row r="346" spans="1:31" x14ac:dyDescent="0.2">
      <c r="A346" s="20">
        <v>540014</v>
      </c>
      <c r="B346" s="21" t="s">
        <v>48</v>
      </c>
      <c r="C346" s="21" t="s">
        <v>361</v>
      </c>
      <c r="D346" s="21" t="s">
        <v>27</v>
      </c>
      <c r="E346" s="20" t="s">
        <v>362</v>
      </c>
      <c r="F346" s="21">
        <v>19081</v>
      </c>
      <c r="G346" s="21">
        <v>2.2999999999999998</v>
      </c>
      <c r="H346" s="21">
        <v>726.8</v>
      </c>
      <c r="I346" s="41">
        <v>3.7999999999999999E-2</v>
      </c>
      <c r="J346" s="21">
        <v>213</v>
      </c>
      <c r="K346" s="41">
        <v>0.29299999999999998</v>
      </c>
      <c r="L346" s="21">
        <v>92</v>
      </c>
      <c r="M346" s="21">
        <v>42</v>
      </c>
      <c r="N346" s="41">
        <v>5.8000000000000003E-2</v>
      </c>
      <c r="O346" s="21">
        <v>8</v>
      </c>
      <c r="P346" s="21">
        <v>6</v>
      </c>
      <c r="Q346" s="41">
        <v>0.80700000000000005</v>
      </c>
      <c r="R346" s="21">
        <v>130</v>
      </c>
      <c r="S346" s="47">
        <v>17056130</v>
      </c>
      <c r="T346" s="21">
        <v>39</v>
      </c>
      <c r="U346" s="47">
        <v>22684798</v>
      </c>
      <c r="V346" s="21">
        <v>5</v>
      </c>
      <c r="W346" s="47">
        <v>4998800</v>
      </c>
      <c r="Y346" s="20">
        <f>IF($D346 = "SPLIT", "",COUNTIFS($D$8:$D$347,$D346,H$8:H$347,"&gt;"&amp;H346)+1)</f>
        <v>18</v>
      </c>
      <c r="Z346" s="20">
        <f>IF($D346 = "SPLIT", "",COUNTIFS($D$8:$D$347,$D346,I$8:I$347,"&gt;"&amp;I346)+1)</f>
        <v>168</v>
      </c>
      <c r="AA346" s="20">
        <f>IF($D346 = "SPLIT", "",COUNTIFS($D$8:$D$347,$D346,J$8:J$347,"&gt;"&amp;J346)+1)</f>
        <v>45</v>
      </c>
      <c r="AB346" s="20">
        <f>IF($D346 = "SPLIT", "",COUNTIFS($D$8:$D$347,$D346,K$8:K$347,"&gt;"&amp;K346)+1)</f>
        <v>145</v>
      </c>
      <c r="AC346" s="20">
        <f>IF($D346 = "SPLIT", "",COUNTIFS($D$8:$D$347,$D346,M$8:M$347,"&gt;"&amp;M346)+1)</f>
        <v>46</v>
      </c>
      <c r="AD346" s="20">
        <f>IF($D346 = "SPLIT", "",COUNTIFS($D$8:$D$347,$D346,N$8:N$347,"&gt;"&amp;N346)+1)</f>
        <v>153</v>
      </c>
      <c r="AE346" s="20">
        <f>IF($D346 = "SPLIT", "",COUNTIFS($D$8:$D$347,$D346,Q$8:Q$347,"&gt;"&amp;Q346)+1)</f>
        <v>32</v>
      </c>
    </row>
    <row r="347" spans="1:31" x14ac:dyDescent="0.2">
      <c r="A347" s="20">
        <v>540152</v>
      </c>
      <c r="B347" s="21" t="s">
        <v>178</v>
      </c>
      <c r="C347" s="21" t="s">
        <v>363</v>
      </c>
      <c r="D347" s="21" t="s">
        <v>27</v>
      </c>
      <c r="E347" s="20" t="s">
        <v>364</v>
      </c>
      <c r="F347" s="21">
        <v>27521</v>
      </c>
      <c r="G347" s="21">
        <v>2.1</v>
      </c>
      <c r="H347" s="21">
        <v>6911.1</v>
      </c>
      <c r="I347" s="41">
        <v>0.251</v>
      </c>
      <c r="J347" s="21">
        <v>5600</v>
      </c>
      <c r="K347" s="41">
        <v>0.81</v>
      </c>
      <c r="L347" s="21">
        <v>2666</v>
      </c>
      <c r="M347" s="21">
        <v>1138</v>
      </c>
      <c r="N347" s="41">
        <v>0.16500000000000001</v>
      </c>
      <c r="O347" s="21">
        <v>207</v>
      </c>
      <c r="P347" s="21">
        <v>137</v>
      </c>
      <c r="Q347" s="41">
        <v>0.61</v>
      </c>
      <c r="R347" s="21">
        <v>2339</v>
      </c>
      <c r="S347" s="47">
        <v>138008640</v>
      </c>
      <c r="T347" s="21">
        <v>442</v>
      </c>
      <c r="U347" s="47">
        <v>139278576</v>
      </c>
      <c r="V347" s="21">
        <v>55</v>
      </c>
      <c r="W347" s="47">
        <v>88960112</v>
      </c>
      <c r="Y347" s="20">
        <f>IF($D347 = "SPLIT", "",COUNTIFS($D$8:$D$347,$D347,H$8:H$347,"&gt;"&amp;H347)+1)</f>
        <v>1</v>
      </c>
      <c r="Z347" s="20">
        <f>IF($D347 = "SPLIT", "",COUNTIFS($D$8:$D$347,$D347,I$8:I$347,"&gt;"&amp;I347)+1)</f>
        <v>69</v>
      </c>
      <c r="AA347" s="20">
        <f>IF($D347 = "SPLIT", "",COUNTIFS($D$8:$D$347,$D347,J$8:J$347,"&gt;"&amp;J347)+1)</f>
        <v>1</v>
      </c>
      <c r="AB347" s="20">
        <f>IF($D347 = "SPLIT", "",COUNTIFS($D$8:$D$347,$D347,K$8:K$347,"&gt;"&amp;K347)+1)</f>
        <v>33</v>
      </c>
      <c r="AC347" s="20">
        <f>IF($D347 = "SPLIT", "",COUNTIFS($D$8:$D$347,$D347,M$8:M$347,"&gt;"&amp;M347)+1)</f>
        <v>1</v>
      </c>
      <c r="AD347" s="20">
        <f>IF($D347 = "SPLIT", "",COUNTIFS($D$8:$D$347,$D347,N$8:N$347,"&gt;"&amp;N347)+1)</f>
        <v>49</v>
      </c>
      <c r="AE347" s="20">
        <f>IF($D347 = "SPLIT", "",COUNTIFS($D$8:$D$347,$D347,Q$8:Q$347,"&gt;"&amp;Q347)+1)</f>
        <v>126</v>
      </c>
    </row>
  </sheetData>
  <autoFilter ref="A7:AE347"/>
  <sortState ref="A8:AE338">
    <sortCondition ref="C8:C338"/>
    <sortCondition ref="B8:B338"/>
  </sortState>
  <mergeCells count="10">
    <mergeCell ref="R4:W4"/>
    <mergeCell ref="Y4:AE4"/>
    <mergeCell ref="A5:E5"/>
    <mergeCell ref="F5:G5"/>
    <mergeCell ref="H5:I5"/>
    <mergeCell ref="J5:L5"/>
    <mergeCell ref="M5:P5"/>
    <mergeCell ref="R5:S5"/>
    <mergeCell ref="T5:U5"/>
    <mergeCell ref="V5:W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2231"/>
  <sheetViews>
    <sheetView topLeftCell="A13" zoomScale="95" zoomScaleNormal="95" workbookViewId="0">
      <selection activeCell="B28" sqref="B28"/>
    </sheetView>
  </sheetViews>
  <sheetFormatPr defaultRowHeight="15" x14ac:dyDescent="0.25"/>
  <cols>
    <col min="1" max="1" width="44.140625" style="1" customWidth="1"/>
    <col min="2" max="2" width="61.42578125" style="1" customWidth="1"/>
    <col min="3" max="3" width="33" customWidth="1"/>
    <col min="4" max="4" width="136.7109375" customWidth="1"/>
  </cols>
  <sheetData>
    <row r="1" spans="1:4" ht="15.75" thickBot="1" x14ac:dyDescent="0.3"/>
    <row r="2" spans="1:4" ht="15.75" thickBot="1" x14ac:dyDescent="0.3">
      <c r="A2" s="59" t="s">
        <v>387</v>
      </c>
      <c r="B2" s="60" t="s">
        <v>388</v>
      </c>
      <c r="C2" s="61" t="s">
        <v>389</v>
      </c>
      <c r="D2" s="62" t="s">
        <v>390</v>
      </c>
    </row>
    <row r="3" spans="1:4" ht="10.5" customHeight="1" x14ac:dyDescent="0.25">
      <c r="A3" s="63"/>
      <c r="B3" s="64"/>
      <c r="C3" s="65"/>
      <c r="D3" s="66"/>
    </row>
    <row r="4" spans="1:4" x14ac:dyDescent="0.25">
      <c r="A4" s="67" t="s">
        <v>391</v>
      </c>
      <c r="B4" s="68"/>
      <c r="C4" s="69"/>
      <c r="D4" s="70"/>
    </row>
    <row r="5" spans="1:4" x14ac:dyDescent="0.25">
      <c r="A5" s="71" t="s">
        <v>0</v>
      </c>
      <c r="B5" s="72" t="s">
        <v>392</v>
      </c>
      <c r="C5" s="73"/>
      <c r="D5" s="74"/>
    </row>
    <row r="6" spans="1:4" x14ac:dyDescent="0.25">
      <c r="A6" s="71" t="s">
        <v>1</v>
      </c>
      <c r="B6" s="72" t="s">
        <v>393</v>
      </c>
      <c r="C6" s="73"/>
      <c r="D6" s="74"/>
    </row>
    <row r="7" spans="1:4" x14ac:dyDescent="0.25">
      <c r="A7" s="71" t="s">
        <v>2</v>
      </c>
      <c r="B7" s="72" t="s">
        <v>394</v>
      </c>
      <c r="C7" s="73"/>
      <c r="D7" s="74"/>
    </row>
    <row r="8" spans="1:4" x14ac:dyDescent="0.25">
      <c r="A8" s="71" t="s">
        <v>3</v>
      </c>
      <c r="B8" s="72" t="s">
        <v>395</v>
      </c>
      <c r="C8" s="73"/>
      <c r="D8" s="74"/>
    </row>
    <row r="9" spans="1:4" ht="34.5" customHeight="1" x14ac:dyDescent="0.25">
      <c r="A9" s="71" t="s">
        <v>4</v>
      </c>
      <c r="B9" s="72" t="s">
        <v>396</v>
      </c>
      <c r="C9" s="73"/>
      <c r="D9" s="74"/>
    </row>
    <row r="10" spans="1:4" ht="9.75" customHeight="1" x14ac:dyDescent="0.25">
      <c r="A10" s="75"/>
      <c r="B10" s="76"/>
      <c r="C10" s="77"/>
      <c r="D10" s="78"/>
    </row>
    <row r="11" spans="1:4" ht="21.75" customHeight="1" x14ac:dyDescent="0.25">
      <c r="A11" s="79" t="s">
        <v>397</v>
      </c>
      <c r="B11" s="80"/>
      <c r="C11" s="81"/>
      <c r="D11" s="82"/>
    </row>
    <row r="12" spans="1:4" x14ac:dyDescent="0.25">
      <c r="A12" s="83" t="s">
        <v>5</v>
      </c>
      <c r="B12" s="84" t="s">
        <v>398</v>
      </c>
      <c r="C12" s="81" t="s">
        <v>399</v>
      </c>
      <c r="D12" s="82" t="s">
        <v>400</v>
      </c>
    </row>
    <row r="13" spans="1:4" x14ac:dyDescent="0.25">
      <c r="A13" s="83" t="s">
        <v>6</v>
      </c>
      <c r="B13" s="84" t="s">
        <v>401</v>
      </c>
      <c r="C13" s="81" t="s">
        <v>399</v>
      </c>
      <c r="D13" s="82" t="s">
        <v>400</v>
      </c>
    </row>
    <row r="14" spans="1:4" ht="9" customHeight="1" x14ac:dyDescent="0.25">
      <c r="A14" s="85"/>
      <c r="B14" s="86"/>
      <c r="C14" s="87"/>
      <c r="D14" s="88"/>
    </row>
    <row r="15" spans="1:4" x14ac:dyDescent="0.25">
      <c r="A15" s="89" t="s">
        <v>402</v>
      </c>
      <c r="B15" s="68"/>
      <c r="C15" s="73"/>
      <c r="D15" s="74"/>
    </row>
    <row r="16" spans="1:4" ht="33" customHeight="1" x14ac:dyDescent="0.25">
      <c r="A16" s="90" t="s">
        <v>7</v>
      </c>
      <c r="B16" s="72" t="s">
        <v>403</v>
      </c>
      <c r="C16" s="73" t="s">
        <v>404</v>
      </c>
      <c r="D16" s="74"/>
    </row>
    <row r="17" spans="1:4" ht="101.25" customHeight="1" x14ac:dyDescent="0.25">
      <c r="A17" s="90" t="s">
        <v>8</v>
      </c>
      <c r="B17" s="72" t="s">
        <v>405</v>
      </c>
      <c r="C17" s="73" t="s">
        <v>404</v>
      </c>
      <c r="D17" s="74" t="s">
        <v>406</v>
      </c>
    </row>
    <row r="18" spans="1:4" ht="8.25" customHeight="1" x14ac:dyDescent="0.25">
      <c r="A18" s="75"/>
      <c r="B18" s="76"/>
      <c r="C18" s="77"/>
      <c r="D18" s="78"/>
    </row>
    <row r="19" spans="1:4" ht="21.75" customHeight="1" x14ac:dyDescent="0.25">
      <c r="A19" s="79" t="s">
        <v>407</v>
      </c>
      <c r="B19" s="84"/>
      <c r="C19" s="81"/>
      <c r="D19" s="82"/>
    </row>
    <row r="20" spans="1:4" ht="30" x14ac:dyDescent="0.25">
      <c r="A20" s="91" t="s">
        <v>9</v>
      </c>
      <c r="B20" s="84" t="s">
        <v>408</v>
      </c>
      <c r="C20" s="81" t="s">
        <v>404</v>
      </c>
      <c r="D20" s="82"/>
    </row>
    <row r="21" spans="1:4" ht="30" x14ac:dyDescent="0.25">
      <c r="A21" s="91" t="s">
        <v>10</v>
      </c>
      <c r="B21" s="84" t="s">
        <v>409</v>
      </c>
      <c r="C21" s="81" t="s">
        <v>404</v>
      </c>
      <c r="D21" s="82"/>
    </row>
    <row r="22" spans="1:4" ht="30" x14ac:dyDescent="0.25">
      <c r="A22" s="83" t="s">
        <v>410</v>
      </c>
      <c r="B22" s="84" t="s">
        <v>411</v>
      </c>
      <c r="C22" s="81" t="s">
        <v>404</v>
      </c>
      <c r="D22" s="82"/>
    </row>
    <row r="23" spans="1:4" ht="9" customHeight="1" x14ac:dyDescent="0.25">
      <c r="A23" s="85"/>
      <c r="B23" s="86"/>
      <c r="C23" s="87"/>
      <c r="D23" s="88"/>
    </row>
    <row r="24" spans="1:4" x14ac:dyDescent="0.25">
      <c r="A24" s="67" t="s">
        <v>412</v>
      </c>
      <c r="B24" s="72"/>
      <c r="C24" s="73"/>
      <c r="D24" s="74"/>
    </row>
    <row r="25" spans="1:4" ht="31.5" customHeight="1" x14ac:dyDescent="0.25">
      <c r="A25" s="90" t="s">
        <v>413</v>
      </c>
      <c r="B25" s="72" t="s">
        <v>414</v>
      </c>
      <c r="C25" s="73" t="s">
        <v>404</v>
      </c>
      <c r="D25" s="92" t="s">
        <v>415</v>
      </c>
    </row>
    <row r="26" spans="1:4" ht="30" x14ac:dyDescent="0.25">
      <c r="A26" s="90" t="s">
        <v>13</v>
      </c>
      <c r="B26" s="72" t="s">
        <v>416</v>
      </c>
      <c r="C26" s="73" t="s">
        <v>404</v>
      </c>
      <c r="D26" s="74"/>
    </row>
    <row r="27" spans="1:4" x14ac:dyDescent="0.25">
      <c r="A27" s="71" t="s">
        <v>14</v>
      </c>
      <c r="B27" s="72" t="s">
        <v>433</v>
      </c>
      <c r="C27" s="73" t="s">
        <v>404</v>
      </c>
      <c r="D27" s="74" t="s">
        <v>417</v>
      </c>
    </row>
    <row r="28" spans="1:4" x14ac:dyDescent="0.25">
      <c r="A28" s="71" t="s">
        <v>15</v>
      </c>
      <c r="B28" s="72" t="s">
        <v>434</v>
      </c>
      <c r="C28" s="73" t="s">
        <v>404</v>
      </c>
      <c r="D28" s="74" t="s">
        <v>417</v>
      </c>
    </row>
    <row r="29" spans="1:4" ht="9" customHeight="1" x14ac:dyDescent="0.25">
      <c r="A29" s="75"/>
      <c r="B29" s="76"/>
      <c r="C29" s="77"/>
      <c r="D29" s="78"/>
    </row>
    <row r="30" spans="1:4" x14ac:dyDescent="0.25">
      <c r="A30" s="79" t="s">
        <v>418</v>
      </c>
      <c r="B30" s="84"/>
      <c r="C30" s="81"/>
      <c r="D30" s="82"/>
    </row>
    <row r="31" spans="1:4" x14ac:dyDescent="0.25">
      <c r="A31" s="91" t="s">
        <v>16</v>
      </c>
      <c r="B31" s="84" t="s">
        <v>419</v>
      </c>
      <c r="C31" s="81" t="s">
        <v>420</v>
      </c>
      <c r="D31" s="82"/>
    </row>
    <row r="32" spans="1:4" ht="12.75" customHeight="1" x14ac:dyDescent="0.25">
      <c r="A32" s="85"/>
      <c r="B32" s="86"/>
      <c r="C32" s="87"/>
      <c r="D32" s="88"/>
    </row>
    <row r="33" spans="1:4" x14ac:dyDescent="0.25">
      <c r="A33" s="67" t="s">
        <v>421</v>
      </c>
      <c r="B33" s="72"/>
      <c r="C33" s="73"/>
      <c r="D33" s="74"/>
    </row>
    <row r="34" spans="1:4" ht="45" x14ac:dyDescent="0.25">
      <c r="A34" s="71" t="s">
        <v>17</v>
      </c>
      <c r="B34" s="93" t="s">
        <v>422</v>
      </c>
      <c r="C34" s="73" t="s">
        <v>423</v>
      </c>
      <c r="D34" s="74" t="s">
        <v>424</v>
      </c>
    </row>
    <row r="35" spans="1:4" x14ac:dyDescent="0.25">
      <c r="A35" s="71" t="s">
        <v>18</v>
      </c>
      <c r="B35" s="68" t="s">
        <v>425</v>
      </c>
      <c r="C35" s="73" t="s">
        <v>423</v>
      </c>
      <c r="D35" s="74" t="s">
        <v>424</v>
      </c>
    </row>
    <row r="36" spans="1:4" ht="30" x14ac:dyDescent="0.25">
      <c r="A36" s="71" t="s">
        <v>19</v>
      </c>
      <c r="B36" s="93" t="s">
        <v>426</v>
      </c>
      <c r="C36" s="73" t="s">
        <v>423</v>
      </c>
      <c r="D36" s="74" t="s">
        <v>424</v>
      </c>
    </row>
    <row r="37" spans="1:4" x14ac:dyDescent="0.25">
      <c r="A37" s="71" t="s">
        <v>20</v>
      </c>
      <c r="B37" s="68" t="s">
        <v>427</v>
      </c>
      <c r="C37" s="73" t="s">
        <v>423</v>
      </c>
      <c r="D37" s="74" t="s">
        <v>424</v>
      </c>
    </row>
    <row r="38" spans="1:4" ht="45" x14ac:dyDescent="0.25">
      <c r="A38" s="71" t="s">
        <v>21</v>
      </c>
      <c r="B38" s="93" t="s">
        <v>428</v>
      </c>
      <c r="C38" s="73" t="s">
        <v>423</v>
      </c>
      <c r="D38" s="74" t="s">
        <v>424</v>
      </c>
    </row>
    <row r="39" spans="1:4" ht="15.75" thickBot="1" x14ac:dyDescent="0.3">
      <c r="A39" s="94" t="s">
        <v>22</v>
      </c>
      <c r="B39" s="95" t="s">
        <v>429</v>
      </c>
      <c r="C39" s="96" t="s">
        <v>423</v>
      </c>
      <c r="D39" s="97" t="s">
        <v>430</v>
      </c>
    </row>
    <row r="41" spans="1:4" ht="30" x14ac:dyDescent="0.25">
      <c r="A41" s="1" t="s">
        <v>431</v>
      </c>
      <c r="B41"/>
    </row>
    <row r="43" spans="1:4" x14ac:dyDescent="0.25">
      <c r="A43" s="98" t="s">
        <v>432</v>
      </c>
    </row>
    <row r="32785" spans="1:1" x14ac:dyDescent="0.25">
      <c r="A32785" s="1" t="s">
        <v>0</v>
      </c>
    </row>
    <row r="32786" spans="1:1" x14ac:dyDescent="0.25">
      <c r="A32786" s="1" t="s">
        <v>1</v>
      </c>
    </row>
    <row r="32787" spans="1:1" x14ac:dyDescent="0.25">
      <c r="A32787" s="1" t="s">
        <v>2</v>
      </c>
    </row>
    <row r="32788" spans="1:1" x14ac:dyDescent="0.25">
      <c r="A32788" s="1" t="s">
        <v>3</v>
      </c>
    </row>
    <row r="32789" spans="1:1" x14ac:dyDescent="0.25">
      <c r="A32789" s="1" t="s">
        <v>4</v>
      </c>
    </row>
    <row r="32790" spans="1:1" x14ac:dyDescent="0.25">
      <c r="A32790" s="1" t="s">
        <v>5</v>
      </c>
    </row>
    <row r="32791" spans="1:1" x14ac:dyDescent="0.25">
      <c r="A32791" s="1" t="s">
        <v>6</v>
      </c>
    </row>
    <row r="32792" spans="1:1" x14ac:dyDescent="0.25">
      <c r="A32792" s="1" t="s">
        <v>7</v>
      </c>
    </row>
    <row r="32793" spans="1:1" ht="30" x14ac:dyDescent="0.25">
      <c r="A32793" s="1" t="s">
        <v>8</v>
      </c>
    </row>
    <row r="32794" spans="1:1" x14ac:dyDescent="0.25">
      <c r="A32794" s="1" t="s">
        <v>9</v>
      </c>
    </row>
    <row r="32795" spans="1:1" ht="30" x14ac:dyDescent="0.25">
      <c r="A32795" s="1" t="s">
        <v>10</v>
      </c>
    </row>
    <row r="32796" spans="1:1" ht="30" x14ac:dyDescent="0.25">
      <c r="A32796" s="1" t="s">
        <v>11</v>
      </c>
    </row>
    <row r="32797" spans="1:1" ht="30" x14ac:dyDescent="0.25">
      <c r="A32797" s="1" t="s">
        <v>12</v>
      </c>
    </row>
    <row r="32798" spans="1:1" ht="30" x14ac:dyDescent="0.25">
      <c r="A32798" s="1" t="s">
        <v>13</v>
      </c>
    </row>
    <row r="32799" spans="1:1" x14ac:dyDescent="0.25">
      <c r="A32799" s="1" t="s">
        <v>14</v>
      </c>
    </row>
    <row r="32800" spans="1:1" x14ac:dyDescent="0.25">
      <c r="A32800" s="1" t="s">
        <v>15</v>
      </c>
    </row>
    <row r="32801" spans="1:1" x14ac:dyDescent="0.25">
      <c r="A32801" s="1" t="s">
        <v>16</v>
      </c>
    </row>
    <row r="32802" spans="1:1" x14ac:dyDescent="0.25">
      <c r="A32802" s="1" t="s">
        <v>17</v>
      </c>
    </row>
    <row r="32803" spans="1:1" x14ac:dyDescent="0.25">
      <c r="A32803" s="1" t="s">
        <v>18</v>
      </c>
    </row>
    <row r="32804" spans="1:1" x14ac:dyDescent="0.25">
      <c r="A32804" s="1" t="s">
        <v>19</v>
      </c>
    </row>
    <row r="32805" spans="1:1" x14ac:dyDescent="0.25">
      <c r="A32805" s="1" t="s">
        <v>20</v>
      </c>
    </row>
    <row r="32806" spans="1:1" x14ac:dyDescent="0.25">
      <c r="A32806" s="1" t="s">
        <v>21</v>
      </c>
    </row>
    <row r="32807" spans="1:1" x14ac:dyDescent="0.25">
      <c r="A32807" s="1" t="s">
        <v>22</v>
      </c>
    </row>
    <row r="49169" spans="1:1" x14ac:dyDescent="0.25">
      <c r="A49169" s="1" t="s">
        <v>0</v>
      </c>
    </row>
    <row r="49170" spans="1:1" x14ac:dyDescent="0.25">
      <c r="A49170" s="1" t="s">
        <v>1</v>
      </c>
    </row>
    <row r="49171" spans="1:1" x14ac:dyDescent="0.25">
      <c r="A49171" s="1" t="s">
        <v>2</v>
      </c>
    </row>
    <row r="49172" spans="1:1" x14ac:dyDescent="0.25">
      <c r="A49172" s="1" t="s">
        <v>3</v>
      </c>
    </row>
    <row r="49173" spans="1:1" x14ac:dyDescent="0.25">
      <c r="A49173" s="1" t="s">
        <v>4</v>
      </c>
    </row>
    <row r="49174" spans="1:1" x14ac:dyDescent="0.25">
      <c r="A49174" s="1" t="s">
        <v>5</v>
      </c>
    </row>
    <row r="49175" spans="1:1" x14ac:dyDescent="0.25">
      <c r="A49175" s="1" t="s">
        <v>6</v>
      </c>
    </row>
    <row r="49176" spans="1:1" x14ac:dyDescent="0.25">
      <c r="A49176" s="1" t="s">
        <v>7</v>
      </c>
    </row>
    <row r="49177" spans="1:1" ht="30" x14ac:dyDescent="0.25">
      <c r="A49177" s="1" t="s">
        <v>8</v>
      </c>
    </row>
    <row r="49178" spans="1:1" x14ac:dyDescent="0.25">
      <c r="A49178" s="1" t="s">
        <v>9</v>
      </c>
    </row>
    <row r="49179" spans="1:1" ht="30" x14ac:dyDescent="0.25">
      <c r="A49179" s="1" t="s">
        <v>10</v>
      </c>
    </row>
    <row r="49180" spans="1:1" ht="30" x14ac:dyDescent="0.25">
      <c r="A49180" s="1" t="s">
        <v>11</v>
      </c>
    </row>
    <row r="49181" spans="1:1" ht="30" x14ac:dyDescent="0.25">
      <c r="A49181" s="1" t="s">
        <v>12</v>
      </c>
    </row>
    <row r="49182" spans="1:1" ht="30" x14ac:dyDescent="0.25">
      <c r="A49182" s="1" t="s">
        <v>13</v>
      </c>
    </row>
    <row r="49183" spans="1:1" x14ac:dyDescent="0.25">
      <c r="A49183" s="1" t="s">
        <v>14</v>
      </c>
    </row>
    <row r="49184" spans="1:1" x14ac:dyDescent="0.25">
      <c r="A49184" s="1" t="s">
        <v>15</v>
      </c>
    </row>
    <row r="49185" spans="1:1" x14ac:dyDescent="0.25">
      <c r="A49185" s="1" t="s">
        <v>16</v>
      </c>
    </row>
    <row r="49186" spans="1:1" x14ac:dyDescent="0.25">
      <c r="A49186" s="1" t="s">
        <v>17</v>
      </c>
    </row>
    <row r="49187" spans="1:1" x14ac:dyDescent="0.25">
      <c r="A49187" s="1" t="s">
        <v>18</v>
      </c>
    </row>
    <row r="49188" spans="1:1" x14ac:dyDescent="0.25">
      <c r="A49188" s="1" t="s">
        <v>19</v>
      </c>
    </row>
    <row r="49189" spans="1:1" x14ac:dyDescent="0.25">
      <c r="A49189" s="1" t="s">
        <v>20</v>
      </c>
    </row>
    <row r="49190" spans="1:1" x14ac:dyDescent="0.25">
      <c r="A49190" s="1" t="s">
        <v>21</v>
      </c>
    </row>
    <row r="49191" spans="1:1" x14ac:dyDescent="0.25">
      <c r="A49191" s="1" t="s">
        <v>22</v>
      </c>
    </row>
    <row r="65553" spans="1:1" x14ac:dyDescent="0.25">
      <c r="A65553" s="1" t="s">
        <v>0</v>
      </c>
    </row>
    <row r="65554" spans="1:1" x14ac:dyDescent="0.25">
      <c r="A65554" s="1" t="s">
        <v>1</v>
      </c>
    </row>
    <row r="65555" spans="1:1" x14ac:dyDescent="0.25">
      <c r="A65555" s="1" t="s">
        <v>2</v>
      </c>
    </row>
    <row r="65556" spans="1:1" x14ac:dyDescent="0.25">
      <c r="A65556" s="1" t="s">
        <v>3</v>
      </c>
    </row>
    <row r="65557" spans="1:1" x14ac:dyDescent="0.25">
      <c r="A65557" s="1" t="s">
        <v>4</v>
      </c>
    </row>
    <row r="65558" spans="1:1" x14ac:dyDescent="0.25">
      <c r="A65558" s="1" t="s">
        <v>5</v>
      </c>
    </row>
    <row r="65559" spans="1:1" x14ac:dyDescent="0.25">
      <c r="A65559" s="1" t="s">
        <v>6</v>
      </c>
    </row>
    <row r="65560" spans="1:1" x14ac:dyDescent="0.25">
      <c r="A65560" s="1" t="s">
        <v>7</v>
      </c>
    </row>
    <row r="65561" spans="1:1" ht="30" x14ac:dyDescent="0.25">
      <c r="A65561" s="1" t="s">
        <v>8</v>
      </c>
    </row>
    <row r="65562" spans="1:1" x14ac:dyDescent="0.25">
      <c r="A65562" s="1" t="s">
        <v>9</v>
      </c>
    </row>
    <row r="65563" spans="1:1" ht="30" x14ac:dyDescent="0.25">
      <c r="A65563" s="1" t="s">
        <v>10</v>
      </c>
    </row>
    <row r="65564" spans="1:1" ht="30" x14ac:dyDescent="0.25">
      <c r="A65564" s="1" t="s">
        <v>11</v>
      </c>
    </row>
    <row r="65565" spans="1:1" ht="30" x14ac:dyDescent="0.25">
      <c r="A65565" s="1" t="s">
        <v>12</v>
      </c>
    </row>
    <row r="65566" spans="1:1" ht="30" x14ac:dyDescent="0.25">
      <c r="A65566" s="1" t="s">
        <v>13</v>
      </c>
    </row>
    <row r="65567" spans="1:1" x14ac:dyDescent="0.25">
      <c r="A65567" s="1" t="s">
        <v>14</v>
      </c>
    </row>
    <row r="65568" spans="1:1" x14ac:dyDescent="0.25">
      <c r="A65568" s="1" t="s">
        <v>15</v>
      </c>
    </row>
    <row r="65569" spans="1:1" x14ac:dyDescent="0.25">
      <c r="A65569" s="1" t="s">
        <v>16</v>
      </c>
    </row>
    <row r="65570" spans="1:1" x14ac:dyDescent="0.25">
      <c r="A65570" s="1" t="s">
        <v>17</v>
      </c>
    </row>
    <row r="65571" spans="1:1" x14ac:dyDescent="0.25">
      <c r="A65571" s="1" t="s">
        <v>18</v>
      </c>
    </row>
    <row r="65572" spans="1:1" x14ac:dyDescent="0.25">
      <c r="A65572" s="1" t="s">
        <v>19</v>
      </c>
    </row>
    <row r="65573" spans="1:1" x14ac:dyDescent="0.25">
      <c r="A65573" s="1" t="s">
        <v>20</v>
      </c>
    </row>
    <row r="65574" spans="1:1" x14ac:dyDescent="0.25">
      <c r="A65574" s="1" t="s">
        <v>21</v>
      </c>
    </row>
    <row r="65575" spans="1:1" x14ac:dyDescent="0.25">
      <c r="A65575" s="1" t="s">
        <v>22</v>
      </c>
    </row>
    <row r="81937" spans="1:1" x14ac:dyDescent="0.25">
      <c r="A81937" s="1" t="s">
        <v>0</v>
      </c>
    </row>
    <row r="81938" spans="1:1" x14ac:dyDescent="0.25">
      <c r="A81938" s="1" t="s">
        <v>1</v>
      </c>
    </row>
    <row r="81939" spans="1:1" x14ac:dyDescent="0.25">
      <c r="A81939" s="1" t="s">
        <v>2</v>
      </c>
    </row>
    <row r="81940" spans="1:1" x14ac:dyDescent="0.25">
      <c r="A81940" s="1" t="s">
        <v>3</v>
      </c>
    </row>
    <row r="81941" spans="1:1" x14ac:dyDescent="0.25">
      <c r="A81941" s="1" t="s">
        <v>4</v>
      </c>
    </row>
    <row r="81942" spans="1:1" x14ac:dyDescent="0.25">
      <c r="A81942" s="1" t="s">
        <v>5</v>
      </c>
    </row>
    <row r="81943" spans="1:1" x14ac:dyDescent="0.25">
      <c r="A81943" s="1" t="s">
        <v>6</v>
      </c>
    </row>
    <row r="81944" spans="1:1" x14ac:dyDescent="0.25">
      <c r="A81944" s="1" t="s">
        <v>7</v>
      </c>
    </row>
    <row r="81945" spans="1:1" ht="30" x14ac:dyDescent="0.25">
      <c r="A81945" s="1" t="s">
        <v>8</v>
      </c>
    </row>
    <row r="81946" spans="1:1" x14ac:dyDescent="0.25">
      <c r="A81946" s="1" t="s">
        <v>9</v>
      </c>
    </row>
    <row r="81947" spans="1:1" ht="30" x14ac:dyDescent="0.25">
      <c r="A81947" s="1" t="s">
        <v>10</v>
      </c>
    </row>
    <row r="81948" spans="1:1" ht="30" x14ac:dyDescent="0.25">
      <c r="A81948" s="1" t="s">
        <v>11</v>
      </c>
    </row>
    <row r="81949" spans="1:1" ht="30" x14ac:dyDescent="0.25">
      <c r="A81949" s="1" t="s">
        <v>12</v>
      </c>
    </row>
    <row r="81950" spans="1:1" ht="30" x14ac:dyDescent="0.25">
      <c r="A81950" s="1" t="s">
        <v>13</v>
      </c>
    </row>
    <row r="81951" spans="1:1" x14ac:dyDescent="0.25">
      <c r="A81951" s="1" t="s">
        <v>14</v>
      </c>
    </row>
    <row r="81952" spans="1:1" x14ac:dyDescent="0.25">
      <c r="A81952" s="1" t="s">
        <v>15</v>
      </c>
    </row>
    <row r="81953" spans="1:1" x14ac:dyDescent="0.25">
      <c r="A81953" s="1" t="s">
        <v>16</v>
      </c>
    </row>
    <row r="81954" spans="1:1" x14ac:dyDescent="0.25">
      <c r="A81954" s="1" t="s">
        <v>17</v>
      </c>
    </row>
    <row r="81955" spans="1:1" x14ac:dyDescent="0.25">
      <c r="A81955" s="1" t="s">
        <v>18</v>
      </c>
    </row>
    <row r="81956" spans="1:1" x14ac:dyDescent="0.25">
      <c r="A81956" s="1" t="s">
        <v>19</v>
      </c>
    </row>
    <row r="81957" spans="1:1" x14ac:dyDescent="0.25">
      <c r="A81957" s="1" t="s">
        <v>20</v>
      </c>
    </row>
    <row r="81958" spans="1:1" x14ac:dyDescent="0.25">
      <c r="A81958" s="1" t="s">
        <v>21</v>
      </c>
    </row>
    <row r="81959" spans="1:1" x14ac:dyDescent="0.25">
      <c r="A81959" s="1" t="s">
        <v>22</v>
      </c>
    </row>
    <row r="98321" spans="1:1" x14ac:dyDescent="0.25">
      <c r="A98321" s="1" t="s">
        <v>0</v>
      </c>
    </row>
    <row r="98322" spans="1:1" x14ac:dyDescent="0.25">
      <c r="A98322" s="1" t="s">
        <v>1</v>
      </c>
    </row>
    <row r="98323" spans="1:1" x14ac:dyDescent="0.25">
      <c r="A98323" s="1" t="s">
        <v>2</v>
      </c>
    </row>
    <row r="98324" spans="1:1" x14ac:dyDescent="0.25">
      <c r="A98324" s="1" t="s">
        <v>3</v>
      </c>
    </row>
    <row r="98325" spans="1:1" x14ac:dyDescent="0.25">
      <c r="A98325" s="1" t="s">
        <v>4</v>
      </c>
    </row>
    <row r="98326" spans="1:1" x14ac:dyDescent="0.25">
      <c r="A98326" s="1" t="s">
        <v>5</v>
      </c>
    </row>
    <row r="98327" spans="1:1" x14ac:dyDescent="0.25">
      <c r="A98327" s="1" t="s">
        <v>6</v>
      </c>
    </row>
    <row r="98328" spans="1:1" x14ac:dyDescent="0.25">
      <c r="A98328" s="1" t="s">
        <v>7</v>
      </c>
    </row>
    <row r="98329" spans="1:1" ht="30" x14ac:dyDescent="0.25">
      <c r="A98329" s="1" t="s">
        <v>8</v>
      </c>
    </row>
    <row r="98330" spans="1:1" x14ac:dyDescent="0.25">
      <c r="A98330" s="1" t="s">
        <v>9</v>
      </c>
    </row>
    <row r="98331" spans="1:1" ht="30" x14ac:dyDescent="0.25">
      <c r="A98331" s="1" t="s">
        <v>10</v>
      </c>
    </row>
    <row r="98332" spans="1:1" ht="30" x14ac:dyDescent="0.25">
      <c r="A98332" s="1" t="s">
        <v>11</v>
      </c>
    </row>
    <row r="98333" spans="1:1" ht="30" x14ac:dyDescent="0.25">
      <c r="A98333" s="1" t="s">
        <v>12</v>
      </c>
    </row>
    <row r="98334" spans="1:1" ht="30" x14ac:dyDescent="0.25">
      <c r="A98334" s="1" t="s">
        <v>13</v>
      </c>
    </row>
    <row r="98335" spans="1:1" x14ac:dyDescent="0.25">
      <c r="A98335" s="1" t="s">
        <v>14</v>
      </c>
    </row>
    <row r="98336" spans="1:1" x14ac:dyDescent="0.25">
      <c r="A98336" s="1" t="s">
        <v>15</v>
      </c>
    </row>
    <row r="98337" spans="1:1" x14ac:dyDescent="0.25">
      <c r="A98337" s="1" t="s">
        <v>16</v>
      </c>
    </row>
    <row r="98338" spans="1:1" x14ac:dyDescent="0.25">
      <c r="A98338" s="1" t="s">
        <v>17</v>
      </c>
    </row>
    <row r="98339" spans="1:1" x14ac:dyDescent="0.25">
      <c r="A98339" s="1" t="s">
        <v>18</v>
      </c>
    </row>
    <row r="98340" spans="1:1" x14ac:dyDescent="0.25">
      <c r="A98340" s="1" t="s">
        <v>19</v>
      </c>
    </row>
    <row r="98341" spans="1:1" x14ac:dyDescent="0.25">
      <c r="A98341" s="1" t="s">
        <v>20</v>
      </c>
    </row>
    <row r="98342" spans="1:1" x14ac:dyDescent="0.25">
      <c r="A98342" s="1" t="s">
        <v>21</v>
      </c>
    </row>
    <row r="98343" spans="1:1" x14ac:dyDescent="0.25">
      <c r="A98343" s="1" t="s">
        <v>22</v>
      </c>
    </row>
    <row r="114705" spans="1:1" x14ac:dyDescent="0.25">
      <c r="A114705" s="1" t="s">
        <v>0</v>
      </c>
    </row>
    <row r="114706" spans="1:1" x14ac:dyDescent="0.25">
      <c r="A114706" s="1" t="s">
        <v>1</v>
      </c>
    </row>
    <row r="114707" spans="1:1" x14ac:dyDescent="0.25">
      <c r="A114707" s="1" t="s">
        <v>2</v>
      </c>
    </row>
    <row r="114708" spans="1:1" x14ac:dyDescent="0.25">
      <c r="A114708" s="1" t="s">
        <v>3</v>
      </c>
    </row>
    <row r="114709" spans="1:1" x14ac:dyDescent="0.25">
      <c r="A114709" s="1" t="s">
        <v>4</v>
      </c>
    </row>
    <row r="114710" spans="1:1" x14ac:dyDescent="0.25">
      <c r="A114710" s="1" t="s">
        <v>5</v>
      </c>
    </row>
    <row r="114711" spans="1:1" x14ac:dyDescent="0.25">
      <c r="A114711" s="1" t="s">
        <v>6</v>
      </c>
    </row>
    <row r="114712" spans="1:1" x14ac:dyDescent="0.25">
      <c r="A114712" s="1" t="s">
        <v>7</v>
      </c>
    </row>
    <row r="114713" spans="1:1" ht="30" x14ac:dyDescent="0.25">
      <c r="A114713" s="1" t="s">
        <v>8</v>
      </c>
    </row>
    <row r="114714" spans="1:1" x14ac:dyDescent="0.25">
      <c r="A114714" s="1" t="s">
        <v>9</v>
      </c>
    </row>
    <row r="114715" spans="1:1" ht="30" x14ac:dyDescent="0.25">
      <c r="A114715" s="1" t="s">
        <v>10</v>
      </c>
    </row>
    <row r="114716" spans="1:1" ht="30" x14ac:dyDescent="0.25">
      <c r="A114716" s="1" t="s">
        <v>11</v>
      </c>
    </row>
    <row r="114717" spans="1:1" ht="30" x14ac:dyDescent="0.25">
      <c r="A114717" s="1" t="s">
        <v>12</v>
      </c>
    </row>
    <row r="114718" spans="1:1" ht="30" x14ac:dyDescent="0.25">
      <c r="A114718" s="1" t="s">
        <v>13</v>
      </c>
    </row>
    <row r="114719" spans="1:1" x14ac:dyDescent="0.25">
      <c r="A114719" s="1" t="s">
        <v>14</v>
      </c>
    </row>
    <row r="114720" spans="1:1" x14ac:dyDescent="0.25">
      <c r="A114720" s="1" t="s">
        <v>15</v>
      </c>
    </row>
    <row r="114721" spans="1:1" x14ac:dyDescent="0.25">
      <c r="A114721" s="1" t="s">
        <v>16</v>
      </c>
    </row>
    <row r="114722" spans="1:1" x14ac:dyDescent="0.25">
      <c r="A114722" s="1" t="s">
        <v>17</v>
      </c>
    </row>
    <row r="114723" spans="1:1" x14ac:dyDescent="0.25">
      <c r="A114723" s="1" t="s">
        <v>18</v>
      </c>
    </row>
    <row r="114724" spans="1:1" x14ac:dyDescent="0.25">
      <c r="A114724" s="1" t="s">
        <v>19</v>
      </c>
    </row>
    <row r="114725" spans="1:1" x14ac:dyDescent="0.25">
      <c r="A114725" s="1" t="s">
        <v>20</v>
      </c>
    </row>
    <row r="114726" spans="1:1" x14ac:dyDescent="0.25">
      <c r="A114726" s="1" t="s">
        <v>21</v>
      </c>
    </row>
    <row r="114727" spans="1:1" x14ac:dyDescent="0.25">
      <c r="A114727" s="1" t="s">
        <v>22</v>
      </c>
    </row>
    <row r="131089" spans="1:1" x14ac:dyDescent="0.25">
      <c r="A131089" s="1" t="s">
        <v>0</v>
      </c>
    </row>
    <row r="131090" spans="1:1" x14ac:dyDescent="0.25">
      <c r="A131090" s="1" t="s">
        <v>1</v>
      </c>
    </row>
    <row r="131091" spans="1:1" x14ac:dyDescent="0.25">
      <c r="A131091" s="1" t="s">
        <v>2</v>
      </c>
    </row>
    <row r="131092" spans="1:1" x14ac:dyDescent="0.25">
      <c r="A131092" s="1" t="s">
        <v>3</v>
      </c>
    </row>
    <row r="131093" spans="1:1" x14ac:dyDescent="0.25">
      <c r="A131093" s="1" t="s">
        <v>4</v>
      </c>
    </row>
    <row r="131094" spans="1:1" x14ac:dyDescent="0.25">
      <c r="A131094" s="1" t="s">
        <v>5</v>
      </c>
    </row>
    <row r="131095" spans="1:1" x14ac:dyDescent="0.25">
      <c r="A131095" s="1" t="s">
        <v>6</v>
      </c>
    </row>
    <row r="131096" spans="1:1" x14ac:dyDescent="0.25">
      <c r="A131096" s="1" t="s">
        <v>7</v>
      </c>
    </row>
    <row r="131097" spans="1:1" ht="30" x14ac:dyDescent="0.25">
      <c r="A131097" s="1" t="s">
        <v>8</v>
      </c>
    </row>
    <row r="131098" spans="1:1" x14ac:dyDescent="0.25">
      <c r="A131098" s="1" t="s">
        <v>9</v>
      </c>
    </row>
    <row r="131099" spans="1:1" ht="30" x14ac:dyDescent="0.25">
      <c r="A131099" s="1" t="s">
        <v>10</v>
      </c>
    </row>
    <row r="131100" spans="1:1" ht="30" x14ac:dyDescent="0.25">
      <c r="A131100" s="1" t="s">
        <v>11</v>
      </c>
    </row>
    <row r="131101" spans="1:1" ht="30" x14ac:dyDescent="0.25">
      <c r="A131101" s="1" t="s">
        <v>12</v>
      </c>
    </row>
    <row r="131102" spans="1:1" ht="30" x14ac:dyDescent="0.25">
      <c r="A131102" s="1" t="s">
        <v>13</v>
      </c>
    </row>
    <row r="131103" spans="1:1" x14ac:dyDescent="0.25">
      <c r="A131103" s="1" t="s">
        <v>14</v>
      </c>
    </row>
    <row r="131104" spans="1:1" x14ac:dyDescent="0.25">
      <c r="A131104" s="1" t="s">
        <v>15</v>
      </c>
    </row>
    <row r="131105" spans="1:1" x14ac:dyDescent="0.25">
      <c r="A131105" s="1" t="s">
        <v>16</v>
      </c>
    </row>
    <row r="131106" spans="1:1" x14ac:dyDescent="0.25">
      <c r="A131106" s="1" t="s">
        <v>17</v>
      </c>
    </row>
    <row r="131107" spans="1:1" x14ac:dyDescent="0.25">
      <c r="A131107" s="1" t="s">
        <v>18</v>
      </c>
    </row>
    <row r="131108" spans="1:1" x14ac:dyDescent="0.25">
      <c r="A131108" s="1" t="s">
        <v>19</v>
      </c>
    </row>
    <row r="131109" spans="1:1" x14ac:dyDescent="0.25">
      <c r="A131109" s="1" t="s">
        <v>20</v>
      </c>
    </row>
    <row r="131110" spans="1:1" x14ac:dyDescent="0.25">
      <c r="A131110" s="1" t="s">
        <v>21</v>
      </c>
    </row>
    <row r="131111" spans="1:1" x14ac:dyDescent="0.25">
      <c r="A131111" s="1" t="s">
        <v>22</v>
      </c>
    </row>
    <row r="147473" spans="1:1" x14ac:dyDescent="0.25">
      <c r="A147473" s="1" t="s">
        <v>0</v>
      </c>
    </row>
    <row r="147474" spans="1:1" x14ac:dyDescent="0.25">
      <c r="A147474" s="1" t="s">
        <v>1</v>
      </c>
    </row>
    <row r="147475" spans="1:1" x14ac:dyDescent="0.25">
      <c r="A147475" s="1" t="s">
        <v>2</v>
      </c>
    </row>
    <row r="147476" spans="1:1" x14ac:dyDescent="0.25">
      <c r="A147476" s="1" t="s">
        <v>3</v>
      </c>
    </row>
    <row r="147477" spans="1:1" x14ac:dyDescent="0.25">
      <c r="A147477" s="1" t="s">
        <v>4</v>
      </c>
    </row>
    <row r="147478" spans="1:1" x14ac:dyDescent="0.25">
      <c r="A147478" s="1" t="s">
        <v>5</v>
      </c>
    </row>
    <row r="147479" spans="1:1" x14ac:dyDescent="0.25">
      <c r="A147479" s="1" t="s">
        <v>6</v>
      </c>
    </row>
    <row r="147480" spans="1:1" x14ac:dyDescent="0.25">
      <c r="A147480" s="1" t="s">
        <v>7</v>
      </c>
    </row>
    <row r="147481" spans="1:1" ht="30" x14ac:dyDescent="0.25">
      <c r="A147481" s="1" t="s">
        <v>8</v>
      </c>
    </row>
    <row r="147482" spans="1:1" x14ac:dyDescent="0.25">
      <c r="A147482" s="1" t="s">
        <v>9</v>
      </c>
    </row>
    <row r="147483" spans="1:1" ht="30" x14ac:dyDescent="0.25">
      <c r="A147483" s="1" t="s">
        <v>10</v>
      </c>
    </row>
    <row r="147484" spans="1:1" ht="30" x14ac:dyDescent="0.25">
      <c r="A147484" s="1" t="s">
        <v>11</v>
      </c>
    </row>
    <row r="147485" spans="1:1" ht="30" x14ac:dyDescent="0.25">
      <c r="A147485" s="1" t="s">
        <v>12</v>
      </c>
    </row>
    <row r="147486" spans="1:1" ht="30" x14ac:dyDescent="0.25">
      <c r="A147486" s="1" t="s">
        <v>13</v>
      </c>
    </row>
    <row r="147487" spans="1:1" x14ac:dyDescent="0.25">
      <c r="A147487" s="1" t="s">
        <v>14</v>
      </c>
    </row>
    <row r="147488" spans="1:1" x14ac:dyDescent="0.25">
      <c r="A147488" s="1" t="s">
        <v>15</v>
      </c>
    </row>
    <row r="147489" spans="1:1" x14ac:dyDescent="0.25">
      <c r="A147489" s="1" t="s">
        <v>16</v>
      </c>
    </row>
    <row r="147490" spans="1:1" x14ac:dyDescent="0.25">
      <c r="A147490" s="1" t="s">
        <v>17</v>
      </c>
    </row>
    <row r="147491" spans="1:1" x14ac:dyDescent="0.25">
      <c r="A147491" s="1" t="s">
        <v>18</v>
      </c>
    </row>
    <row r="147492" spans="1:1" x14ac:dyDescent="0.25">
      <c r="A147492" s="1" t="s">
        <v>19</v>
      </c>
    </row>
    <row r="147493" spans="1:1" x14ac:dyDescent="0.25">
      <c r="A147493" s="1" t="s">
        <v>20</v>
      </c>
    </row>
    <row r="147494" spans="1:1" x14ac:dyDescent="0.25">
      <c r="A147494" s="1" t="s">
        <v>21</v>
      </c>
    </row>
    <row r="147495" spans="1:1" x14ac:dyDescent="0.25">
      <c r="A147495" s="1" t="s">
        <v>22</v>
      </c>
    </row>
    <row r="163857" spans="1:1" x14ac:dyDescent="0.25">
      <c r="A163857" s="1" t="s">
        <v>0</v>
      </c>
    </row>
    <row r="163858" spans="1:1" x14ac:dyDescent="0.25">
      <c r="A163858" s="1" t="s">
        <v>1</v>
      </c>
    </row>
    <row r="163859" spans="1:1" x14ac:dyDescent="0.25">
      <c r="A163859" s="1" t="s">
        <v>2</v>
      </c>
    </row>
    <row r="163860" spans="1:1" x14ac:dyDescent="0.25">
      <c r="A163860" s="1" t="s">
        <v>3</v>
      </c>
    </row>
    <row r="163861" spans="1:1" x14ac:dyDescent="0.25">
      <c r="A163861" s="1" t="s">
        <v>4</v>
      </c>
    </row>
    <row r="163862" spans="1:1" x14ac:dyDescent="0.25">
      <c r="A163862" s="1" t="s">
        <v>5</v>
      </c>
    </row>
    <row r="163863" spans="1:1" x14ac:dyDescent="0.25">
      <c r="A163863" s="1" t="s">
        <v>6</v>
      </c>
    </row>
    <row r="163864" spans="1:1" x14ac:dyDescent="0.25">
      <c r="A163864" s="1" t="s">
        <v>7</v>
      </c>
    </row>
    <row r="163865" spans="1:1" ht="30" x14ac:dyDescent="0.25">
      <c r="A163865" s="1" t="s">
        <v>8</v>
      </c>
    </row>
    <row r="163866" spans="1:1" x14ac:dyDescent="0.25">
      <c r="A163866" s="1" t="s">
        <v>9</v>
      </c>
    </row>
    <row r="163867" spans="1:1" ht="30" x14ac:dyDescent="0.25">
      <c r="A163867" s="1" t="s">
        <v>10</v>
      </c>
    </row>
    <row r="163868" spans="1:1" ht="30" x14ac:dyDescent="0.25">
      <c r="A163868" s="1" t="s">
        <v>11</v>
      </c>
    </row>
    <row r="163869" spans="1:1" ht="30" x14ac:dyDescent="0.25">
      <c r="A163869" s="1" t="s">
        <v>12</v>
      </c>
    </row>
    <row r="163870" spans="1:1" ht="30" x14ac:dyDescent="0.25">
      <c r="A163870" s="1" t="s">
        <v>13</v>
      </c>
    </row>
    <row r="163871" spans="1:1" x14ac:dyDescent="0.25">
      <c r="A163871" s="1" t="s">
        <v>14</v>
      </c>
    </row>
    <row r="163872" spans="1:1" x14ac:dyDescent="0.25">
      <c r="A163872" s="1" t="s">
        <v>15</v>
      </c>
    </row>
    <row r="163873" spans="1:1" x14ac:dyDescent="0.25">
      <c r="A163873" s="1" t="s">
        <v>16</v>
      </c>
    </row>
    <row r="163874" spans="1:1" x14ac:dyDescent="0.25">
      <c r="A163874" s="1" t="s">
        <v>17</v>
      </c>
    </row>
    <row r="163875" spans="1:1" x14ac:dyDescent="0.25">
      <c r="A163875" s="1" t="s">
        <v>18</v>
      </c>
    </row>
    <row r="163876" spans="1:1" x14ac:dyDescent="0.25">
      <c r="A163876" s="1" t="s">
        <v>19</v>
      </c>
    </row>
    <row r="163877" spans="1:1" x14ac:dyDescent="0.25">
      <c r="A163877" s="1" t="s">
        <v>20</v>
      </c>
    </row>
    <row r="163878" spans="1:1" x14ac:dyDescent="0.25">
      <c r="A163878" s="1" t="s">
        <v>21</v>
      </c>
    </row>
    <row r="163879" spans="1:1" x14ac:dyDescent="0.25">
      <c r="A163879" s="1" t="s">
        <v>22</v>
      </c>
    </row>
    <row r="180241" spans="1:1" x14ac:dyDescent="0.25">
      <c r="A180241" s="1" t="s">
        <v>0</v>
      </c>
    </row>
    <row r="180242" spans="1:1" x14ac:dyDescent="0.25">
      <c r="A180242" s="1" t="s">
        <v>1</v>
      </c>
    </row>
    <row r="180243" spans="1:1" x14ac:dyDescent="0.25">
      <c r="A180243" s="1" t="s">
        <v>2</v>
      </c>
    </row>
    <row r="180244" spans="1:1" x14ac:dyDescent="0.25">
      <c r="A180244" s="1" t="s">
        <v>3</v>
      </c>
    </row>
    <row r="180245" spans="1:1" x14ac:dyDescent="0.25">
      <c r="A180245" s="1" t="s">
        <v>4</v>
      </c>
    </row>
    <row r="180246" spans="1:1" x14ac:dyDescent="0.25">
      <c r="A180246" s="1" t="s">
        <v>5</v>
      </c>
    </row>
    <row r="180247" spans="1:1" x14ac:dyDescent="0.25">
      <c r="A180247" s="1" t="s">
        <v>6</v>
      </c>
    </row>
    <row r="180248" spans="1:1" x14ac:dyDescent="0.25">
      <c r="A180248" s="1" t="s">
        <v>7</v>
      </c>
    </row>
    <row r="180249" spans="1:1" ht="30" x14ac:dyDescent="0.25">
      <c r="A180249" s="1" t="s">
        <v>8</v>
      </c>
    </row>
    <row r="180250" spans="1:1" x14ac:dyDescent="0.25">
      <c r="A180250" s="1" t="s">
        <v>9</v>
      </c>
    </row>
    <row r="180251" spans="1:1" ht="30" x14ac:dyDescent="0.25">
      <c r="A180251" s="1" t="s">
        <v>10</v>
      </c>
    </row>
    <row r="180252" spans="1:1" ht="30" x14ac:dyDescent="0.25">
      <c r="A180252" s="1" t="s">
        <v>11</v>
      </c>
    </row>
    <row r="180253" spans="1:1" ht="30" x14ac:dyDescent="0.25">
      <c r="A180253" s="1" t="s">
        <v>12</v>
      </c>
    </row>
    <row r="180254" spans="1:1" ht="30" x14ac:dyDescent="0.25">
      <c r="A180254" s="1" t="s">
        <v>13</v>
      </c>
    </row>
    <row r="180255" spans="1:1" x14ac:dyDescent="0.25">
      <c r="A180255" s="1" t="s">
        <v>14</v>
      </c>
    </row>
    <row r="180256" spans="1:1" x14ac:dyDescent="0.25">
      <c r="A180256" s="1" t="s">
        <v>15</v>
      </c>
    </row>
    <row r="180257" spans="1:1" x14ac:dyDescent="0.25">
      <c r="A180257" s="1" t="s">
        <v>16</v>
      </c>
    </row>
    <row r="180258" spans="1:1" x14ac:dyDescent="0.25">
      <c r="A180258" s="1" t="s">
        <v>17</v>
      </c>
    </row>
    <row r="180259" spans="1:1" x14ac:dyDescent="0.25">
      <c r="A180259" s="1" t="s">
        <v>18</v>
      </c>
    </row>
    <row r="180260" spans="1:1" x14ac:dyDescent="0.25">
      <c r="A180260" s="1" t="s">
        <v>19</v>
      </c>
    </row>
    <row r="180261" spans="1:1" x14ac:dyDescent="0.25">
      <c r="A180261" s="1" t="s">
        <v>20</v>
      </c>
    </row>
    <row r="180262" spans="1:1" x14ac:dyDescent="0.25">
      <c r="A180262" s="1" t="s">
        <v>21</v>
      </c>
    </row>
    <row r="180263" spans="1:1" x14ac:dyDescent="0.25">
      <c r="A180263" s="1" t="s">
        <v>22</v>
      </c>
    </row>
    <row r="196625" spans="1:1" x14ac:dyDescent="0.25">
      <c r="A196625" s="1" t="s">
        <v>0</v>
      </c>
    </row>
    <row r="196626" spans="1:1" x14ac:dyDescent="0.25">
      <c r="A196626" s="1" t="s">
        <v>1</v>
      </c>
    </row>
    <row r="196627" spans="1:1" x14ac:dyDescent="0.25">
      <c r="A196627" s="1" t="s">
        <v>2</v>
      </c>
    </row>
    <row r="196628" spans="1:1" x14ac:dyDescent="0.25">
      <c r="A196628" s="1" t="s">
        <v>3</v>
      </c>
    </row>
    <row r="196629" spans="1:1" x14ac:dyDescent="0.25">
      <c r="A196629" s="1" t="s">
        <v>4</v>
      </c>
    </row>
    <row r="196630" spans="1:1" x14ac:dyDescent="0.25">
      <c r="A196630" s="1" t="s">
        <v>5</v>
      </c>
    </row>
    <row r="196631" spans="1:1" x14ac:dyDescent="0.25">
      <c r="A196631" s="1" t="s">
        <v>6</v>
      </c>
    </row>
    <row r="196632" spans="1:1" x14ac:dyDescent="0.25">
      <c r="A196632" s="1" t="s">
        <v>7</v>
      </c>
    </row>
    <row r="196633" spans="1:1" ht="30" x14ac:dyDescent="0.25">
      <c r="A196633" s="1" t="s">
        <v>8</v>
      </c>
    </row>
    <row r="196634" spans="1:1" x14ac:dyDescent="0.25">
      <c r="A196634" s="1" t="s">
        <v>9</v>
      </c>
    </row>
    <row r="196635" spans="1:1" ht="30" x14ac:dyDescent="0.25">
      <c r="A196635" s="1" t="s">
        <v>10</v>
      </c>
    </row>
    <row r="196636" spans="1:1" ht="30" x14ac:dyDescent="0.25">
      <c r="A196636" s="1" t="s">
        <v>11</v>
      </c>
    </row>
    <row r="196637" spans="1:1" ht="30" x14ac:dyDescent="0.25">
      <c r="A196637" s="1" t="s">
        <v>12</v>
      </c>
    </row>
    <row r="196638" spans="1:1" ht="30" x14ac:dyDescent="0.25">
      <c r="A196638" s="1" t="s">
        <v>13</v>
      </c>
    </row>
    <row r="196639" spans="1:1" x14ac:dyDescent="0.25">
      <c r="A196639" s="1" t="s">
        <v>14</v>
      </c>
    </row>
    <row r="196640" spans="1:1" x14ac:dyDescent="0.25">
      <c r="A196640" s="1" t="s">
        <v>15</v>
      </c>
    </row>
    <row r="196641" spans="1:1" x14ac:dyDescent="0.25">
      <c r="A196641" s="1" t="s">
        <v>16</v>
      </c>
    </row>
    <row r="196642" spans="1:1" x14ac:dyDescent="0.25">
      <c r="A196642" s="1" t="s">
        <v>17</v>
      </c>
    </row>
    <row r="196643" spans="1:1" x14ac:dyDescent="0.25">
      <c r="A196643" s="1" t="s">
        <v>18</v>
      </c>
    </row>
    <row r="196644" spans="1:1" x14ac:dyDescent="0.25">
      <c r="A196644" s="1" t="s">
        <v>19</v>
      </c>
    </row>
    <row r="196645" spans="1:1" x14ac:dyDescent="0.25">
      <c r="A196645" s="1" t="s">
        <v>20</v>
      </c>
    </row>
    <row r="196646" spans="1:1" x14ac:dyDescent="0.25">
      <c r="A196646" s="1" t="s">
        <v>21</v>
      </c>
    </row>
    <row r="196647" spans="1:1" x14ac:dyDescent="0.25">
      <c r="A196647" s="1" t="s">
        <v>22</v>
      </c>
    </row>
    <row r="213009" spans="1:1" x14ac:dyDescent="0.25">
      <c r="A213009" s="1" t="s">
        <v>0</v>
      </c>
    </row>
    <row r="213010" spans="1:1" x14ac:dyDescent="0.25">
      <c r="A213010" s="1" t="s">
        <v>1</v>
      </c>
    </row>
    <row r="213011" spans="1:1" x14ac:dyDescent="0.25">
      <c r="A213011" s="1" t="s">
        <v>2</v>
      </c>
    </row>
    <row r="213012" spans="1:1" x14ac:dyDescent="0.25">
      <c r="A213012" s="1" t="s">
        <v>3</v>
      </c>
    </row>
    <row r="213013" spans="1:1" x14ac:dyDescent="0.25">
      <c r="A213013" s="1" t="s">
        <v>4</v>
      </c>
    </row>
    <row r="213014" spans="1:1" x14ac:dyDescent="0.25">
      <c r="A213014" s="1" t="s">
        <v>5</v>
      </c>
    </row>
    <row r="213015" spans="1:1" x14ac:dyDescent="0.25">
      <c r="A213015" s="1" t="s">
        <v>6</v>
      </c>
    </row>
    <row r="213016" spans="1:1" x14ac:dyDescent="0.25">
      <c r="A213016" s="1" t="s">
        <v>7</v>
      </c>
    </row>
    <row r="213017" spans="1:1" ht="30" x14ac:dyDescent="0.25">
      <c r="A213017" s="1" t="s">
        <v>8</v>
      </c>
    </row>
    <row r="213018" spans="1:1" x14ac:dyDescent="0.25">
      <c r="A213018" s="1" t="s">
        <v>9</v>
      </c>
    </row>
    <row r="213019" spans="1:1" ht="30" x14ac:dyDescent="0.25">
      <c r="A213019" s="1" t="s">
        <v>10</v>
      </c>
    </row>
    <row r="213020" spans="1:1" ht="30" x14ac:dyDescent="0.25">
      <c r="A213020" s="1" t="s">
        <v>11</v>
      </c>
    </row>
    <row r="213021" spans="1:1" ht="30" x14ac:dyDescent="0.25">
      <c r="A213021" s="1" t="s">
        <v>12</v>
      </c>
    </row>
    <row r="213022" spans="1:1" ht="30" x14ac:dyDescent="0.25">
      <c r="A213022" s="1" t="s">
        <v>13</v>
      </c>
    </row>
    <row r="213023" spans="1:1" x14ac:dyDescent="0.25">
      <c r="A213023" s="1" t="s">
        <v>14</v>
      </c>
    </row>
    <row r="213024" spans="1:1" x14ac:dyDescent="0.25">
      <c r="A213024" s="1" t="s">
        <v>15</v>
      </c>
    </row>
    <row r="213025" spans="1:1" x14ac:dyDescent="0.25">
      <c r="A213025" s="1" t="s">
        <v>16</v>
      </c>
    </row>
    <row r="213026" spans="1:1" x14ac:dyDescent="0.25">
      <c r="A213026" s="1" t="s">
        <v>17</v>
      </c>
    </row>
    <row r="213027" spans="1:1" x14ac:dyDescent="0.25">
      <c r="A213027" s="1" t="s">
        <v>18</v>
      </c>
    </row>
    <row r="213028" spans="1:1" x14ac:dyDescent="0.25">
      <c r="A213028" s="1" t="s">
        <v>19</v>
      </c>
    </row>
    <row r="213029" spans="1:1" x14ac:dyDescent="0.25">
      <c r="A213029" s="1" t="s">
        <v>20</v>
      </c>
    </row>
    <row r="213030" spans="1:1" x14ac:dyDescent="0.25">
      <c r="A213030" s="1" t="s">
        <v>21</v>
      </c>
    </row>
    <row r="213031" spans="1:1" x14ac:dyDescent="0.25">
      <c r="A213031" s="1" t="s">
        <v>22</v>
      </c>
    </row>
    <row r="229393" spans="1:1" x14ac:dyDescent="0.25">
      <c r="A229393" s="1" t="s">
        <v>0</v>
      </c>
    </row>
    <row r="229394" spans="1:1" x14ac:dyDescent="0.25">
      <c r="A229394" s="1" t="s">
        <v>1</v>
      </c>
    </row>
    <row r="229395" spans="1:1" x14ac:dyDescent="0.25">
      <c r="A229395" s="1" t="s">
        <v>2</v>
      </c>
    </row>
    <row r="229396" spans="1:1" x14ac:dyDescent="0.25">
      <c r="A229396" s="1" t="s">
        <v>3</v>
      </c>
    </row>
    <row r="229397" spans="1:1" x14ac:dyDescent="0.25">
      <c r="A229397" s="1" t="s">
        <v>4</v>
      </c>
    </row>
    <row r="229398" spans="1:1" x14ac:dyDescent="0.25">
      <c r="A229398" s="1" t="s">
        <v>5</v>
      </c>
    </row>
    <row r="229399" spans="1:1" x14ac:dyDescent="0.25">
      <c r="A229399" s="1" t="s">
        <v>6</v>
      </c>
    </row>
    <row r="229400" spans="1:1" x14ac:dyDescent="0.25">
      <c r="A229400" s="1" t="s">
        <v>7</v>
      </c>
    </row>
    <row r="229401" spans="1:1" ht="30" x14ac:dyDescent="0.25">
      <c r="A229401" s="1" t="s">
        <v>8</v>
      </c>
    </row>
    <row r="229402" spans="1:1" x14ac:dyDescent="0.25">
      <c r="A229402" s="1" t="s">
        <v>9</v>
      </c>
    </row>
    <row r="229403" spans="1:1" ht="30" x14ac:dyDescent="0.25">
      <c r="A229403" s="1" t="s">
        <v>10</v>
      </c>
    </row>
    <row r="229404" spans="1:1" ht="30" x14ac:dyDescent="0.25">
      <c r="A229404" s="1" t="s">
        <v>11</v>
      </c>
    </row>
    <row r="229405" spans="1:1" ht="30" x14ac:dyDescent="0.25">
      <c r="A229405" s="1" t="s">
        <v>12</v>
      </c>
    </row>
    <row r="229406" spans="1:1" ht="30" x14ac:dyDescent="0.25">
      <c r="A229406" s="1" t="s">
        <v>13</v>
      </c>
    </row>
    <row r="229407" spans="1:1" x14ac:dyDescent="0.25">
      <c r="A229407" s="1" t="s">
        <v>14</v>
      </c>
    </row>
    <row r="229408" spans="1:1" x14ac:dyDescent="0.25">
      <c r="A229408" s="1" t="s">
        <v>15</v>
      </c>
    </row>
    <row r="229409" spans="1:1" x14ac:dyDescent="0.25">
      <c r="A229409" s="1" t="s">
        <v>16</v>
      </c>
    </row>
    <row r="229410" spans="1:1" x14ac:dyDescent="0.25">
      <c r="A229410" s="1" t="s">
        <v>17</v>
      </c>
    </row>
    <row r="229411" spans="1:1" x14ac:dyDescent="0.25">
      <c r="A229411" s="1" t="s">
        <v>18</v>
      </c>
    </row>
    <row r="229412" spans="1:1" x14ac:dyDescent="0.25">
      <c r="A229412" s="1" t="s">
        <v>19</v>
      </c>
    </row>
    <row r="229413" spans="1:1" x14ac:dyDescent="0.25">
      <c r="A229413" s="1" t="s">
        <v>20</v>
      </c>
    </row>
    <row r="229414" spans="1:1" x14ac:dyDescent="0.25">
      <c r="A229414" s="1" t="s">
        <v>21</v>
      </c>
    </row>
    <row r="229415" spans="1:1" x14ac:dyDescent="0.25">
      <c r="A229415" s="1" t="s">
        <v>22</v>
      </c>
    </row>
    <row r="245777" spans="1:1" x14ac:dyDescent="0.25">
      <c r="A245777" s="1" t="s">
        <v>0</v>
      </c>
    </row>
    <row r="245778" spans="1:1" x14ac:dyDescent="0.25">
      <c r="A245778" s="1" t="s">
        <v>1</v>
      </c>
    </row>
    <row r="245779" spans="1:1" x14ac:dyDescent="0.25">
      <c r="A245779" s="1" t="s">
        <v>2</v>
      </c>
    </row>
    <row r="245780" spans="1:1" x14ac:dyDescent="0.25">
      <c r="A245780" s="1" t="s">
        <v>3</v>
      </c>
    </row>
    <row r="245781" spans="1:1" x14ac:dyDescent="0.25">
      <c r="A245781" s="1" t="s">
        <v>4</v>
      </c>
    </row>
    <row r="245782" spans="1:1" x14ac:dyDescent="0.25">
      <c r="A245782" s="1" t="s">
        <v>5</v>
      </c>
    </row>
    <row r="245783" spans="1:1" x14ac:dyDescent="0.25">
      <c r="A245783" s="1" t="s">
        <v>6</v>
      </c>
    </row>
    <row r="245784" spans="1:1" x14ac:dyDescent="0.25">
      <c r="A245784" s="1" t="s">
        <v>7</v>
      </c>
    </row>
    <row r="245785" spans="1:1" ht="30" x14ac:dyDescent="0.25">
      <c r="A245785" s="1" t="s">
        <v>8</v>
      </c>
    </row>
    <row r="245786" spans="1:1" x14ac:dyDescent="0.25">
      <c r="A245786" s="1" t="s">
        <v>9</v>
      </c>
    </row>
    <row r="245787" spans="1:1" ht="30" x14ac:dyDescent="0.25">
      <c r="A245787" s="1" t="s">
        <v>10</v>
      </c>
    </row>
    <row r="245788" spans="1:1" ht="30" x14ac:dyDescent="0.25">
      <c r="A245788" s="1" t="s">
        <v>11</v>
      </c>
    </row>
    <row r="245789" spans="1:1" ht="30" x14ac:dyDescent="0.25">
      <c r="A245789" s="1" t="s">
        <v>12</v>
      </c>
    </row>
    <row r="245790" spans="1:1" ht="30" x14ac:dyDescent="0.25">
      <c r="A245790" s="1" t="s">
        <v>13</v>
      </c>
    </row>
    <row r="245791" spans="1:1" x14ac:dyDescent="0.25">
      <c r="A245791" s="1" t="s">
        <v>14</v>
      </c>
    </row>
    <row r="245792" spans="1:1" x14ac:dyDescent="0.25">
      <c r="A245792" s="1" t="s">
        <v>15</v>
      </c>
    </row>
    <row r="245793" spans="1:1" x14ac:dyDescent="0.25">
      <c r="A245793" s="1" t="s">
        <v>16</v>
      </c>
    </row>
    <row r="245794" spans="1:1" x14ac:dyDescent="0.25">
      <c r="A245794" s="1" t="s">
        <v>17</v>
      </c>
    </row>
    <row r="245795" spans="1:1" x14ac:dyDescent="0.25">
      <c r="A245795" s="1" t="s">
        <v>18</v>
      </c>
    </row>
    <row r="245796" spans="1:1" x14ac:dyDescent="0.25">
      <c r="A245796" s="1" t="s">
        <v>19</v>
      </c>
    </row>
    <row r="245797" spans="1:1" x14ac:dyDescent="0.25">
      <c r="A245797" s="1" t="s">
        <v>20</v>
      </c>
    </row>
    <row r="245798" spans="1:1" x14ac:dyDescent="0.25">
      <c r="A245798" s="1" t="s">
        <v>21</v>
      </c>
    </row>
    <row r="245799" spans="1:1" x14ac:dyDescent="0.25">
      <c r="A245799" s="1" t="s">
        <v>22</v>
      </c>
    </row>
    <row r="262161" spans="1:1" x14ac:dyDescent="0.25">
      <c r="A262161" s="1" t="s">
        <v>0</v>
      </c>
    </row>
    <row r="262162" spans="1:1" x14ac:dyDescent="0.25">
      <c r="A262162" s="1" t="s">
        <v>1</v>
      </c>
    </row>
    <row r="262163" spans="1:1" x14ac:dyDescent="0.25">
      <c r="A262163" s="1" t="s">
        <v>2</v>
      </c>
    </row>
    <row r="262164" spans="1:1" x14ac:dyDescent="0.25">
      <c r="A262164" s="1" t="s">
        <v>3</v>
      </c>
    </row>
    <row r="262165" spans="1:1" x14ac:dyDescent="0.25">
      <c r="A262165" s="1" t="s">
        <v>4</v>
      </c>
    </row>
    <row r="262166" spans="1:1" x14ac:dyDescent="0.25">
      <c r="A262166" s="1" t="s">
        <v>5</v>
      </c>
    </row>
    <row r="262167" spans="1:1" x14ac:dyDescent="0.25">
      <c r="A262167" s="1" t="s">
        <v>6</v>
      </c>
    </row>
    <row r="262168" spans="1:1" x14ac:dyDescent="0.25">
      <c r="A262168" s="1" t="s">
        <v>7</v>
      </c>
    </row>
    <row r="262169" spans="1:1" ht="30" x14ac:dyDescent="0.25">
      <c r="A262169" s="1" t="s">
        <v>8</v>
      </c>
    </row>
    <row r="262170" spans="1:1" x14ac:dyDescent="0.25">
      <c r="A262170" s="1" t="s">
        <v>9</v>
      </c>
    </row>
    <row r="262171" spans="1:1" ht="30" x14ac:dyDescent="0.25">
      <c r="A262171" s="1" t="s">
        <v>10</v>
      </c>
    </row>
    <row r="262172" spans="1:1" ht="30" x14ac:dyDescent="0.25">
      <c r="A262172" s="1" t="s">
        <v>11</v>
      </c>
    </row>
    <row r="262173" spans="1:1" ht="30" x14ac:dyDescent="0.25">
      <c r="A262173" s="1" t="s">
        <v>12</v>
      </c>
    </row>
    <row r="262174" spans="1:1" ht="30" x14ac:dyDescent="0.25">
      <c r="A262174" s="1" t="s">
        <v>13</v>
      </c>
    </row>
    <row r="262175" spans="1:1" x14ac:dyDescent="0.25">
      <c r="A262175" s="1" t="s">
        <v>14</v>
      </c>
    </row>
    <row r="262176" spans="1:1" x14ac:dyDescent="0.25">
      <c r="A262176" s="1" t="s">
        <v>15</v>
      </c>
    </row>
    <row r="262177" spans="1:1" x14ac:dyDescent="0.25">
      <c r="A262177" s="1" t="s">
        <v>16</v>
      </c>
    </row>
    <row r="262178" spans="1:1" x14ac:dyDescent="0.25">
      <c r="A262178" s="1" t="s">
        <v>17</v>
      </c>
    </row>
    <row r="262179" spans="1:1" x14ac:dyDescent="0.25">
      <c r="A262179" s="1" t="s">
        <v>18</v>
      </c>
    </row>
    <row r="262180" spans="1:1" x14ac:dyDescent="0.25">
      <c r="A262180" s="1" t="s">
        <v>19</v>
      </c>
    </row>
    <row r="262181" spans="1:1" x14ac:dyDescent="0.25">
      <c r="A262181" s="1" t="s">
        <v>20</v>
      </c>
    </row>
    <row r="262182" spans="1:1" x14ac:dyDescent="0.25">
      <c r="A262182" s="1" t="s">
        <v>21</v>
      </c>
    </row>
    <row r="262183" spans="1:1" x14ac:dyDescent="0.25">
      <c r="A262183" s="1" t="s">
        <v>22</v>
      </c>
    </row>
    <row r="278545" spans="1:1" x14ac:dyDescent="0.25">
      <c r="A278545" s="1" t="s">
        <v>0</v>
      </c>
    </row>
    <row r="278546" spans="1:1" x14ac:dyDescent="0.25">
      <c r="A278546" s="1" t="s">
        <v>1</v>
      </c>
    </row>
    <row r="278547" spans="1:1" x14ac:dyDescent="0.25">
      <c r="A278547" s="1" t="s">
        <v>2</v>
      </c>
    </row>
    <row r="278548" spans="1:1" x14ac:dyDescent="0.25">
      <c r="A278548" s="1" t="s">
        <v>3</v>
      </c>
    </row>
    <row r="278549" spans="1:1" x14ac:dyDescent="0.25">
      <c r="A278549" s="1" t="s">
        <v>4</v>
      </c>
    </row>
    <row r="278550" spans="1:1" x14ac:dyDescent="0.25">
      <c r="A278550" s="1" t="s">
        <v>5</v>
      </c>
    </row>
    <row r="278551" spans="1:1" x14ac:dyDescent="0.25">
      <c r="A278551" s="1" t="s">
        <v>6</v>
      </c>
    </row>
    <row r="278552" spans="1:1" x14ac:dyDescent="0.25">
      <c r="A278552" s="1" t="s">
        <v>7</v>
      </c>
    </row>
    <row r="278553" spans="1:1" ht="30" x14ac:dyDescent="0.25">
      <c r="A278553" s="1" t="s">
        <v>8</v>
      </c>
    </row>
    <row r="278554" spans="1:1" x14ac:dyDescent="0.25">
      <c r="A278554" s="1" t="s">
        <v>9</v>
      </c>
    </row>
    <row r="278555" spans="1:1" ht="30" x14ac:dyDescent="0.25">
      <c r="A278555" s="1" t="s">
        <v>10</v>
      </c>
    </row>
    <row r="278556" spans="1:1" ht="30" x14ac:dyDescent="0.25">
      <c r="A278556" s="1" t="s">
        <v>11</v>
      </c>
    </row>
    <row r="278557" spans="1:1" ht="30" x14ac:dyDescent="0.25">
      <c r="A278557" s="1" t="s">
        <v>12</v>
      </c>
    </row>
    <row r="278558" spans="1:1" ht="30" x14ac:dyDescent="0.25">
      <c r="A278558" s="1" t="s">
        <v>13</v>
      </c>
    </row>
    <row r="278559" spans="1:1" x14ac:dyDescent="0.25">
      <c r="A278559" s="1" t="s">
        <v>14</v>
      </c>
    </row>
    <row r="278560" spans="1:1" x14ac:dyDescent="0.25">
      <c r="A278560" s="1" t="s">
        <v>15</v>
      </c>
    </row>
    <row r="278561" spans="1:1" x14ac:dyDescent="0.25">
      <c r="A278561" s="1" t="s">
        <v>16</v>
      </c>
    </row>
    <row r="278562" spans="1:1" x14ac:dyDescent="0.25">
      <c r="A278562" s="1" t="s">
        <v>17</v>
      </c>
    </row>
    <row r="278563" spans="1:1" x14ac:dyDescent="0.25">
      <c r="A278563" s="1" t="s">
        <v>18</v>
      </c>
    </row>
    <row r="278564" spans="1:1" x14ac:dyDescent="0.25">
      <c r="A278564" s="1" t="s">
        <v>19</v>
      </c>
    </row>
    <row r="278565" spans="1:1" x14ac:dyDescent="0.25">
      <c r="A278565" s="1" t="s">
        <v>20</v>
      </c>
    </row>
    <row r="278566" spans="1:1" x14ac:dyDescent="0.25">
      <c r="A278566" s="1" t="s">
        <v>21</v>
      </c>
    </row>
    <row r="278567" spans="1:1" x14ac:dyDescent="0.25">
      <c r="A278567" s="1" t="s">
        <v>22</v>
      </c>
    </row>
    <row r="294929" spans="1:1" x14ac:dyDescent="0.25">
      <c r="A294929" s="1" t="s">
        <v>0</v>
      </c>
    </row>
    <row r="294930" spans="1:1" x14ac:dyDescent="0.25">
      <c r="A294930" s="1" t="s">
        <v>1</v>
      </c>
    </row>
    <row r="294931" spans="1:1" x14ac:dyDescent="0.25">
      <c r="A294931" s="1" t="s">
        <v>2</v>
      </c>
    </row>
    <row r="294932" spans="1:1" x14ac:dyDescent="0.25">
      <c r="A294932" s="1" t="s">
        <v>3</v>
      </c>
    </row>
    <row r="294933" spans="1:1" x14ac:dyDescent="0.25">
      <c r="A294933" s="1" t="s">
        <v>4</v>
      </c>
    </row>
    <row r="294934" spans="1:1" x14ac:dyDescent="0.25">
      <c r="A294934" s="1" t="s">
        <v>5</v>
      </c>
    </row>
    <row r="294935" spans="1:1" x14ac:dyDescent="0.25">
      <c r="A294935" s="1" t="s">
        <v>6</v>
      </c>
    </row>
    <row r="294936" spans="1:1" x14ac:dyDescent="0.25">
      <c r="A294936" s="1" t="s">
        <v>7</v>
      </c>
    </row>
    <row r="294937" spans="1:1" ht="30" x14ac:dyDescent="0.25">
      <c r="A294937" s="1" t="s">
        <v>8</v>
      </c>
    </row>
    <row r="294938" spans="1:1" x14ac:dyDescent="0.25">
      <c r="A294938" s="1" t="s">
        <v>9</v>
      </c>
    </row>
    <row r="294939" spans="1:1" ht="30" x14ac:dyDescent="0.25">
      <c r="A294939" s="1" t="s">
        <v>10</v>
      </c>
    </row>
    <row r="294940" spans="1:1" ht="30" x14ac:dyDescent="0.25">
      <c r="A294940" s="1" t="s">
        <v>11</v>
      </c>
    </row>
    <row r="294941" spans="1:1" ht="30" x14ac:dyDescent="0.25">
      <c r="A294941" s="1" t="s">
        <v>12</v>
      </c>
    </row>
    <row r="294942" spans="1:1" ht="30" x14ac:dyDescent="0.25">
      <c r="A294942" s="1" t="s">
        <v>13</v>
      </c>
    </row>
    <row r="294943" spans="1:1" x14ac:dyDescent="0.25">
      <c r="A294943" s="1" t="s">
        <v>14</v>
      </c>
    </row>
    <row r="294944" spans="1:1" x14ac:dyDescent="0.25">
      <c r="A294944" s="1" t="s">
        <v>15</v>
      </c>
    </row>
    <row r="294945" spans="1:1" x14ac:dyDescent="0.25">
      <c r="A294945" s="1" t="s">
        <v>16</v>
      </c>
    </row>
    <row r="294946" spans="1:1" x14ac:dyDescent="0.25">
      <c r="A294946" s="1" t="s">
        <v>17</v>
      </c>
    </row>
    <row r="294947" spans="1:1" x14ac:dyDescent="0.25">
      <c r="A294947" s="1" t="s">
        <v>18</v>
      </c>
    </row>
    <row r="294948" spans="1:1" x14ac:dyDescent="0.25">
      <c r="A294948" s="1" t="s">
        <v>19</v>
      </c>
    </row>
    <row r="294949" spans="1:1" x14ac:dyDescent="0.25">
      <c r="A294949" s="1" t="s">
        <v>20</v>
      </c>
    </row>
    <row r="294950" spans="1:1" x14ac:dyDescent="0.25">
      <c r="A294950" s="1" t="s">
        <v>21</v>
      </c>
    </row>
    <row r="294951" spans="1:1" x14ac:dyDescent="0.25">
      <c r="A294951" s="1" t="s">
        <v>22</v>
      </c>
    </row>
    <row r="311313" spans="1:1" x14ac:dyDescent="0.25">
      <c r="A311313" s="1" t="s">
        <v>0</v>
      </c>
    </row>
    <row r="311314" spans="1:1" x14ac:dyDescent="0.25">
      <c r="A311314" s="1" t="s">
        <v>1</v>
      </c>
    </row>
    <row r="311315" spans="1:1" x14ac:dyDescent="0.25">
      <c r="A311315" s="1" t="s">
        <v>2</v>
      </c>
    </row>
    <row r="311316" spans="1:1" x14ac:dyDescent="0.25">
      <c r="A311316" s="1" t="s">
        <v>3</v>
      </c>
    </row>
    <row r="311317" spans="1:1" x14ac:dyDescent="0.25">
      <c r="A311317" s="1" t="s">
        <v>4</v>
      </c>
    </row>
    <row r="311318" spans="1:1" x14ac:dyDescent="0.25">
      <c r="A311318" s="1" t="s">
        <v>5</v>
      </c>
    </row>
    <row r="311319" spans="1:1" x14ac:dyDescent="0.25">
      <c r="A311319" s="1" t="s">
        <v>6</v>
      </c>
    </row>
    <row r="311320" spans="1:1" x14ac:dyDescent="0.25">
      <c r="A311320" s="1" t="s">
        <v>7</v>
      </c>
    </row>
    <row r="311321" spans="1:1" ht="30" x14ac:dyDescent="0.25">
      <c r="A311321" s="1" t="s">
        <v>8</v>
      </c>
    </row>
    <row r="311322" spans="1:1" x14ac:dyDescent="0.25">
      <c r="A311322" s="1" t="s">
        <v>9</v>
      </c>
    </row>
    <row r="311323" spans="1:1" ht="30" x14ac:dyDescent="0.25">
      <c r="A311323" s="1" t="s">
        <v>10</v>
      </c>
    </row>
    <row r="311324" spans="1:1" ht="30" x14ac:dyDescent="0.25">
      <c r="A311324" s="1" t="s">
        <v>11</v>
      </c>
    </row>
    <row r="311325" spans="1:1" ht="30" x14ac:dyDescent="0.25">
      <c r="A311325" s="1" t="s">
        <v>12</v>
      </c>
    </row>
    <row r="311326" spans="1:1" ht="30" x14ac:dyDescent="0.25">
      <c r="A311326" s="1" t="s">
        <v>13</v>
      </c>
    </row>
    <row r="311327" spans="1:1" x14ac:dyDescent="0.25">
      <c r="A311327" s="1" t="s">
        <v>14</v>
      </c>
    </row>
    <row r="311328" spans="1:1" x14ac:dyDescent="0.25">
      <c r="A311328" s="1" t="s">
        <v>15</v>
      </c>
    </row>
    <row r="311329" spans="1:1" x14ac:dyDescent="0.25">
      <c r="A311329" s="1" t="s">
        <v>16</v>
      </c>
    </row>
    <row r="311330" spans="1:1" x14ac:dyDescent="0.25">
      <c r="A311330" s="1" t="s">
        <v>17</v>
      </c>
    </row>
    <row r="311331" spans="1:1" x14ac:dyDescent="0.25">
      <c r="A311331" s="1" t="s">
        <v>18</v>
      </c>
    </row>
    <row r="311332" spans="1:1" x14ac:dyDescent="0.25">
      <c r="A311332" s="1" t="s">
        <v>19</v>
      </c>
    </row>
    <row r="311333" spans="1:1" x14ac:dyDescent="0.25">
      <c r="A311333" s="1" t="s">
        <v>20</v>
      </c>
    </row>
    <row r="311334" spans="1:1" x14ac:dyDescent="0.25">
      <c r="A311334" s="1" t="s">
        <v>21</v>
      </c>
    </row>
    <row r="311335" spans="1:1" x14ac:dyDescent="0.25">
      <c r="A311335" s="1" t="s">
        <v>22</v>
      </c>
    </row>
    <row r="327697" spans="1:1" x14ac:dyDescent="0.25">
      <c r="A327697" s="1" t="s">
        <v>0</v>
      </c>
    </row>
    <row r="327698" spans="1:1" x14ac:dyDescent="0.25">
      <c r="A327698" s="1" t="s">
        <v>1</v>
      </c>
    </row>
    <row r="327699" spans="1:1" x14ac:dyDescent="0.25">
      <c r="A327699" s="1" t="s">
        <v>2</v>
      </c>
    </row>
    <row r="327700" spans="1:1" x14ac:dyDescent="0.25">
      <c r="A327700" s="1" t="s">
        <v>3</v>
      </c>
    </row>
    <row r="327701" spans="1:1" x14ac:dyDescent="0.25">
      <c r="A327701" s="1" t="s">
        <v>4</v>
      </c>
    </row>
    <row r="327702" spans="1:1" x14ac:dyDescent="0.25">
      <c r="A327702" s="1" t="s">
        <v>5</v>
      </c>
    </row>
    <row r="327703" spans="1:1" x14ac:dyDescent="0.25">
      <c r="A327703" s="1" t="s">
        <v>6</v>
      </c>
    </row>
    <row r="327704" spans="1:1" x14ac:dyDescent="0.25">
      <c r="A327704" s="1" t="s">
        <v>7</v>
      </c>
    </row>
    <row r="327705" spans="1:1" ht="30" x14ac:dyDescent="0.25">
      <c r="A327705" s="1" t="s">
        <v>8</v>
      </c>
    </row>
    <row r="327706" spans="1:1" x14ac:dyDescent="0.25">
      <c r="A327706" s="1" t="s">
        <v>9</v>
      </c>
    </row>
    <row r="327707" spans="1:1" ht="30" x14ac:dyDescent="0.25">
      <c r="A327707" s="1" t="s">
        <v>10</v>
      </c>
    </row>
    <row r="327708" spans="1:1" ht="30" x14ac:dyDescent="0.25">
      <c r="A327708" s="1" t="s">
        <v>11</v>
      </c>
    </row>
    <row r="327709" spans="1:1" ht="30" x14ac:dyDescent="0.25">
      <c r="A327709" s="1" t="s">
        <v>12</v>
      </c>
    </row>
    <row r="327710" spans="1:1" ht="30" x14ac:dyDescent="0.25">
      <c r="A327710" s="1" t="s">
        <v>13</v>
      </c>
    </row>
    <row r="327711" spans="1:1" x14ac:dyDescent="0.25">
      <c r="A327711" s="1" t="s">
        <v>14</v>
      </c>
    </row>
    <row r="327712" spans="1:1" x14ac:dyDescent="0.25">
      <c r="A327712" s="1" t="s">
        <v>15</v>
      </c>
    </row>
    <row r="327713" spans="1:1" x14ac:dyDescent="0.25">
      <c r="A327713" s="1" t="s">
        <v>16</v>
      </c>
    </row>
    <row r="327714" spans="1:1" x14ac:dyDescent="0.25">
      <c r="A327714" s="1" t="s">
        <v>17</v>
      </c>
    </row>
    <row r="327715" spans="1:1" x14ac:dyDescent="0.25">
      <c r="A327715" s="1" t="s">
        <v>18</v>
      </c>
    </row>
    <row r="327716" spans="1:1" x14ac:dyDescent="0.25">
      <c r="A327716" s="1" t="s">
        <v>19</v>
      </c>
    </row>
    <row r="327717" spans="1:1" x14ac:dyDescent="0.25">
      <c r="A327717" s="1" t="s">
        <v>20</v>
      </c>
    </row>
    <row r="327718" spans="1:1" x14ac:dyDescent="0.25">
      <c r="A327718" s="1" t="s">
        <v>21</v>
      </c>
    </row>
    <row r="327719" spans="1:1" x14ac:dyDescent="0.25">
      <c r="A327719" s="1" t="s">
        <v>22</v>
      </c>
    </row>
    <row r="344081" spans="1:1" x14ac:dyDescent="0.25">
      <c r="A344081" s="1" t="s">
        <v>0</v>
      </c>
    </row>
    <row r="344082" spans="1:1" x14ac:dyDescent="0.25">
      <c r="A344082" s="1" t="s">
        <v>1</v>
      </c>
    </row>
    <row r="344083" spans="1:1" x14ac:dyDescent="0.25">
      <c r="A344083" s="1" t="s">
        <v>2</v>
      </c>
    </row>
    <row r="344084" spans="1:1" x14ac:dyDescent="0.25">
      <c r="A344084" s="1" t="s">
        <v>3</v>
      </c>
    </row>
    <row r="344085" spans="1:1" x14ac:dyDescent="0.25">
      <c r="A344085" s="1" t="s">
        <v>4</v>
      </c>
    </row>
    <row r="344086" spans="1:1" x14ac:dyDescent="0.25">
      <c r="A344086" s="1" t="s">
        <v>5</v>
      </c>
    </row>
    <row r="344087" spans="1:1" x14ac:dyDescent="0.25">
      <c r="A344087" s="1" t="s">
        <v>6</v>
      </c>
    </row>
    <row r="344088" spans="1:1" x14ac:dyDescent="0.25">
      <c r="A344088" s="1" t="s">
        <v>7</v>
      </c>
    </row>
    <row r="344089" spans="1:1" ht="30" x14ac:dyDescent="0.25">
      <c r="A344089" s="1" t="s">
        <v>8</v>
      </c>
    </row>
    <row r="344090" spans="1:1" x14ac:dyDescent="0.25">
      <c r="A344090" s="1" t="s">
        <v>9</v>
      </c>
    </row>
    <row r="344091" spans="1:1" ht="30" x14ac:dyDescent="0.25">
      <c r="A344091" s="1" t="s">
        <v>10</v>
      </c>
    </row>
    <row r="344092" spans="1:1" ht="30" x14ac:dyDescent="0.25">
      <c r="A344092" s="1" t="s">
        <v>11</v>
      </c>
    </row>
    <row r="344093" spans="1:1" ht="30" x14ac:dyDescent="0.25">
      <c r="A344093" s="1" t="s">
        <v>12</v>
      </c>
    </row>
    <row r="344094" spans="1:1" ht="30" x14ac:dyDescent="0.25">
      <c r="A344094" s="1" t="s">
        <v>13</v>
      </c>
    </row>
    <row r="344095" spans="1:1" x14ac:dyDescent="0.25">
      <c r="A344095" s="1" t="s">
        <v>14</v>
      </c>
    </row>
    <row r="344096" spans="1:1" x14ac:dyDescent="0.25">
      <c r="A344096" s="1" t="s">
        <v>15</v>
      </c>
    </row>
    <row r="344097" spans="1:1" x14ac:dyDescent="0.25">
      <c r="A344097" s="1" t="s">
        <v>16</v>
      </c>
    </row>
    <row r="344098" spans="1:1" x14ac:dyDescent="0.25">
      <c r="A344098" s="1" t="s">
        <v>17</v>
      </c>
    </row>
    <row r="344099" spans="1:1" x14ac:dyDescent="0.25">
      <c r="A344099" s="1" t="s">
        <v>18</v>
      </c>
    </row>
    <row r="344100" spans="1:1" x14ac:dyDescent="0.25">
      <c r="A344100" s="1" t="s">
        <v>19</v>
      </c>
    </row>
    <row r="344101" spans="1:1" x14ac:dyDescent="0.25">
      <c r="A344101" s="1" t="s">
        <v>20</v>
      </c>
    </row>
    <row r="344102" spans="1:1" x14ac:dyDescent="0.25">
      <c r="A344102" s="1" t="s">
        <v>21</v>
      </c>
    </row>
    <row r="344103" spans="1:1" x14ac:dyDescent="0.25">
      <c r="A344103" s="1" t="s">
        <v>22</v>
      </c>
    </row>
    <row r="360465" spans="1:1" x14ac:dyDescent="0.25">
      <c r="A360465" s="1" t="s">
        <v>0</v>
      </c>
    </row>
    <row r="360466" spans="1:1" x14ac:dyDescent="0.25">
      <c r="A360466" s="1" t="s">
        <v>1</v>
      </c>
    </row>
    <row r="360467" spans="1:1" x14ac:dyDescent="0.25">
      <c r="A360467" s="1" t="s">
        <v>2</v>
      </c>
    </row>
    <row r="360468" spans="1:1" x14ac:dyDescent="0.25">
      <c r="A360468" s="1" t="s">
        <v>3</v>
      </c>
    </row>
    <row r="360469" spans="1:1" x14ac:dyDescent="0.25">
      <c r="A360469" s="1" t="s">
        <v>4</v>
      </c>
    </row>
    <row r="360470" spans="1:1" x14ac:dyDescent="0.25">
      <c r="A360470" s="1" t="s">
        <v>5</v>
      </c>
    </row>
    <row r="360471" spans="1:1" x14ac:dyDescent="0.25">
      <c r="A360471" s="1" t="s">
        <v>6</v>
      </c>
    </row>
    <row r="360472" spans="1:1" x14ac:dyDescent="0.25">
      <c r="A360472" s="1" t="s">
        <v>7</v>
      </c>
    </row>
    <row r="360473" spans="1:1" ht="30" x14ac:dyDescent="0.25">
      <c r="A360473" s="1" t="s">
        <v>8</v>
      </c>
    </row>
    <row r="360474" spans="1:1" x14ac:dyDescent="0.25">
      <c r="A360474" s="1" t="s">
        <v>9</v>
      </c>
    </row>
    <row r="360475" spans="1:1" ht="30" x14ac:dyDescent="0.25">
      <c r="A360475" s="1" t="s">
        <v>10</v>
      </c>
    </row>
    <row r="360476" spans="1:1" ht="30" x14ac:dyDescent="0.25">
      <c r="A360476" s="1" t="s">
        <v>11</v>
      </c>
    </row>
    <row r="360477" spans="1:1" ht="30" x14ac:dyDescent="0.25">
      <c r="A360477" s="1" t="s">
        <v>12</v>
      </c>
    </row>
    <row r="360478" spans="1:1" ht="30" x14ac:dyDescent="0.25">
      <c r="A360478" s="1" t="s">
        <v>13</v>
      </c>
    </row>
    <row r="360479" spans="1:1" x14ac:dyDescent="0.25">
      <c r="A360479" s="1" t="s">
        <v>14</v>
      </c>
    </row>
    <row r="360480" spans="1:1" x14ac:dyDescent="0.25">
      <c r="A360480" s="1" t="s">
        <v>15</v>
      </c>
    </row>
    <row r="360481" spans="1:1" x14ac:dyDescent="0.25">
      <c r="A360481" s="1" t="s">
        <v>16</v>
      </c>
    </row>
    <row r="360482" spans="1:1" x14ac:dyDescent="0.25">
      <c r="A360482" s="1" t="s">
        <v>17</v>
      </c>
    </row>
    <row r="360483" spans="1:1" x14ac:dyDescent="0.25">
      <c r="A360483" s="1" t="s">
        <v>18</v>
      </c>
    </row>
    <row r="360484" spans="1:1" x14ac:dyDescent="0.25">
      <c r="A360484" s="1" t="s">
        <v>19</v>
      </c>
    </row>
    <row r="360485" spans="1:1" x14ac:dyDescent="0.25">
      <c r="A360485" s="1" t="s">
        <v>20</v>
      </c>
    </row>
    <row r="360486" spans="1:1" x14ac:dyDescent="0.25">
      <c r="A360486" s="1" t="s">
        <v>21</v>
      </c>
    </row>
    <row r="360487" spans="1:1" x14ac:dyDescent="0.25">
      <c r="A360487" s="1" t="s">
        <v>22</v>
      </c>
    </row>
    <row r="376849" spans="1:1" x14ac:dyDescent="0.25">
      <c r="A376849" s="1" t="s">
        <v>0</v>
      </c>
    </row>
    <row r="376850" spans="1:1" x14ac:dyDescent="0.25">
      <c r="A376850" s="1" t="s">
        <v>1</v>
      </c>
    </row>
    <row r="376851" spans="1:1" x14ac:dyDescent="0.25">
      <c r="A376851" s="1" t="s">
        <v>2</v>
      </c>
    </row>
    <row r="376852" spans="1:1" x14ac:dyDescent="0.25">
      <c r="A376852" s="1" t="s">
        <v>3</v>
      </c>
    </row>
    <row r="376853" spans="1:1" x14ac:dyDescent="0.25">
      <c r="A376853" s="1" t="s">
        <v>4</v>
      </c>
    </row>
    <row r="376854" spans="1:1" x14ac:dyDescent="0.25">
      <c r="A376854" s="1" t="s">
        <v>5</v>
      </c>
    </row>
    <row r="376855" spans="1:1" x14ac:dyDescent="0.25">
      <c r="A376855" s="1" t="s">
        <v>6</v>
      </c>
    </row>
    <row r="376856" spans="1:1" x14ac:dyDescent="0.25">
      <c r="A376856" s="1" t="s">
        <v>7</v>
      </c>
    </row>
    <row r="376857" spans="1:1" ht="30" x14ac:dyDescent="0.25">
      <c r="A376857" s="1" t="s">
        <v>8</v>
      </c>
    </row>
    <row r="376858" spans="1:1" x14ac:dyDescent="0.25">
      <c r="A376858" s="1" t="s">
        <v>9</v>
      </c>
    </row>
    <row r="376859" spans="1:1" ht="30" x14ac:dyDescent="0.25">
      <c r="A376859" s="1" t="s">
        <v>10</v>
      </c>
    </row>
    <row r="376860" spans="1:1" ht="30" x14ac:dyDescent="0.25">
      <c r="A376860" s="1" t="s">
        <v>11</v>
      </c>
    </row>
    <row r="376861" spans="1:1" ht="30" x14ac:dyDescent="0.25">
      <c r="A376861" s="1" t="s">
        <v>12</v>
      </c>
    </row>
    <row r="376862" spans="1:1" ht="30" x14ac:dyDescent="0.25">
      <c r="A376862" s="1" t="s">
        <v>13</v>
      </c>
    </row>
    <row r="376863" spans="1:1" x14ac:dyDescent="0.25">
      <c r="A376863" s="1" t="s">
        <v>14</v>
      </c>
    </row>
    <row r="376864" spans="1:1" x14ac:dyDescent="0.25">
      <c r="A376864" s="1" t="s">
        <v>15</v>
      </c>
    </row>
    <row r="376865" spans="1:1" x14ac:dyDescent="0.25">
      <c r="A376865" s="1" t="s">
        <v>16</v>
      </c>
    </row>
    <row r="376866" spans="1:1" x14ac:dyDescent="0.25">
      <c r="A376866" s="1" t="s">
        <v>17</v>
      </c>
    </row>
    <row r="376867" spans="1:1" x14ac:dyDescent="0.25">
      <c r="A376867" s="1" t="s">
        <v>18</v>
      </c>
    </row>
    <row r="376868" spans="1:1" x14ac:dyDescent="0.25">
      <c r="A376868" s="1" t="s">
        <v>19</v>
      </c>
    </row>
    <row r="376869" spans="1:1" x14ac:dyDescent="0.25">
      <c r="A376869" s="1" t="s">
        <v>20</v>
      </c>
    </row>
    <row r="376870" spans="1:1" x14ac:dyDescent="0.25">
      <c r="A376870" s="1" t="s">
        <v>21</v>
      </c>
    </row>
    <row r="376871" spans="1:1" x14ac:dyDescent="0.25">
      <c r="A376871" s="1" t="s">
        <v>22</v>
      </c>
    </row>
    <row r="393233" spans="1:1" x14ac:dyDescent="0.25">
      <c r="A393233" s="1" t="s">
        <v>0</v>
      </c>
    </row>
    <row r="393234" spans="1:1" x14ac:dyDescent="0.25">
      <c r="A393234" s="1" t="s">
        <v>1</v>
      </c>
    </row>
    <row r="393235" spans="1:1" x14ac:dyDescent="0.25">
      <c r="A393235" s="1" t="s">
        <v>2</v>
      </c>
    </row>
    <row r="393236" spans="1:1" x14ac:dyDescent="0.25">
      <c r="A393236" s="1" t="s">
        <v>3</v>
      </c>
    </row>
    <row r="393237" spans="1:1" x14ac:dyDescent="0.25">
      <c r="A393237" s="1" t="s">
        <v>4</v>
      </c>
    </row>
    <row r="393238" spans="1:1" x14ac:dyDescent="0.25">
      <c r="A393238" s="1" t="s">
        <v>5</v>
      </c>
    </row>
    <row r="393239" spans="1:1" x14ac:dyDescent="0.25">
      <c r="A393239" s="1" t="s">
        <v>6</v>
      </c>
    </row>
    <row r="393240" spans="1:1" x14ac:dyDescent="0.25">
      <c r="A393240" s="1" t="s">
        <v>7</v>
      </c>
    </row>
    <row r="393241" spans="1:1" ht="30" x14ac:dyDescent="0.25">
      <c r="A393241" s="1" t="s">
        <v>8</v>
      </c>
    </row>
    <row r="393242" spans="1:1" x14ac:dyDescent="0.25">
      <c r="A393242" s="1" t="s">
        <v>9</v>
      </c>
    </row>
    <row r="393243" spans="1:1" ht="30" x14ac:dyDescent="0.25">
      <c r="A393243" s="1" t="s">
        <v>10</v>
      </c>
    </row>
    <row r="393244" spans="1:1" ht="30" x14ac:dyDescent="0.25">
      <c r="A393244" s="1" t="s">
        <v>11</v>
      </c>
    </row>
    <row r="393245" spans="1:1" ht="30" x14ac:dyDescent="0.25">
      <c r="A393245" s="1" t="s">
        <v>12</v>
      </c>
    </row>
    <row r="393246" spans="1:1" ht="30" x14ac:dyDescent="0.25">
      <c r="A393246" s="1" t="s">
        <v>13</v>
      </c>
    </row>
    <row r="393247" spans="1:1" x14ac:dyDescent="0.25">
      <c r="A393247" s="1" t="s">
        <v>14</v>
      </c>
    </row>
    <row r="393248" spans="1:1" x14ac:dyDescent="0.25">
      <c r="A393248" s="1" t="s">
        <v>15</v>
      </c>
    </row>
    <row r="393249" spans="1:1" x14ac:dyDescent="0.25">
      <c r="A393249" s="1" t="s">
        <v>16</v>
      </c>
    </row>
    <row r="393250" spans="1:1" x14ac:dyDescent="0.25">
      <c r="A393250" s="1" t="s">
        <v>17</v>
      </c>
    </row>
    <row r="393251" spans="1:1" x14ac:dyDescent="0.25">
      <c r="A393251" s="1" t="s">
        <v>18</v>
      </c>
    </row>
    <row r="393252" spans="1:1" x14ac:dyDescent="0.25">
      <c r="A393252" s="1" t="s">
        <v>19</v>
      </c>
    </row>
    <row r="393253" spans="1:1" x14ac:dyDescent="0.25">
      <c r="A393253" s="1" t="s">
        <v>20</v>
      </c>
    </row>
    <row r="393254" spans="1:1" x14ac:dyDescent="0.25">
      <c r="A393254" s="1" t="s">
        <v>21</v>
      </c>
    </row>
    <row r="393255" spans="1:1" x14ac:dyDescent="0.25">
      <c r="A393255" s="1" t="s">
        <v>22</v>
      </c>
    </row>
    <row r="409617" spans="1:1" x14ac:dyDescent="0.25">
      <c r="A409617" s="1" t="s">
        <v>0</v>
      </c>
    </row>
    <row r="409618" spans="1:1" x14ac:dyDescent="0.25">
      <c r="A409618" s="1" t="s">
        <v>1</v>
      </c>
    </row>
    <row r="409619" spans="1:1" x14ac:dyDescent="0.25">
      <c r="A409619" s="1" t="s">
        <v>2</v>
      </c>
    </row>
    <row r="409620" spans="1:1" x14ac:dyDescent="0.25">
      <c r="A409620" s="1" t="s">
        <v>3</v>
      </c>
    </row>
    <row r="409621" spans="1:1" x14ac:dyDescent="0.25">
      <c r="A409621" s="1" t="s">
        <v>4</v>
      </c>
    </row>
    <row r="409622" spans="1:1" x14ac:dyDescent="0.25">
      <c r="A409622" s="1" t="s">
        <v>5</v>
      </c>
    </row>
    <row r="409623" spans="1:1" x14ac:dyDescent="0.25">
      <c r="A409623" s="1" t="s">
        <v>6</v>
      </c>
    </row>
    <row r="409624" spans="1:1" x14ac:dyDescent="0.25">
      <c r="A409624" s="1" t="s">
        <v>7</v>
      </c>
    </row>
    <row r="409625" spans="1:1" ht="30" x14ac:dyDescent="0.25">
      <c r="A409625" s="1" t="s">
        <v>8</v>
      </c>
    </row>
    <row r="409626" spans="1:1" x14ac:dyDescent="0.25">
      <c r="A409626" s="1" t="s">
        <v>9</v>
      </c>
    </row>
    <row r="409627" spans="1:1" ht="30" x14ac:dyDescent="0.25">
      <c r="A409627" s="1" t="s">
        <v>10</v>
      </c>
    </row>
    <row r="409628" spans="1:1" ht="30" x14ac:dyDescent="0.25">
      <c r="A409628" s="1" t="s">
        <v>11</v>
      </c>
    </row>
    <row r="409629" spans="1:1" ht="30" x14ac:dyDescent="0.25">
      <c r="A409629" s="1" t="s">
        <v>12</v>
      </c>
    </row>
    <row r="409630" spans="1:1" ht="30" x14ac:dyDescent="0.25">
      <c r="A409630" s="1" t="s">
        <v>13</v>
      </c>
    </row>
    <row r="409631" spans="1:1" x14ac:dyDescent="0.25">
      <c r="A409631" s="1" t="s">
        <v>14</v>
      </c>
    </row>
    <row r="409632" spans="1:1" x14ac:dyDescent="0.25">
      <c r="A409632" s="1" t="s">
        <v>15</v>
      </c>
    </row>
    <row r="409633" spans="1:1" x14ac:dyDescent="0.25">
      <c r="A409633" s="1" t="s">
        <v>16</v>
      </c>
    </row>
    <row r="409634" spans="1:1" x14ac:dyDescent="0.25">
      <c r="A409634" s="1" t="s">
        <v>17</v>
      </c>
    </row>
    <row r="409635" spans="1:1" x14ac:dyDescent="0.25">
      <c r="A409635" s="1" t="s">
        <v>18</v>
      </c>
    </row>
    <row r="409636" spans="1:1" x14ac:dyDescent="0.25">
      <c r="A409636" s="1" t="s">
        <v>19</v>
      </c>
    </row>
    <row r="409637" spans="1:1" x14ac:dyDescent="0.25">
      <c r="A409637" s="1" t="s">
        <v>20</v>
      </c>
    </row>
    <row r="409638" spans="1:1" x14ac:dyDescent="0.25">
      <c r="A409638" s="1" t="s">
        <v>21</v>
      </c>
    </row>
    <row r="409639" spans="1:1" x14ac:dyDescent="0.25">
      <c r="A409639" s="1" t="s">
        <v>22</v>
      </c>
    </row>
    <row r="426001" spans="1:1" x14ac:dyDescent="0.25">
      <c r="A426001" s="1" t="s">
        <v>0</v>
      </c>
    </row>
    <row r="426002" spans="1:1" x14ac:dyDescent="0.25">
      <c r="A426002" s="1" t="s">
        <v>1</v>
      </c>
    </row>
    <row r="426003" spans="1:1" x14ac:dyDescent="0.25">
      <c r="A426003" s="1" t="s">
        <v>2</v>
      </c>
    </row>
    <row r="426004" spans="1:1" x14ac:dyDescent="0.25">
      <c r="A426004" s="1" t="s">
        <v>3</v>
      </c>
    </row>
    <row r="426005" spans="1:1" x14ac:dyDescent="0.25">
      <c r="A426005" s="1" t="s">
        <v>4</v>
      </c>
    </row>
    <row r="426006" spans="1:1" x14ac:dyDescent="0.25">
      <c r="A426006" s="1" t="s">
        <v>5</v>
      </c>
    </row>
    <row r="426007" spans="1:1" x14ac:dyDescent="0.25">
      <c r="A426007" s="1" t="s">
        <v>6</v>
      </c>
    </row>
    <row r="426008" spans="1:1" x14ac:dyDescent="0.25">
      <c r="A426008" s="1" t="s">
        <v>7</v>
      </c>
    </row>
    <row r="426009" spans="1:1" ht="30" x14ac:dyDescent="0.25">
      <c r="A426009" s="1" t="s">
        <v>8</v>
      </c>
    </row>
    <row r="426010" spans="1:1" x14ac:dyDescent="0.25">
      <c r="A426010" s="1" t="s">
        <v>9</v>
      </c>
    </row>
    <row r="426011" spans="1:1" ht="30" x14ac:dyDescent="0.25">
      <c r="A426011" s="1" t="s">
        <v>10</v>
      </c>
    </row>
    <row r="426012" spans="1:1" ht="30" x14ac:dyDescent="0.25">
      <c r="A426012" s="1" t="s">
        <v>11</v>
      </c>
    </row>
    <row r="426013" spans="1:1" ht="30" x14ac:dyDescent="0.25">
      <c r="A426013" s="1" t="s">
        <v>12</v>
      </c>
    </row>
    <row r="426014" spans="1:1" ht="30" x14ac:dyDescent="0.25">
      <c r="A426014" s="1" t="s">
        <v>13</v>
      </c>
    </row>
    <row r="426015" spans="1:1" x14ac:dyDescent="0.25">
      <c r="A426015" s="1" t="s">
        <v>14</v>
      </c>
    </row>
    <row r="426016" spans="1:1" x14ac:dyDescent="0.25">
      <c r="A426016" s="1" t="s">
        <v>15</v>
      </c>
    </row>
    <row r="426017" spans="1:1" x14ac:dyDescent="0.25">
      <c r="A426017" s="1" t="s">
        <v>16</v>
      </c>
    </row>
    <row r="426018" spans="1:1" x14ac:dyDescent="0.25">
      <c r="A426018" s="1" t="s">
        <v>17</v>
      </c>
    </row>
    <row r="426019" spans="1:1" x14ac:dyDescent="0.25">
      <c r="A426019" s="1" t="s">
        <v>18</v>
      </c>
    </row>
    <row r="426020" spans="1:1" x14ac:dyDescent="0.25">
      <c r="A426020" s="1" t="s">
        <v>19</v>
      </c>
    </row>
    <row r="426021" spans="1:1" x14ac:dyDescent="0.25">
      <c r="A426021" s="1" t="s">
        <v>20</v>
      </c>
    </row>
    <row r="426022" spans="1:1" x14ac:dyDescent="0.25">
      <c r="A426022" s="1" t="s">
        <v>21</v>
      </c>
    </row>
    <row r="426023" spans="1:1" x14ac:dyDescent="0.25">
      <c r="A426023" s="1" t="s">
        <v>22</v>
      </c>
    </row>
    <row r="442385" spans="1:1" x14ac:dyDescent="0.25">
      <c r="A442385" s="1" t="s">
        <v>0</v>
      </c>
    </row>
    <row r="442386" spans="1:1" x14ac:dyDescent="0.25">
      <c r="A442386" s="1" t="s">
        <v>1</v>
      </c>
    </row>
    <row r="442387" spans="1:1" x14ac:dyDescent="0.25">
      <c r="A442387" s="1" t="s">
        <v>2</v>
      </c>
    </row>
    <row r="442388" spans="1:1" x14ac:dyDescent="0.25">
      <c r="A442388" s="1" t="s">
        <v>3</v>
      </c>
    </row>
    <row r="442389" spans="1:1" x14ac:dyDescent="0.25">
      <c r="A442389" s="1" t="s">
        <v>4</v>
      </c>
    </row>
    <row r="442390" spans="1:1" x14ac:dyDescent="0.25">
      <c r="A442390" s="1" t="s">
        <v>5</v>
      </c>
    </row>
    <row r="442391" spans="1:1" x14ac:dyDescent="0.25">
      <c r="A442391" s="1" t="s">
        <v>6</v>
      </c>
    </row>
    <row r="442392" spans="1:1" x14ac:dyDescent="0.25">
      <c r="A442392" s="1" t="s">
        <v>7</v>
      </c>
    </row>
    <row r="442393" spans="1:1" ht="30" x14ac:dyDescent="0.25">
      <c r="A442393" s="1" t="s">
        <v>8</v>
      </c>
    </row>
    <row r="442394" spans="1:1" x14ac:dyDescent="0.25">
      <c r="A442394" s="1" t="s">
        <v>9</v>
      </c>
    </row>
    <row r="442395" spans="1:1" ht="30" x14ac:dyDescent="0.25">
      <c r="A442395" s="1" t="s">
        <v>10</v>
      </c>
    </row>
    <row r="442396" spans="1:1" ht="30" x14ac:dyDescent="0.25">
      <c r="A442396" s="1" t="s">
        <v>11</v>
      </c>
    </row>
    <row r="442397" spans="1:1" ht="30" x14ac:dyDescent="0.25">
      <c r="A442397" s="1" t="s">
        <v>12</v>
      </c>
    </row>
    <row r="442398" spans="1:1" ht="30" x14ac:dyDescent="0.25">
      <c r="A442398" s="1" t="s">
        <v>13</v>
      </c>
    </row>
    <row r="442399" spans="1:1" x14ac:dyDescent="0.25">
      <c r="A442399" s="1" t="s">
        <v>14</v>
      </c>
    </row>
    <row r="442400" spans="1:1" x14ac:dyDescent="0.25">
      <c r="A442400" s="1" t="s">
        <v>15</v>
      </c>
    </row>
    <row r="442401" spans="1:1" x14ac:dyDescent="0.25">
      <c r="A442401" s="1" t="s">
        <v>16</v>
      </c>
    </row>
    <row r="442402" spans="1:1" x14ac:dyDescent="0.25">
      <c r="A442402" s="1" t="s">
        <v>17</v>
      </c>
    </row>
    <row r="442403" spans="1:1" x14ac:dyDescent="0.25">
      <c r="A442403" s="1" t="s">
        <v>18</v>
      </c>
    </row>
    <row r="442404" spans="1:1" x14ac:dyDescent="0.25">
      <c r="A442404" s="1" t="s">
        <v>19</v>
      </c>
    </row>
    <row r="442405" spans="1:1" x14ac:dyDescent="0.25">
      <c r="A442405" s="1" t="s">
        <v>20</v>
      </c>
    </row>
    <row r="442406" spans="1:1" x14ac:dyDescent="0.25">
      <c r="A442406" s="1" t="s">
        <v>21</v>
      </c>
    </row>
    <row r="442407" spans="1:1" x14ac:dyDescent="0.25">
      <c r="A442407" s="1" t="s">
        <v>22</v>
      </c>
    </row>
    <row r="458769" spans="1:1" x14ac:dyDescent="0.25">
      <c r="A458769" s="1" t="s">
        <v>0</v>
      </c>
    </row>
    <row r="458770" spans="1:1" x14ac:dyDescent="0.25">
      <c r="A458770" s="1" t="s">
        <v>1</v>
      </c>
    </row>
    <row r="458771" spans="1:1" x14ac:dyDescent="0.25">
      <c r="A458771" s="1" t="s">
        <v>2</v>
      </c>
    </row>
    <row r="458772" spans="1:1" x14ac:dyDescent="0.25">
      <c r="A458772" s="1" t="s">
        <v>3</v>
      </c>
    </row>
    <row r="458773" spans="1:1" x14ac:dyDescent="0.25">
      <c r="A458773" s="1" t="s">
        <v>4</v>
      </c>
    </row>
    <row r="458774" spans="1:1" x14ac:dyDescent="0.25">
      <c r="A458774" s="1" t="s">
        <v>5</v>
      </c>
    </row>
    <row r="458775" spans="1:1" x14ac:dyDescent="0.25">
      <c r="A458775" s="1" t="s">
        <v>6</v>
      </c>
    </row>
    <row r="458776" spans="1:1" x14ac:dyDescent="0.25">
      <c r="A458776" s="1" t="s">
        <v>7</v>
      </c>
    </row>
    <row r="458777" spans="1:1" ht="30" x14ac:dyDescent="0.25">
      <c r="A458777" s="1" t="s">
        <v>8</v>
      </c>
    </row>
    <row r="458778" spans="1:1" x14ac:dyDescent="0.25">
      <c r="A458778" s="1" t="s">
        <v>9</v>
      </c>
    </row>
    <row r="458779" spans="1:1" ht="30" x14ac:dyDescent="0.25">
      <c r="A458779" s="1" t="s">
        <v>10</v>
      </c>
    </row>
    <row r="458780" spans="1:1" ht="30" x14ac:dyDescent="0.25">
      <c r="A458780" s="1" t="s">
        <v>11</v>
      </c>
    </row>
    <row r="458781" spans="1:1" ht="30" x14ac:dyDescent="0.25">
      <c r="A458781" s="1" t="s">
        <v>12</v>
      </c>
    </row>
    <row r="458782" spans="1:1" ht="30" x14ac:dyDescent="0.25">
      <c r="A458782" s="1" t="s">
        <v>13</v>
      </c>
    </row>
    <row r="458783" spans="1:1" x14ac:dyDescent="0.25">
      <c r="A458783" s="1" t="s">
        <v>14</v>
      </c>
    </row>
    <row r="458784" spans="1:1" x14ac:dyDescent="0.25">
      <c r="A458784" s="1" t="s">
        <v>15</v>
      </c>
    </row>
    <row r="458785" spans="1:1" x14ac:dyDescent="0.25">
      <c r="A458785" s="1" t="s">
        <v>16</v>
      </c>
    </row>
    <row r="458786" spans="1:1" x14ac:dyDescent="0.25">
      <c r="A458786" s="1" t="s">
        <v>17</v>
      </c>
    </row>
    <row r="458787" spans="1:1" x14ac:dyDescent="0.25">
      <c r="A458787" s="1" t="s">
        <v>18</v>
      </c>
    </row>
    <row r="458788" spans="1:1" x14ac:dyDescent="0.25">
      <c r="A458788" s="1" t="s">
        <v>19</v>
      </c>
    </row>
    <row r="458789" spans="1:1" x14ac:dyDescent="0.25">
      <c r="A458789" s="1" t="s">
        <v>20</v>
      </c>
    </row>
    <row r="458790" spans="1:1" x14ac:dyDescent="0.25">
      <c r="A458790" s="1" t="s">
        <v>21</v>
      </c>
    </row>
    <row r="458791" spans="1:1" x14ac:dyDescent="0.25">
      <c r="A458791" s="1" t="s">
        <v>22</v>
      </c>
    </row>
    <row r="475153" spans="1:1" x14ac:dyDescent="0.25">
      <c r="A475153" s="1" t="s">
        <v>0</v>
      </c>
    </row>
    <row r="475154" spans="1:1" x14ac:dyDescent="0.25">
      <c r="A475154" s="1" t="s">
        <v>1</v>
      </c>
    </row>
    <row r="475155" spans="1:1" x14ac:dyDescent="0.25">
      <c r="A475155" s="1" t="s">
        <v>2</v>
      </c>
    </row>
    <row r="475156" spans="1:1" x14ac:dyDescent="0.25">
      <c r="A475156" s="1" t="s">
        <v>3</v>
      </c>
    </row>
    <row r="475157" spans="1:1" x14ac:dyDescent="0.25">
      <c r="A475157" s="1" t="s">
        <v>4</v>
      </c>
    </row>
    <row r="475158" spans="1:1" x14ac:dyDescent="0.25">
      <c r="A475158" s="1" t="s">
        <v>5</v>
      </c>
    </row>
    <row r="475159" spans="1:1" x14ac:dyDescent="0.25">
      <c r="A475159" s="1" t="s">
        <v>6</v>
      </c>
    </row>
    <row r="475160" spans="1:1" x14ac:dyDescent="0.25">
      <c r="A475160" s="1" t="s">
        <v>7</v>
      </c>
    </row>
    <row r="475161" spans="1:1" ht="30" x14ac:dyDescent="0.25">
      <c r="A475161" s="1" t="s">
        <v>8</v>
      </c>
    </row>
    <row r="475162" spans="1:1" x14ac:dyDescent="0.25">
      <c r="A475162" s="1" t="s">
        <v>9</v>
      </c>
    </row>
    <row r="475163" spans="1:1" ht="30" x14ac:dyDescent="0.25">
      <c r="A475163" s="1" t="s">
        <v>10</v>
      </c>
    </row>
    <row r="475164" spans="1:1" ht="30" x14ac:dyDescent="0.25">
      <c r="A475164" s="1" t="s">
        <v>11</v>
      </c>
    </row>
    <row r="475165" spans="1:1" ht="30" x14ac:dyDescent="0.25">
      <c r="A475165" s="1" t="s">
        <v>12</v>
      </c>
    </row>
    <row r="475166" spans="1:1" ht="30" x14ac:dyDescent="0.25">
      <c r="A475166" s="1" t="s">
        <v>13</v>
      </c>
    </row>
    <row r="475167" spans="1:1" x14ac:dyDescent="0.25">
      <c r="A475167" s="1" t="s">
        <v>14</v>
      </c>
    </row>
    <row r="475168" spans="1:1" x14ac:dyDescent="0.25">
      <c r="A475168" s="1" t="s">
        <v>15</v>
      </c>
    </row>
    <row r="475169" spans="1:1" x14ac:dyDescent="0.25">
      <c r="A475169" s="1" t="s">
        <v>16</v>
      </c>
    </row>
    <row r="475170" spans="1:1" x14ac:dyDescent="0.25">
      <c r="A475170" s="1" t="s">
        <v>17</v>
      </c>
    </row>
    <row r="475171" spans="1:1" x14ac:dyDescent="0.25">
      <c r="A475171" s="1" t="s">
        <v>18</v>
      </c>
    </row>
    <row r="475172" spans="1:1" x14ac:dyDescent="0.25">
      <c r="A475172" s="1" t="s">
        <v>19</v>
      </c>
    </row>
    <row r="475173" spans="1:1" x14ac:dyDescent="0.25">
      <c r="A475173" s="1" t="s">
        <v>20</v>
      </c>
    </row>
    <row r="475174" spans="1:1" x14ac:dyDescent="0.25">
      <c r="A475174" s="1" t="s">
        <v>21</v>
      </c>
    </row>
    <row r="475175" spans="1:1" x14ac:dyDescent="0.25">
      <c r="A475175" s="1" t="s">
        <v>22</v>
      </c>
    </row>
    <row r="491537" spans="1:1" x14ac:dyDescent="0.25">
      <c r="A491537" s="1" t="s">
        <v>0</v>
      </c>
    </row>
    <row r="491538" spans="1:1" x14ac:dyDescent="0.25">
      <c r="A491538" s="1" t="s">
        <v>1</v>
      </c>
    </row>
    <row r="491539" spans="1:1" x14ac:dyDescent="0.25">
      <c r="A491539" s="1" t="s">
        <v>2</v>
      </c>
    </row>
    <row r="491540" spans="1:1" x14ac:dyDescent="0.25">
      <c r="A491540" s="1" t="s">
        <v>3</v>
      </c>
    </row>
    <row r="491541" spans="1:1" x14ac:dyDescent="0.25">
      <c r="A491541" s="1" t="s">
        <v>4</v>
      </c>
    </row>
    <row r="491542" spans="1:1" x14ac:dyDescent="0.25">
      <c r="A491542" s="1" t="s">
        <v>5</v>
      </c>
    </row>
    <row r="491543" spans="1:1" x14ac:dyDescent="0.25">
      <c r="A491543" s="1" t="s">
        <v>6</v>
      </c>
    </row>
    <row r="491544" spans="1:1" x14ac:dyDescent="0.25">
      <c r="A491544" s="1" t="s">
        <v>7</v>
      </c>
    </row>
    <row r="491545" spans="1:1" ht="30" x14ac:dyDescent="0.25">
      <c r="A491545" s="1" t="s">
        <v>8</v>
      </c>
    </row>
    <row r="491546" spans="1:1" x14ac:dyDescent="0.25">
      <c r="A491546" s="1" t="s">
        <v>9</v>
      </c>
    </row>
    <row r="491547" spans="1:1" ht="30" x14ac:dyDescent="0.25">
      <c r="A491547" s="1" t="s">
        <v>10</v>
      </c>
    </row>
    <row r="491548" spans="1:1" ht="30" x14ac:dyDescent="0.25">
      <c r="A491548" s="1" t="s">
        <v>11</v>
      </c>
    </row>
    <row r="491549" spans="1:1" ht="30" x14ac:dyDescent="0.25">
      <c r="A491549" s="1" t="s">
        <v>12</v>
      </c>
    </row>
    <row r="491550" spans="1:1" ht="30" x14ac:dyDescent="0.25">
      <c r="A491550" s="1" t="s">
        <v>13</v>
      </c>
    </row>
    <row r="491551" spans="1:1" x14ac:dyDescent="0.25">
      <c r="A491551" s="1" t="s">
        <v>14</v>
      </c>
    </row>
    <row r="491552" spans="1:1" x14ac:dyDescent="0.25">
      <c r="A491552" s="1" t="s">
        <v>15</v>
      </c>
    </row>
    <row r="491553" spans="1:1" x14ac:dyDescent="0.25">
      <c r="A491553" s="1" t="s">
        <v>16</v>
      </c>
    </row>
    <row r="491554" spans="1:1" x14ac:dyDescent="0.25">
      <c r="A491554" s="1" t="s">
        <v>17</v>
      </c>
    </row>
    <row r="491555" spans="1:1" x14ac:dyDescent="0.25">
      <c r="A491555" s="1" t="s">
        <v>18</v>
      </c>
    </row>
    <row r="491556" spans="1:1" x14ac:dyDescent="0.25">
      <c r="A491556" s="1" t="s">
        <v>19</v>
      </c>
    </row>
    <row r="491557" spans="1:1" x14ac:dyDescent="0.25">
      <c r="A491557" s="1" t="s">
        <v>20</v>
      </c>
    </row>
    <row r="491558" spans="1:1" x14ac:dyDescent="0.25">
      <c r="A491558" s="1" t="s">
        <v>21</v>
      </c>
    </row>
    <row r="491559" spans="1:1" x14ac:dyDescent="0.25">
      <c r="A491559" s="1" t="s">
        <v>22</v>
      </c>
    </row>
    <row r="507921" spans="1:1" x14ac:dyDescent="0.25">
      <c r="A507921" s="1" t="s">
        <v>0</v>
      </c>
    </row>
    <row r="507922" spans="1:1" x14ac:dyDescent="0.25">
      <c r="A507922" s="1" t="s">
        <v>1</v>
      </c>
    </row>
    <row r="507923" spans="1:1" x14ac:dyDescent="0.25">
      <c r="A507923" s="1" t="s">
        <v>2</v>
      </c>
    </row>
    <row r="507924" spans="1:1" x14ac:dyDescent="0.25">
      <c r="A507924" s="1" t="s">
        <v>3</v>
      </c>
    </row>
    <row r="507925" spans="1:1" x14ac:dyDescent="0.25">
      <c r="A507925" s="1" t="s">
        <v>4</v>
      </c>
    </row>
    <row r="507926" spans="1:1" x14ac:dyDescent="0.25">
      <c r="A507926" s="1" t="s">
        <v>5</v>
      </c>
    </row>
    <row r="507927" spans="1:1" x14ac:dyDescent="0.25">
      <c r="A507927" s="1" t="s">
        <v>6</v>
      </c>
    </row>
    <row r="507928" spans="1:1" x14ac:dyDescent="0.25">
      <c r="A507928" s="1" t="s">
        <v>7</v>
      </c>
    </row>
    <row r="507929" spans="1:1" ht="30" x14ac:dyDescent="0.25">
      <c r="A507929" s="1" t="s">
        <v>8</v>
      </c>
    </row>
    <row r="507930" spans="1:1" x14ac:dyDescent="0.25">
      <c r="A507930" s="1" t="s">
        <v>9</v>
      </c>
    </row>
    <row r="507931" spans="1:1" ht="30" x14ac:dyDescent="0.25">
      <c r="A507931" s="1" t="s">
        <v>10</v>
      </c>
    </row>
    <row r="507932" spans="1:1" ht="30" x14ac:dyDescent="0.25">
      <c r="A507932" s="1" t="s">
        <v>11</v>
      </c>
    </row>
    <row r="507933" spans="1:1" ht="30" x14ac:dyDescent="0.25">
      <c r="A507933" s="1" t="s">
        <v>12</v>
      </c>
    </row>
    <row r="507934" spans="1:1" ht="30" x14ac:dyDescent="0.25">
      <c r="A507934" s="1" t="s">
        <v>13</v>
      </c>
    </row>
    <row r="507935" spans="1:1" x14ac:dyDescent="0.25">
      <c r="A507935" s="1" t="s">
        <v>14</v>
      </c>
    </row>
    <row r="507936" spans="1:1" x14ac:dyDescent="0.25">
      <c r="A507936" s="1" t="s">
        <v>15</v>
      </c>
    </row>
    <row r="507937" spans="1:1" x14ac:dyDescent="0.25">
      <c r="A507937" s="1" t="s">
        <v>16</v>
      </c>
    </row>
    <row r="507938" spans="1:1" x14ac:dyDescent="0.25">
      <c r="A507938" s="1" t="s">
        <v>17</v>
      </c>
    </row>
    <row r="507939" spans="1:1" x14ac:dyDescent="0.25">
      <c r="A507939" s="1" t="s">
        <v>18</v>
      </c>
    </row>
    <row r="507940" spans="1:1" x14ac:dyDescent="0.25">
      <c r="A507940" s="1" t="s">
        <v>19</v>
      </c>
    </row>
    <row r="507941" spans="1:1" x14ac:dyDescent="0.25">
      <c r="A507941" s="1" t="s">
        <v>20</v>
      </c>
    </row>
    <row r="507942" spans="1:1" x14ac:dyDescent="0.25">
      <c r="A507942" s="1" t="s">
        <v>21</v>
      </c>
    </row>
    <row r="507943" spans="1:1" x14ac:dyDescent="0.25">
      <c r="A507943" s="1" t="s">
        <v>22</v>
      </c>
    </row>
    <row r="524305" spans="1:1" x14ac:dyDescent="0.25">
      <c r="A524305" s="1" t="s">
        <v>0</v>
      </c>
    </row>
    <row r="524306" spans="1:1" x14ac:dyDescent="0.25">
      <c r="A524306" s="1" t="s">
        <v>1</v>
      </c>
    </row>
    <row r="524307" spans="1:1" x14ac:dyDescent="0.25">
      <c r="A524307" s="1" t="s">
        <v>2</v>
      </c>
    </row>
    <row r="524308" spans="1:1" x14ac:dyDescent="0.25">
      <c r="A524308" s="1" t="s">
        <v>3</v>
      </c>
    </row>
    <row r="524309" spans="1:1" x14ac:dyDescent="0.25">
      <c r="A524309" s="1" t="s">
        <v>4</v>
      </c>
    </row>
    <row r="524310" spans="1:1" x14ac:dyDescent="0.25">
      <c r="A524310" s="1" t="s">
        <v>5</v>
      </c>
    </row>
    <row r="524311" spans="1:1" x14ac:dyDescent="0.25">
      <c r="A524311" s="1" t="s">
        <v>6</v>
      </c>
    </row>
    <row r="524312" spans="1:1" x14ac:dyDescent="0.25">
      <c r="A524312" s="1" t="s">
        <v>7</v>
      </c>
    </row>
    <row r="524313" spans="1:1" ht="30" x14ac:dyDescent="0.25">
      <c r="A524313" s="1" t="s">
        <v>8</v>
      </c>
    </row>
    <row r="524314" spans="1:1" x14ac:dyDescent="0.25">
      <c r="A524314" s="1" t="s">
        <v>9</v>
      </c>
    </row>
    <row r="524315" spans="1:1" ht="30" x14ac:dyDescent="0.25">
      <c r="A524315" s="1" t="s">
        <v>10</v>
      </c>
    </row>
    <row r="524316" spans="1:1" ht="30" x14ac:dyDescent="0.25">
      <c r="A524316" s="1" t="s">
        <v>11</v>
      </c>
    </row>
    <row r="524317" spans="1:1" ht="30" x14ac:dyDescent="0.25">
      <c r="A524317" s="1" t="s">
        <v>12</v>
      </c>
    </row>
    <row r="524318" spans="1:1" ht="30" x14ac:dyDescent="0.25">
      <c r="A524318" s="1" t="s">
        <v>13</v>
      </c>
    </row>
    <row r="524319" spans="1:1" x14ac:dyDescent="0.25">
      <c r="A524319" s="1" t="s">
        <v>14</v>
      </c>
    </row>
    <row r="524320" spans="1:1" x14ac:dyDescent="0.25">
      <c r="A524320" s="1" t="s">
        <v>15</v>
      </c>
    </row>
    <row r="524321" spans="1:1" x14ac:dyDescent="0.25">
      <c r="A524321" s="1" t="s">
        <v>16</v>
      </c>
    </row>
    <row r="524322" spans="1:1" x14ac:dyDescent="0.25">
      <c r="A524322" s="1" t="s">
        <v>17</v>
      </c>
    </row>
    <row r="524323" spans="1:1" x14ac:dyDescent="0.25">
      <c r="A524323" s="1" t="s">
        <v>18</v>
      </c>
    </row>
    <row r="524324" spans="1:1" x14ac:dyDescent="0.25">
      <c r="A524324" s="1" t="s">
        <v>19</v>
      </c>
    </row>
    <row r="524325" spans="1:1" x14ac:dyDescent="0.25">
      <c r="A524325" s="1" t="s">
        <v>20</v>
      </c>
    </row>
    <row r="524326" spans="1:1" x14ac:dyDescent="0.25">
      <c r="A524326" s="1" t="s">
        <v>21</v>
      </c>
    </row>
    <row r="524327" spans="1:1" x14ac:dyDescent="0.25">
      <c r="A524327" s="1" t="s">
        <v>22</v>
      </c>
    </row>
    <row r="540689" spans="1:1" x14ac:dyDescent="0.25">
      <c r="A540689" s="1" t="s">
        <v>0</v>
      </c>
    </row>
    <row r="540690" spans="1:1" x14ac:dyDescent="0.25">
      <c r="A540690" s="1" t="s">
        <v>1</v>
      </c>
    </row>
    <row r="540691" spans="1:1" x14ac:dyDescent="0.25">
      <c r="A540691" s="1" t="s">
        <v>2</v>
      </c>
    </row>
    <row r="540692" spans="1:1" x14ac:dyDescent="0.25">
      <c r="A540692" s="1" t="s">
        <v>3</v>
      </c>
    </row>
    <row r="540693" spans="1:1" x14ac:dyDescent="0.25">
      <c r="A540693" s="1" t="s">
        <v>4</v>
      </c>
    </row>
    <row r="540694" spans="1:1" x14ac:dyDescent="0.25">
      <c r="A540694" s="1" t="s">
        <v>5</v>
      </c>
    </row>
    <row r="540695" spans="1:1" x14ac:dyDescent="0.25">
      <c r="A540695" s="1" t="s">
        <v>6</v>
      </c>
    </row>
    <row r="540696" spans="1:1" x14ac:dyDescent="0.25">
      <c r="A540696" s="1" t="s">
        <v>7</v>
      </c>
    </row>
    <row r="540697" spans="1:1" ht="30" x14ac:dyDescent="0.25">
      <c r="A540697" s="1" t="s">
        <v>8</v>
      </c>
    </row>
    <row r="540698" spans="1:1" x14ac:dyDescent="0.25">
      <c r="A540698" s="1" t="s">
        <v>9</v>
      </c>
    </row>
    <row r="540699" spans="1:1" ht="30" x14ac:dyDescent="0.25">
      <c r="A540699" s="1" t="s">
        <v>10</v>
      </c>
    </row>
    <row r="540700" spans="1:1" ht="30" x14ac:dyDescent="0.25">
      <c r="A540700" s="1" t="s">
        <v>11</v>
      </c>
    </row>
    <row r="540701" spans="1:1" ht="30" x14ac:dyDescent="0.25">
      <c r="A540701" s="1" t="s">
        <v>12</v>
      </c>
    </row>
    <row r="540702" spans="1:1" ht="30" x14ac:dyDescent="0.25">
      <c r="A540702" s="1" t="s">
        <v>13</v>
      </c>
    </row>
    <row r="540703" spans="1:1" x14ac:dyDescent="0.25">
      <c r="A540703" s="1" t="s">
        <v>14</v>
      </c>
    </row>
    <row r="540704" spans="1:1" x14ac:dyDescent="0.25">
      <c r="A540704" s="1" t="s">
        <v>15</v>
      </c>
    </row>
    <row r="540705" spans="1:1" x14ac:dyDescent="0.25">
      <c r="A540705" s="1" t="s">
        <v>16</v>
      </c>
    </row>
    <row r="540706" spans="1:1" x14ac:dyDescent="0.25">
      <c r="A540706" s="1" t="s">
        <v>17</v>
      </c>
    </row>
    <row r="540707" spans="1:1" x14ac:dyDescent="0.25">
      <c r="A540707" s="1" t="s">
        <v>18</v>
      </c>
    </row>
    <row r="540708" spans="1:1" x14ac:dyDescent="0.25">
      <c r="A540708" s="1" t="s">
        <v>19</v>
      </c>
    </row>
    <row r="540709" spans="1:1" x14ac:dyDescent="0.25">
      <c r="A540709" s="1" t="s">
        <v>20</v>
      </c>
    </row>
    <row r="540710" spans="1:1" x14ac:dyDescent="0.25">
      <c r="A540710" s="1" t="s">
        <v>21</v>
      </c>
    </row>
    <row r="540711" spans="1:1" x14ac:dyDescent="0.25">
      <c r="A540711" s="1" t="s">
        <v>22</v>
      </c>
    </row>
    <row r="557073" spans="1:1" x14ac:dyDescent="0.25">
      <c r="A557073" s="1" t="s">
        <v>0</v>
      </c>
    </row>
    <row r="557074" spans="1:1" x14ac:dyDescent="0.25">
      <c r="A557074" s="1" t="s">
        <v>1</v>
      </c>
    </row>
    <row r="557075" spans="1:1" x14ac:dyDescent="0.25">
      <c r="A557075" s="1" t="s">
        <v>2</v>
      </c>
    </row>
    <row r="557076" spans="1:1" x14ac:dyDescent="0.25">
      <c r="A557076" s="1" t="s">
        <v>3</v>
      </c>
    </row>
    <row r="557077" spans="1:1" x14ac:dyDescent="0.25">
      <c r="A557077" s="1" t="s">
        <v>4</v>
      </c>
    </row>
    <row r="557078" spans="1:1" x14ac:dyDescent="0.25">
      <c r="A557078" s="1" t="s">
        <v>5</v>
      </c>
    </row>
    <row r="557079" spans="1:1" x14ac:dyDescent="0.25">
      <c r="A557079" s="1" t="s">
        <v>6</v>
      </c>
    </row>
    <row r="557080" spans="1:1" x14ac:dyDescent="0.25">
      <c r="A557080" s="1" t="s">
        <v>7</v>
      </c>
    </row>
    <row r="557081" spans="1:1" ht="30" x14ac:dyDescent="0.25">
      <c r="A557081" s="1" t="s">
        <v>8</v>
      </c>
    </row>
    <row r="557082" spans="1:1" x14ac:dyDescent="0.25">
      <c r="A557082" s="1" t="s">
        <v>9</v>
      </c>
    </row>
    <row r="557083" spans="1:1" ht="30" x14ac:dyDescent="0.25">
      <c r="A557083" s="1" t="s">
        <v>10</v>
      </c>
    </row>
    <row r="557084" spans="1:1" ht="30" x14ac:dyDescent="0.25">
      <c r="A557084" s="1" t="s">
        <v>11</v>
      </c>
    </row>
    <row r="557085" spans="1:1" ht="30" x14ac:dyDescent="0.25">
      <c r="A557085" s="1" t="s">
        <v>12</v>
      </c>
    </row>
    <row r="557086" spans="1:1" ht="30" x14ac:dyDescent="0.25">
      <c r="A557086" s="1" t="s">
        <v>13</v>
      </c>
    </row>
    <row r="557087" spans="1:1" x14ac:dyDescent="0.25">
      <c r="A557087" s="1" t="s">
        <v>14</v>
      </c>
    </row>
    <row r="557088" spans="1:1" x14ac:dyDescent="0.25">
      <c r="A557088" s="1" t="s">
        <v>15</v>
      </c>
    </row>
    <row r="557089" spans="1:1" x14ac:dyDescent="0.25">
      <c r="A557089" s="1" t="s">
        <v>16</v>
      </c>
    </row>
    <row r="557090" spans="1:1" x14ac:dyDescent="0.25">
      <c r="A557090" s="1" t="s">
        <v>17</v>
      </c>
    </row>
    <row r="557091" spans="1:1" x14ac:dyDescent="0.25">
      <c r="A557091" s="1" t="s">
        <v>18</v>
      </c>
    </row>
    <row r="557092" spans="1:1" x14ac:dyDescent="0.25">
      <c r="A557092" s="1" t="s">
        <v>19</v>
      </c>
    </row>
    <row r="557093" spans="1:1" x14ac:dyDescent="0.25">
      <c r="A557093" s="1" t="s">
        <v>20</v>
      </c>
    </row>
    <row r="557094" spans="1:1" x14ac:dyDescent="0.25">
      <c r="A557094" s="1" t="s">
        <v>21</v>
      </c>
    </row>
    <row r="557095" spans="1:1" x14ac:dyDescent="0.25">
      <c r="A557095" s="1" t="s">
        <v>22</v>
      </c>
    </row>
    <row r="573457" spans="1:1" x14ac:dyDescent="0.25">
      <c r="A573457" s="1" t="s">
        <v>0</v>
      </c>
    </row>
    <row r="573458" spans="1:1" x14ac:dyDescent="0.25">
      <c r="A573458" s="1" t="s">
        <v>1</v>
      </c>
    </row>
    <row r="573459" spans="1:1" x14ac:dyDescent="0.25">
      <c r="A573459" s="1" t="s">
        <v>2</v>
      </c>
    </row>
    <row r="573460" spans="1:1" x14ac:dyDescent="0.25">
      <c r="A573460" s="1" t="s">
        <v>3</v>
      </c>
    </row>
    <row r="573461" spans="1:1" x14ac:dyDescent="0.25">
      <c r="A573461" s="1" t="s">
        <v>4</v>
      </c>
    </row>
    <row r="573462" spans="1:1" x14ac:dyDescent="0.25">
      <c r="A573462" s="1" t="s">
        <v>5</v>
      </c>
    </row>
    <row r="573463" spans="1:1" x14ac:dyDescent="0.25">
      <c r="A573463" s="1" t="s">
        <v>6</v>
      </c>
    </row>
    <row r="573464" spans="1:1" x14ac:dyDescent="0.25">
      <c r="A573464" s="1" t="s">
        <v>7</v>
      </c>
    </row>
    <row r="573465" spans="1:1" ht="30" x14ac:dyDescent="0.25">
      <c r="A573465" s="1" t="s">
        <v>8</v>
      </c>
    </row>
    <row r="573466" spans="1:1" x14ac:dyDescent="0.25">
      <c r="A573466" s="1" t="s">
        <v>9</v>
      </c>
    </row>
    <row r="573467" spans="1:1" ht="30" x14ac:dyDescent="0.25">
      <c r="A573467" s="1" t="s">
        <v>10</v>
      </c>
    </row>
    <row r="573468" spans="1:1" ht="30" x14ac:dyDescent="0.25">
      <c r="A573468" s="1" t="s">
        <v>11</v>
      </c>
    </row>
    <row r="573469" spans="1:1" ht="30" x14ac:dyDescent="0.25">
      <c r="A573469" s="1" t="s">
        <v>12</v>
      </c>
    </row>
    <row r="573470" spans="1:1" ht="30" x14ac:dyDescent="0.25">
      <c r="A573470" s="1" t="s">
        <v>13</v>
      </c>
    </row>
    <row r="573471" spans="1:1" x14ac:dyDescent="0.25">
      <c r="A573471" s="1" t="s">
        <v>14</v>
      </c>
    </row>
    <row r="573472" spans="1:1" x14ac:dyDescent="0.25">
      <c r="A573472" s="1" t="s">
        <v>15</v>
      </c>
    </row>
    <row r="573473" spans="1:1" x14ac:dyDescent="0.25">
      <c r="A573473" s="1" t="s">
        <v>16</v>
      </c>
    </row>
    <row r="573474" spans="1:1" x14ac:dyDescent="0.25">
      <c r="A573474" s="1" t="s">
        <v>17</v>
      </c>
    </row>
    <row r="573475" spans="1:1" x14ac:dyDescent="0.25">
      <c r="A573475" s="1" t="s">
        <v>18</v>
      </c>
    </row>
    <row r="573476" spans="1:1" x14ac:dyDescent="0.25">
      <c r="A573476" s="1" t="s">
        <v>19</v>
      </c>
    </row>
    <row r="573477" spans="1:1" x14ac:dyDescent="0.25">
      <c r="A573477" s="1" t="s">
        <v>20</v>
      </c>
    </row>
    <row r="573478" spans="1:1" x14ac:dyDescent="0.25">
      <c r="A573478" s="1" t="s">
        <v>21</v>
      </c>
    </row>
    <row r="573479" spans="1:1" x14ac:dyDescent="0.25">
      <c r="A573479" s="1" t="s">
        <v>22</v>
      </c>
    </row>
    <row r="589841" spans="1:1" x14ac:dyDescent="0.25">
      <c r="A589841" s="1" t="s">
        <v>0</v>
      </c>
    </row>
    <row r="589842" spans="1:1" x14ac:dyDescent="0.25">
      <c r="A589842" s="1" t="s">
        <v>1</v>
      </c>
    </row>
    <row r="589843" spans="1:1" x14ac:dyDescent="0.25">
      <c r="A589843" s="1" t="s">
        <v>2</v>
      </c>
    </row>
    <row r="589844" spans="1:1" x14ac:dyDescent="0.25">
      <c r="A589844" s="1" t="s">
        <v>3</v>
      </c>
    </row>
    <row r="589845" spans="1:1" x14ac:dyDescent="0.25">
      <c r="A589845" s="1" t="s">
        <v>4</v>
      </c>
    </row>
    <row r="589846" spans="1:1" x14ac:dyDescent="0.25">
      <c r="A589846" s="1" t="s">
        <v>5</v>
      </c>
    </row>
    <row r="589847" spans="1:1" x14ac:dyDescent="0.25">
      <c r="A589847" s="1" t="s">
        <v>6</v>
      </c>
    </row>
    <row r="589848" spans="1:1" x14ac:dyDescent="0.25">
      <c r="A589848" s="1" t="s">
        <v>7</v>
      </c>
    </row>
    <row r="589849" spans="1:1" ht="30" x14ac:dyDescent="0.25">
      <c r="A589849" s="1" t="s">
        <v>8</v>
      </c>
    </row>
    <row r="589850" spans="1:1" x14ac:dyDescent="0.25">
      <c r="A589850" s="1" t="s">
        <v>9</v>
      </c>
    </row>
    <row r="589851" spans="1:1" ht="30" x14ac:dyDescent="0.25">
      <c r="A589851" s="1" t="s">
        <v>10</v>
      </c>
    </row>
    <row r="589852" spans="1:1" ht="30" x14ac:dyDescent="0.25">
      <c r="A589852" s="1" t="s">
        <v>11</v>
      </c>
    </row>
    <row r="589853" spans="1:1" ht="30" x14ac:dyDescent="0.25">
      <c r="A589853" s="1" t="s">
        <v>12</v>
      </c>
    </row>
    <row r="589854" spans="1:1" ht="30" x14ac:dyDescent="0.25">
      <c r="A589854" s="1" t="s">
        <v>13</v>
      </c>
    </row>
    <row r="589855" spans="1:1" x14ac:dyDescent="0.25">
      <c r="A589855" s="1" t="s">
        <v>14</v>
      </c>
    </row>
    <row r="589856" spans="1:1" x14ac:dyDescent="0.25">
      <c r="A589856" s="1" t="s">
        <v>15</v>
      </c>
    </row>
    <row r="589857" spans="1:1" x14ac:dyDescent="0.25">
      <c r="A589857" s="1" t="s">
        <v>16</v>
      </c>
    </row>
    <row r="589858" spans="1:1" x14ac:dyDescent="0.25">
      <c r="A589858" s="1" t="s">
        <v>17</v>
      </c>
    </row>
    <row r="589859" spans="1:1" x14ac:dyDescent="0.25">
      <c r="A589859" s="1" t="s">
        <v>18</v>
      </c>
    </row>
    <row r="589860" spans="1:1" x14ac:dyDescent="0.25">
      <c r="A589860" s="1" t="s">
        <v>19</v>
      </c>
    </row>
    <row r="589861" spans="1:1" x14ac:dyDescent="0.25">
      <c r="A589861" s="1" t="s">
        <v>20</v>
      </c>
    </row>
    <row r="589862" spans="1:1" x14ac:dyDescent="0.25">
      <c r="A589862" s="1" t="s">
        <v>21</v>
      </c>
    </row>
    <row r="589863" spans="1:1" x14ac:dyDescent="0.25">
      <c r="A589863" s="1" t="s">
        <v>22</v>
      </c>
    </row>
    <row r="606225" spans="1:1" x14ac:dyDescent="0.25">
      <c r="A606225" s="1" t="s">
        <v>0</v>
      </c>
    </row>
    <row r="606226" spans="1:1" x14ac:dyDescent="0.25">
      <c r="A606226" s="1" t="s">
        <v>1</v>
      </c>
    </row>
    <row r="606227" spans="1:1" x14ac:dyDescent="0.25">
      <c r="A606227" s="1" t="s">
        <v>2</v>
      </c>
    </row>
    <row r="606228" spans="1:1" x14ac:dyDescent="0.25">
      <c r="A606228" s="1" t="s">
        <v>3</v>
      </c>
    </row>
    <row r="606229" spans="1:1" x14ac:dyDescent="0.25">
      <c r="A606229" s="1" t="s">
        <v>4</v>
      </c>
    </row>
    <row r="606230" spans="1:1" x14ac:dyDescent="0.25">
      <c r="A606230" s="1" t="s">
        <v>5</v>
      </c>
    </row>
    <row r="606231" spans="1:1" x14ac:dyDescent="0.25">
      <c r="A606231" s="1" t="s">
        <v>6</v>
      </c>
    </row>
    <row r="606232" spans="1:1" x14ac:dyDescent="0.25">
      <c r="A606232" s="1" t="s">
        <v>7</v>
      </c>
    </row>
    <row r="606233" spans="1:1" ht="30" x14ac:dyDescent="0.25">
      <c r="A606233" s="1" t="s">
        <v>8</v>
      </c>
    </row>
    <row r="606234" spans="1:1" x14ac:dyDescent="0.25">
      <c r="A606234" s="1" t="s">
        <v>9</v>
      </c>
    </row>
    <row r="606235" spans="1:1" ht="30" x14ac:dyDescent="0.25">
      <c r="A606235" s="1" t="s">
        <v>10</v>
      </c>
    </row>
    <row r="606236" spans="1:1" ht="30" x14ac:dyDescent="0.25">
      <c r="A606236" s="1" t="s">
        <v>11</v>
      </c>
    </row>
    <row r="606237" spans="1:1" ht="30" x14ac:dyDescent="0.25">
      <c r="A606237" s="1" t="s">
        <v>12</v>
      </c>
    </row>
    <row r="606238" spans="1:1" ht="30" x14ac:dyDescent="0.25">
      <c r="A606238" s="1" t="s">
        <v>13</v>
      </c>
    </row>
    <row r="606239" spans="1:1" x14ac:dyDescent="0.25">
      <c r="A606239" s="1" t="s">
        <v>14</v>
      </c>
    </row>
    <row r="606240" spans="1:1" x14ac:dyDescent="0.25">
      <c r="A606240" s="1" t="s">
        <v>15</v>
      </c>
    </row>
    <row r="606241" spans="1:1" x14ac:dyDescent="0.25">
      <c r="A606241" s="1" t="s">
        <v>16</v>
      </c>
    </row>
    <row r="606242" spans="1:1" x14ac:dyDescent="0.25">
      <c r="A606242" s="1" t="s">
        <v>17</v>
      </c>
    </row>
    <row r="606243" spans="1:1" x14ac:dyDescent="0.25">
      <c r="A606243" s="1" t="s">
        <v>18</v>
      </c>
    </row>
    <row r="606244" spans="1:1" x14ac:dyDescent="0.25">
      <c r="A606244" s="1" t="s">
        <v>19</v>
      </c>
    </row>
    <row r="606245" spans="1:1" x14ac:dyDescent="0.25">
      <c r="A606245" s="1" t="s">
        <v>20</v>
      </c>
    </row>
    <row r="606246" spans="1:1" x14ac:dyDescent="0.25">
      <c r="A606246" s="1" t="s">
        <v>21</v>
      </c>
    </row>
    <row r="606247" spans="1:1" x14ac:dyDescent="0.25">
      <c r="A606247" s="1" t="s">
        <v>22</v>
      </c>
    </row>
    <row r="622609" spans="1:1" x14ac:dyDescent="0.25">
      <c r="A622609" s="1" t="s">
        <v>0</v>
      </c>
    </row>
    <row r="622610" spans="1:1" x14ac:dyDescent="0.25">
      <c r="A622610" s="1" t="s">
        <v>1</v>
      </c>
    </row>
    <row r="622611" spans="1:1" x14ac:dyDescent="0.25">
      <c r="A622611" s="1" t="s">
        <v>2</v>
      </c>
    </row>
    <row r="622612" spans="1:1" x14ac:dyDescent="0.25">
      <c r="A622612" s="1" t="s">
        <v>3</v>
      </c>
    </row>
    <row r="622613" spans="1:1" x14ac:dyDescent="0.25">
      <c r="A622613" s="1" t="s">
        <v>4</v>
      </c>
    </row>
    <row r="622614" spans="1:1" x14ac:dyDescent="0.25">
      <c r="A622614" s="1" t="s">
        <v>5</v>
      </c>
    </row>
    <row r="622615" spans="1:1" x14ac:dyDescent="0.25">
      <c r="A622615" s="1" t="s">
        <v>6</v>
      </c>
    </row>
    <row r="622616" spans="1:1" x14ac:dyDescent="0.25">
      <c r="A622616" s="1" t="s">
        <v>7</v>
      </c>
    </row>
    <row r="622617" spans="1:1" ht="30" x14ac:dyDescent="0.25">
      <c r="A622617" s="1" t="s">
        <v>8</v>
      </c>
    </row>
    <row r="622618" spans="1:1" x14ac:dyDescent="0.25">
      <c r="A622618" s="1" t="s">
        <v>9</v>
      </c>
    </row>
    <row r="622619" spans="1:1" ht="30" x14ac:dyDescent="0.25">
      <c r="A622619" s="1" t="s">
        <v>10</v>
      </c>
    </row>
    <row r="622620" spans="1:1" ht="30" x14ac:dyDescent="0.25">
      <c r="A622620" s="1" t="s">
        <v>11</v>
      </c>
    </row>
    <row r="622621" spans="1:1" ht="30" x14ac:dyDescent="0.25">
      <c r="A622621" s="1" t="s">
        <v>12</v>
      </c>
    </row>
    <row r="622622" spans="1:1" ht="30" x14ac:dyDescent="0.25">
      <c r="A622622" s="1" t="s">
        <v>13</v>
      </c>
    </row>
    <row r="622623" spans="1:1" x14ac:dyDescent="0.25">
      <c r="A622623" s="1" t="s">
        <v>14</v>
      </c>
    </row>
    <row r="622624" spans="1:1" x14ac:dyDescent="0.25">
      <c r="A622624" s="1" t="s">
        <v>15</v>
      </c>
    </row>
    <row r="622625" spans="1:1" x14ac:dyDescent="0.25">
      <c r="A622625" s="1" t="s">
        <v>16</v>
      </c>
    </row>
    <row r="622626" spans="1:1" x14ac:dyDescent="0.25">
      <c r="A622626" s="1" t="s">
        <v>17</v>
      </c>
    </row>
    <row r="622627" spans="1:1" x14ac:dyDescent="0.25">
      <c r="A622627" s="1" t="s">
        <v>18</v>
      </c>
    </row>
    <row r="622628" spans="1:1" x14ac:dyDescent="0.25">
      <c r="A622628" s="1" t="s">
        <v>19</v>
      </c>
    </row>
    <row r="622629" spans="1:1" x14ac:dyDescent="0.25">
      <c r="A622629" s="1" t="s">
        <v>20</v>
      </c>
    </row>
    <row r="622630" spans="1:1" x14ac:dyDescent="0.25">
      <c r="A622630" s="1" t="s">
        <v>21</v>
      </c>
    </row>
    <row r="622631" spans="1:1" x14ac:dyDescent="0.25">
      <c r="A622631" s="1" t="s">
        <v>22</v>
      </c>
    </row>
    <row r="638993" spans="1:1" x14ac:dyDescent="0.25">
      <c r="A638993" s="1" t="s">
        <v>0</v>
      </c>
    </row>
    <row r="638994" spans="1:1" x14ac:dyDescent="0.25">
      <c r="A638994" s="1" t="s">
        <v>1</v>
      </c>
    </row>
    <row r="638995" spans="1:1" x14ac:dyDescent="0.25">
      <c r="A638995" s="1" t="s">
        <v>2</v>
      </c>
    </row>
    <row r="638996" spans="1:1" x14ac:dyDescent="0.25">
      <c r="A638996" s="1" t="s">
        <v>3</v>
      </c>
    </row>
    <row r="638997" spans="1:1" x14ac:dyDescent="0.25">
      <c r="A638997" s="1" t="s">
        <v>4</v>
      </c>
    </row>
    <row r="638998" spans="1:1" x14ac:dyDescent="0.25">
      <c r="A638998" s="1" t="s">
        <v>5</v>
      </c>
    </row>
    <row r="638999" spans="1:1" x14ac:dyDescent="0.25">
      <c r="A638999" s="1" t="s">
        <v>6</v>
      </c>
    </row>
    <row r="639000" spans="1:1" x14ac:dyDescent="0.25">
      <c r="A639000" s="1" t="s">
        <v>7</v>
      </c>
    </row>
    <row r="639001" spans="1:1" ht="30" x14ac:dyDescent="0.25">
      <c r="A639001" s="1" t="s">
        <v>8</v>
      </c>
    </row>
    <row r="639002" spans="1:1" x14ac:dyDescent="0.25">
      <c r="A639002" s="1" t="s">
        <v>9</v>
      </c>
    </row>
    <row r="639003" spans="1:1" ht="30" x14ac:dyDescent="0.25">
      <c r="A639003" s="1" t="s">
        <v>10</v>
      </c>
    </row>
    <row r="639004" spans="1:1" ht="30" x14ac:dyDescent="0.25">
      <c r="A639004" s="1" t="s">
        <v>11</v>
      </c>
    </row>
    <row r="639005" spans="1:1" ht="30" x14ac:dyDescent="0.25">
      <c r="A639005" s="1" t="s">
        <v>12</v>
      </c>
    </row>
    <row r="639006" spans="1:1" ht="30" x14ac:dyDescent="0.25">
      <c r="A639006" s="1" t="s">
        <v>13</v>
      </c>
    </row>
    <row r="639007" spans="1:1" x14ac:dyDescent="0.25">
      <c r="A639007" s="1" t="s">
        <v>14</v>
      </c>
    </row>
    <row r="639008" spans="1:1" x14ac:dyDescent="0.25">
      <c r="A639008" s="1" t="s">
        <v>15</v>
      </c>
    </row>
    <row r="639009" spans="1:1" x14ac:dyDescent="0.25">
      <c r="A639009" s="1" t="s">
        <v>16</v>
      </c>
    </row>
    <row r="639010" spans="1:1" x14ac:dyDescent="0.25">
      <c r="A639010" s="1" t="s">
        <v>17</v>
      </c>
    </row>
    <row r="639011" spans="1:1" x14ac:dyDescent="0.25">
      <c r="A639011" s="1" t="s">
        <v>18</v>
      </c>
    </row>
    <row r="639012" spans="1:1" x14ac:dyDescent="0.25">
      <c r="A639012" s="1" t="s">
        <v>19</v>
      </c>
    </row>
    <row r="639013" spans="1:1" x14ac:dyDescent="0.25">
      <c r="A639013" s="1" t="s">
        <v>20</v>
      </c>
    </row>
    <row r="639014" spans="1:1" x14ac:dyDescent="0.25">
      <c r="A639014" s="1" t="s">
        <v>21</v>
      </c>
    </row>
    <row r="639015" spans="1:1" x14ac:dyDescent="0.25">
      <c r="A639015" s="1" t="s">
        <v>22</v>
      </c>
    </row>
    <row r="655377" spans="1:1" x14ac:dyDescent="0.25">
      <c r="A655377" s="1" t="s">
        <v>0</v>
      </c>
    </row>
    <row r="655378" spans="1:1" x14ac:dyDescent="0.25">
      <c r="A655378" s="1" t="s">
        <v>1</v>
      </c>
    </row>
    <row r="655379" spans="1:1" x14ac:dyDescent="0.25">
      <c r="A655379" s="1" t="s">
        <v>2</v>
      </c>
    </row>
    <row r="655380" spans="1:1" x14ac:dyDescent="0.25">
      <c r="A655380" s="1" t="s">
        <v>3</v>
      </c>
    </row>
    <row r="655381" spans="1:1" x14ac:dyDescent="0.25">
      <c r="A655381" s="1" t="s">
        <v>4</v>
      </c>
    </row>
    <row r="655382" spans="1:1" x14ac:dyDescent="0.25">
      <c r="A655382" s="1" t="s">
        <v>5</v>
      </c>
    </row>
    <row r="655383" spans="1:1" x14ac:dyDescent="0.25">
      <c r="A655383" s="1" t="s">
        <v>6</v>
      </c>
    </row>
    <row r="655384" spans="1:1" x14ac:dyDescent="0.25">
      <c r="A655384" s="1" t="s">
        <v>7</v>
      </c>
    </row>
    <row r="655385" spans="1:1" ht="30" x14ac:dyDescent="0.25">
      <c r="A655385" s="1" t="s">
        <v>8</v>
      </c>
    </row>
    <row r="655386" spans="1:1" x14ac:dyDescent="0.25">
      <c r="A655386" s="1" t="s">
        <v>9</v>
      </c>
    </row>
    <row r="655387" spans="1:1" ht="30" x14ac:dyDescent="0.25">
      <c r="A655387" s="1" t="s">
        <v>10</v>
      </c>
    </row>
    <row r="655388" spans="1:1" ht="30" x14ac:dyDescent="0.25">
      <c r="A655388" s="1" t="s">
        <v>11</v>
      </c>
    </row>
    <row r="655389" spans="1:1" ht="30" x14ac:dyDescent="0.25">
      <c r="A655389" s="1" t="s">
        <v>12</v>
      </c>
    </row>
    <row r="655390" spans="1:1" ht="30" x14ac:dyDescent="0.25">
      <c r="A655390" s="1" t="s">
        <v>13</v>
      </c>
    </row>
    <row r="655391" spans="1:1" x14ac:dyDescent="0.25">
      <c r="A655391" s="1" t="s">
        <v>14</v>
      </c>
    </row>
    <row r="655392" spans="1:1" x14ac:dyDescent="0.25">
      <c r="A655392" s="1" t="s">
        <v>15</v>
      </c>
    </row>
    <row r="655393" spans="1:1" x14ac:dyDescent="0.25">
      <c r="A655393" s="1" t="s">
        <v>16</v>
      </c>
    </row>
    <row r="655394" spans="1:1" x14ac:dyDescent="0.25">
      <c r="A655394" s="1" t="s">
        <v>17</v>
      </c>
    </row>
    <row r="655395" spans="1:1" x14ac:dyDescent="0.25">
      <c r="A655395" s="1" t="s">
        <v>18</v>
      </c>
    </row>
    <row r="655396" spans="1:1" x14ac:dyDescent="0.25">
      <c r="A655396" s="1" t="s">
        <v>19</v>
      </c>
    </row>
    <row r="655397" spans="1:1" x14ac:dyDescent="0.25">
      <c r="A655397" s="1" t="s">
        <v>20</v>
      </c>
    </row>
    <row r="655398" spans="1:1" x14ac:dyDescent="0.25">
      <c r="A655398" s="1" t="s">
        <v>21</v>
      </c>
    </row>
    <row r="655399" spans="1:1" x14ac:dyDescent="0.25">
      <c r="A655399" s="1" t="s">
        <v>22</v>
      </c>
    </row>
    <row r="671761" spans="1:1" x14ac:dyDescent="0.25">
      <c r="A671761" s="1" t="s">
        <v>0</v>
      </c>
    </row>
    <row r="671762" spans="1:1" x14ac:dyDescent="0.25">
      <c r="A671762" s="1" t="s">
        <v>1</v>
      </c>
    </row>
    <row r="671763" spans="1:1" x14ac:dyDescent="0.25">
      <c r="A671763" s="1" t="s">
        <v>2</v>
      </c>
    </row>
    <row r="671764" spans="1:1" x14ac:dyDescent="0.25">
      <c r="A671764" s="1" t="s">
        <v>3</v>
      </c>
    </row>
    <row r="671765" spans="1:1" x14ac:dyDescent="0.25">
      <c r="A671765" s="1" t="s">
        <v>4</v>
      </c>
    </row>
    <row r="671766" spans="1:1" x14ac:dyDescent="0.25">
      <c r="A671766" s="1" t="s">
        <v>5</v>
      </c>
    </row>
    <row r="671767" spans="1:1" x14ac:dyDescent="0.25">
      <c r="A671767" s="1" t="s">
        <v>6</v>
      </c>
    </row>
    <row r="671768" spans="1:1" x14ac:dyDescent="0.25">
      <c r="A671768" s="1" t="s">
        <v>7</v>
      </c>
    </row>
    <row r="671769" spans="1:1" ht="30" x14ac:dyDescent="0.25">
      <c r="A671769" s="1" t="s">
        <v>8</v>
      </c>
    </row>
    <row r="671770" spans="1:1" x14ac:dyDescent="0.25">
      <c r="A671770" s="1" t="s">
        <v>9</v>
      </c>
    </row>
    <row r="671771" spans="1:1" ht="30" x14ac:dyDescent="0.25">
      <c r="A671771" s="1" t="s">
        <v>10</v>
      </c>
    </row>
    <row r="671772" spans="1:1" ht="30" x14ac:dyDescent="0.25">
      <c r="A671772" s="1" t="s">
        <v>11</v>
      </c>
    </row>
    <row r="671773" spans="1:1" ht="30" x14ac:dyDescent="0.25">
      <c r="A671773" s="1" t="s">
        <v>12</v>
      </c>
    </row>
    <row r="671774" spans="1:1" ht="30" x14ac:dyDescent="0.25">
      <c r="A671774" s="1" t="s">
        <v>13</v>
      </c>
    </row>
    <row r="671775" spans="1:1" x14ac:dyDescent="0.25">
      <c r="A671775" s="1" t="s">
        <v>14</v>
      </c>
    </row>
    <row r="671776" spans="1:1" x14ac:dyDescent="0.25">
      <c r="A671776" s="1" t="s">
        <v>15</v>
      </c>
    </row>
    <row r="671777" spans="1:1" x14ac:dyDescent="0.25">
      <c r="A671777" s="1" t="s">
        <v>16</v>
      </c>
    </row>
    <row r="671778" spans="1:1" x14ac:dyDescent="0.25">
      <c r="A671778" s="1" t="s">
        <v>17</v>
      </c>
    </row>
    <row r="671779" spans="1:1" x14ac:dyDescent="0.25">
      <c r="A671779" s="1" t="s">
        <v>18</v>
      </c>
    </row>
    <row r="671780" spans="1:1" x14ac:dyDescent="0.25">
      <c r="A671780" s="1" t="s">
        <v>19</v>
      </c>
    </row>
    <row r="671781" spans="1:1" x14ac:dyDescent="0.25">
      <c r="A671781" s="1" t="s">
        <v>20</v>
      </c>
    </row>
    <row r="671782" spans="1:1" x14ac:dyDescent="0.25">
      <c r="A671782" s="1" t="s">
        <v>21</v>
      </c>
    </row>
    <row r="671783" spans="1:1" x14ac:dyDescent="0.25">
      <c r="A671783" s="1" t="s">
        <v>22</v>
      </c>
    </row>
    <row r="688145" spans="1:1" x14ac:dyDescent="0.25">
      <c r="A688145" s="1" t="s">
        <v>0</v>
      </c>
    </row>
    <row r="688146" spans="1:1" x14ac:dyDescent="0.25">
      <c r="A688146" s="1" t="s">
        <v>1</v>
      </c>
    </row>
    <row r="688147" spans="1:1" x14ac:dyDescent="0.25">
      <c r="A688147" s="1" t="s">
        <v>2</v>
      </c>
    </row>
    <row r="688148" spans="1:1" x14ac:dyDescent="0.25">
      <c r="A688148" s="1" t="s">
        <v>3</v>
      </c>
    </row>
    <row r="688149" spans="1:1" x14ac:dyDescent="0.25">
      <c r="A688149" s="1" t="s">
        <v>4</v>
      </c>
    </row>
    <row r="688150" spans="1:1" x14ac:dyDescent="0.25">
      <c r="A688150" s="1" t="s">
        <v>5</v>
      </c>
    </row>
    <row r="688151" spans="1:1" x14ac:dyDescent="0.25">
      <c r="A688151" s="1" t="s">
        <v>6</v>
      </c>
    </row>
    <row r="688152" spans="1:1" x14ac:dyDescent="0.25">
      <c r="A688152" s="1" t="s">
        <v>7</v>
      </c>
    </row>
    <row r="688153" spans="1:1" ht="30" x14ac:dyDescent="0.25">
      <c r="A688153" s="1" t="s">
        <v>8</v>
      </c>
    </row>
    <row r="688154" spans="1:1" x14ac:dyDescent="0.25">
      <c r="A688154" s="1" t="s">
        <v>9</v>
      </c>
    </row>
    <row r="688155" spans="1:1" ht="30" x14ac:dyDescent="0.25">
      <c r="A688155" s="1" t="s">
        <v>10</v>
      </c>
    </row>
    <row r="688156" spans="1:1" ht="30" x14ac:dyDescent="0.25">
      <c r="A688156" s="1" t="s">
        <v>11</v>
      </c>
    </row>
    <row r="688157" spans="1:1" ht="30" x14ac:dyDescent="0.25">
      <c r="A688157" s="1" t="s">
        <v>12</v>
      </c>
    </row>
    <row r="688158" spans="1:1" ht="30" x14ac:dyDescent="0.25">
      <c r="A688158" s="1" t="s">
        <v>13</v>
      </c>
    </row>
    <row r="688159" spans="1:1" x14ac:dyDescent="0.25">
      <c r="A688159" s="1" t="s">
        <v>14</v>
      </c>
    </row>
    <row r="688160" spans="1:1" x14ac:dyDescent="0.25">
      <c r="A688160" s="1" t="s">
        <v>15</v>
      </c>
    </row>
    <row r="688161" spans="1:1" x14ac:dyDescent="0.25">
      <c r="A688161" s="1" t="s">
        <v>16</v>
      </c>
    </row>
    <row r="688162" spans="1:1" x14ac:dyDescent="0.25">
      <c r="A688162" s="1" t="s">
        <v>17</v>
      </c>
    </row>
    <row r="688163" spans="1:1" x14ac:dyDescent="0.25">
      <c r="A688163" s="1" t="s">
        <v>18</v>
      </c>
    </row>
    <row r="688164" spans="1:1" x14ac:dyDescent="0.25">
      <c r="A688164" s="1" t="s">
        <v>19</v>
      </c>
    </row>
    <row r="688165" spans="1:1" x14ac:dyDescent="0.25">
      <c r="A688165" s="1" t="s">
        <v>20</v>
      </c>
    </row>
    <row r="688166" spans="1:1" x14ac:dyDescent="0.25">
      <c r="A688166" s="1" t="s">
        <v>21</v>
      </c>
    </row>
    <row r="688167" spans="1:1" x14ac:dyDescent="0.25">
      <c r="A688167" s="1" t="s">
        <v>22</v>
      </c>
    </row>
    <row r="704529" spans="1:1" x14ac:dyDescent="0.25">
      <c r="A704529" s="1" t="s">
        <v>0</v>
      </c>
    </row>
    <row r="704530" spans="1:1" x14ac:dyDescent="0.25">
      <c r="A704530" s="1" t="s">
        <v>1</v>
      </c>
    </row>
    <row r="704531" spans="1:1" x14ac:dyDescent="0.25">
      <c r="A704531" s="1" t="s">
        <v>2</v>
      </c>
    </row>
    <row r="704532" spans="1:1" x14ac:dyDescent="0.25">
      <c r="A704532" s="1" t="s">
        <v>3</v>
      </c>
    </row>
    <row r="704533" spans="1:1" x14ac:dyDescent="0.25">
      <c r="A704533" s="1" t="s">
        <v>4</v>
      </c>
    </row>
    <row r="704534" spans="1:1" x14ac:dyDescent="0.25">
      <c r="A704534" s="1" t="s">
        <v>5</v>
      </c>
    </row>
    <row r="704535" spans="1:1" x14ac:dyDescent="0.25">
      <c r="A704535" s="1" t="s">
        <v>6</v>
      </c>
    </row>
    <row r="704536" spans="1:1" x14ac:dyDescent="0.25">
      <c r="A704536" s="1" t="s">
        <v>7</v>
      </c>
    </row>
    <row r="704537" spans="1:1" ht="30" x14ac:dyDescent="0.25">
      <c r="A704537" s="1" t="s">
        <v>8</v>
      </c>
    </row>
    <row r="704538" spans="1:1" x14ac:dyDescent="0.25">
      <c r="A704538" s="1" t="s">
        <v>9</v>
      </c>
    </row>
    <row r="704539" spans="1:1" ht="30" x14ac:dyDescent="0.25">
      <c r="A704539" s="1" t="s">
        <v>10</v>
      </c>
    </row>
    <row r="704540" spans="1:1" ht="30" x14ac:dyDescent="0.25">
      <c r="A704540" s="1" t="s">
        <v>11</v>
      </c>
    </row>
    <row r="704541" spans="1:1" ht="30" x14ac:dyDescent="0.25">
      <c r="A704541" s="1" t="s">
        <v>12</v>
      </c>
    </row>
    <row r="704542" spans="1:1" ht="30" x14ac:dyDescent="0.25">
      <c r="A704542" s="1" t="s">
        <v>13</v>
      </c>
    </row>
    <row r="704543" spans="1:1" x14ac:dyDescent="0.25">
      <c r="A704543" s="1" t="s">
        <v>14</v>
      </c>
    </row>
    <row r="704544" spans="1:1" x14ac:dyDescent="0.25">
      <c r="A704544" s="1" t="s">
        <v>15</v>
      </c>
    </row>
    <row r="704545" spans="1:1" x14ac:dyDescent="0.25">
      <c r="A704545" s="1" t="s">
        <v>16</v>
      </c>
    </row>
    <row r="704546" spans="1:1" x14ac:dyDescent="0.25">
      <c r="A704546" s="1" t="s">
        <v>17</v>
      </c>
    </row>
    <row r="704547" spans="1:1" x14ac:dyDescent="0.25">
      <c r="A704547" s="1" t="s">
        <v>18</v>
      </c>
    </row>
    <row r="704548" spans="1:1" x14ac:dyDescent="0.25">
      <c r="A704548" s="1" t="s">
        <v>19</v>
      </c>
    </row>
    <row r="704549" spans="1:1" x14ac:dyDescent="0.25">
      <c r="A704549" s="1" t="s">
        <v>20</v>
      </c>
    </row>
    <row r="704550" spans="1:1" x14ac:dyDescent="0.25">
      <c r="A704550" s="1" t="s">
        <v>21</v>
      </c>
    </row>
    <row r="704551" spans="1:1" x14ac:dyDescent="0.25">
      <c r="A704551" s="1" t="s">
        <v>22</v>
      </c>
    </row>
    <row r="720913" spans="1:1" x14ac:dyDescent="0.25">
      <c r="A720913" s="1" t="s">
        <v>0</v>
      </c>
    </row>
    <row r="720914" spans="1:1" x14ac:dyDescent="0.25">
      <c r="A720914" s="1" t="s">
        <v>1</v>
      </c>
    </row>
    <row r="720915" spans="1:1" x14ac:dyDescent="0.25">
      <c r="A720915" s="1" t="s">
        <v>2</v>
      </c>
    </row>
    <row r="720916" spans="1:1" x14ac:dyDescent="0.25">
      <c r="A720916" s="1" t="s">
        <v>3</v>
      </c>
    </row>
    <row r="720917" spans="1:1" x14ac:dyDescent="0.25">
      <c r="A720917" s="1" t="s">
        <v>4</v>
      </c>
    </row>
    <row r="720918" spans="1:1" x14ac:dyDescent="0.25">
      <c r="A720918" s="1" t="s">
        <v>5</v>
      </c>
    </row>
    <row r="720919" spans="1:1" x14ac:dyDescent="0.25">
      <c r="A720919" s="1" t="s">
        <v>6</v>
      </c>
    </row>
    <row r="720920" spans="1:1" x14ac:dyDescent="0.25">
      <c r="A720920" s="1" t="s">
        <v>7</v>
      </c>
    </row>
    <row r="720921" spans="1:1" ht="30" x14ac:dyDescent="0.25">
      <c r="A720921" s="1" t="s">
        <v>8</v>
      </c>
    </row>
    <row r="720922" spans="1:1" x14ac:dyDescent="0.25">
      <c r="A720922" s="1" t="s">
        <v>9</v>
      </c>
    </row>
    <row r="720923" spans="1:1" ht="30" x14ac:dyDescent="0.25">
      <c r="A720923" s="1" t="s">
        <v>10</v>
      </c>
    </row>
    <row r="720924" spans="1:1" ht="30" x14ac:dyDescent="0.25">
      <c r="A720924" s="1" t="s">
        <v>11</v>
      </c>
    </row>
    <row r="720925" spans="1:1" ht="30" x14ac:dyDescent="0.25">
      <c r="A720925" s="1" t="s">
        <v>12</v>
      </c>
    </row>
    <row r="720926" spans="1:1" ht="30" x14ac:dyDescent="0.25">
      <c r="A720926" s="1" t="s">
        <v>13</v>
      </c>
    </row>
    <row r="720927" spans="1:1" x14ac:dyDescent="0.25">
      <c r="A720927" s="1" t="s">
        <v>14</v>
      </c>
    </row>
    <row r="720928" spans="1:1" x14ac:dyDescent="0.25">
      <c r="A720928" s="1" t="s">
        <v>15</v>
      </c>
    </row>
    <row r="720929" spans="1:1" x14ac:dyDescent="0.25">
      <c r="A720929" s="1" t="s">
        <v>16</v>
      </c>
    </row>
    <row r="720930" spans="1:1" x14ac:dyDescent="0.25">
      <c r="A720930" s="1" t="s">
        <v>17</v>
      </c>
    </row>
    <row r="720931" spans="1:1" x14ac:dyDescent="0.25">
      <c r="A720931" s="1" t="s">
        <v>18</v>
      </c>
    </row>
    <row r="720932" spans="1:1" x14ac:dyDescent="0.25">
      <c r="A720932" s="1" t="s">
        <v>19</v>
      </c>
    </row>
    <row r="720933" spans="1:1" x14ac:dyDescent="0.25">
      <c r="A720933" s="1" t="s">
        <v>20</v>
      </c>
    </row>
    <row r="720934" spans="1:1" x14ac:dyDescent="0.25">
      <c r="A720934" s="1" t="s">
        <v>21</v>
      </c>
    </row>
    <row r="720935" spans="1:1" x14ac:dyDescent="0.25">
      <c r="A720935" s="1" t="s">
        <v>22</v>
      </c>
    </row>
    <row r="737297" spans="1:1" x14ac:dyDescent="0.25">
      <c r="A737297" s="1" t="s">
        <v>0</v>
      </c>
    </row>
    <row r="737298" spans="1:1" x14ac:dyDescent="0.25">
      <c r="A737298" s="1" t="s">
        <v>1</v>
      </c>
    </row>
    <row r="737299" spans="1:1" x14ac:dyDescent="0.25">
      <c r="A737299" s="1" t="s">
        <v>2</v>
      </c>
    </row>
    <row r="737300" spans="1:1" x14ac:dyDescent="0.25">
      <c r="A737300" s="1" t="s">
        <v>3</v>
      </c>
    </row>
    <row r="737301" spans="1:1" x14ac:dyDescent="0.25">
      <c r="A737301" s="1" t="s">
        <v>4</v>
      </c>
    </row>
    <row r="737302" spans="1:1" x14ac:dyDescent="0.25">
      <c r="A737302" s="1" t="s">
        <v>5</v>
      </c>
    </row>
    <row r="737303" spans="1:1" x14ac:dyDescent="0.25">
      <c r="A737303" s="1" t="s">
        <v>6</v>
      </c>
    </row>
    <row r="737304" spans="1:1" x14ac:dyDescent="0.25">
      <c r="A737304" s="1" t="s">
        <v>7</v>
      </c>
    </row>
    <row r="737305" spans="1:1" ht="30" x14ac:dyDescent="0.25">
      <c r="A737305" s="1" t="s">
        <v>8</v>
      </c>
    </row>
    <row r="737306" spans="1:1" x14ac:dyDescent="0.25">
      <c r="A737306" s="1" t="s">
        <v>9</v>
      </c>
    </row>
    <row r="737307" spans="1:1" ht="30" x14ac:dyDescent="0.25">
      <c r="A737307" s="1" t="s">
        <v>10</v>
      </c>
    </row>
    <row r="737308" spans="1:1" ht="30" x14ac:dyDescent="0.25">
      <c r="A737308" s="1" t="s">
        <v>11</v>
      </c>
    </row>
    <row r="737309" spans="1:1" ht="30" x14ac:dyDescent="0.25">
      <c r="A737309" s="1" t="s">
        <v>12</v>
      </c>
    </row>
    <row r="737310" spans="1:1" ht="30" x14ac:dyDescent="0.25">
      <c r="A737310" s="1" t="s">
        <v>13</v>
      </c>
    </row>
    <row r="737311" spans="1:1" x14ac:dyDescent="0.25">
      <c r="A737311" s="1" t="s">
        <v>14</v>
      </c>
    </row>
    <row r="737312" spans="1:1" x14ac:dyDescent="0.25">
      <c r="A737312" s="1" t="s">
        <v>15</v>
      </c>
    </row>
    <row r="737313" spans="1:1" x14ac:dyDescent="0.25">
      <c r="A737313" s="1" t="s">
        <v>16</v>
      </c>
    </row>
    <row r="737314" spans="1:1" x14ac:dyDescent="0.25">
      <c r="A737314" s="1" t="s">
        <v>17</v>
      </c>
    </row>
    <row r="737315" spans="1:1" x14ac:dyDescent="0.25">
      <c r="A737315" s="1" t="s">
        <v>18</v>
      </c>
    </row>
    <row r="737316" spans="1:1" x14ac:dyDescent="0.25">
      <c r="A737316" s="1" t="s">
        <v>19</v>
      </c>
    </row>
    <row r="737317" spans="1:1" x14ac:dyDescent="0.25">
      <c r="A737317" s="1" t="s">
        <v>20</v>
      </c>
    </row>
    <row r="737318" spans="1:1" x14ac:dyDescent="0.25">
      <c r="A737318" s="1" t="s">
        <v>21</v>
      </c>
    </row>
    <row r="737319" spans="1:1" x14ac:dyDescent="0.25">
      <c r="A737319" s="1" t="s">
        <v>22</v>
      </c>
    </row>
    <row r="753681" spans="1:1" x14ac:dyDescent="0.25">
      <c r="A753681" s="1" t="s">
        <v>0</v>
      </c>
    </row>
    <row r="753682" spans="1:1" x14ac:dyDescent="0.25">
      <c r="A753682" s="1" t="s">
        <v>1</v>
      </c>
    </row>
    <row r="753683" spans="1:1" x14ac:dyDescent="0.25">
      <c r="A753683" s="1" t="s">
        <v>2</v>
      </c>
    </row>
    <row r="753684" spans="1:1" x14ac:dyDescent="0.25">
      <c r="A753684" s="1" t="s">
        <v>3</v>
      </c>
    </row>
    <row r="753685" spans="1:1" x14ac:dyDescent="0.25">
      <c r="A753685" s="1" t="s">
        <v>4</v>
      </c>
    </row>
    <row r="753686" spans="1:1" x14ac:dyDescent="0.25">
      <c r="A753686" s="1" t="s">
        <v>5</v>
      </c>
    </row>
    <row r="753687" spans="1:1" x14ac:dyDescent="0.25">
      <c r="A753687" s="1" t="s">
        <v>6</v>
      </c>
    </row>
    <row r="753688" spans="1:1" x14ac:dyDescent="0.25">
      <c r="A753688" s="1" t="s">
        <v>7</v>
      </c>
    </row>
    <row r="753689" spans="1:1" ht="30" x14ac:dyDescent="0.25">
      <c r="A753689" s="1" t="s">
        <v>8</v>
      </c>
    </row>
    <row r="753690" spans="1:1" x14ac:dyDescent="0.25">
      <c r="A753690" s="1" t="s">
        <v>9</v>
      </c>
    </row>
    <row r="753691" spans="1:1" ht="30" x14ac:dyDescent="0.25">
      <c r="A753691" s="1" t="s">
        <v>10</v>
      </c>
    </row>
    <row r="753692" spans="1:1" ht="30" x14ac:dyDescent="0.25">
      <c r="A753692" s="1" t="s">
        <v>11</v>
      </c>
    </row>
    <row r="753693" spans="1:1" ht="30" x14ac:dyDescent="0.25">
      <c r="A753693" s="1" t="s">
        <v>12</v>
      </c>
    </row>
    <row r="753694" spans="1:1" ht="30" x14ac:dyDescent="0.25">
      <c r="A753694" s="1" t="s">
        <v>13</v>
      </c>
    </row>
    <row r="753695" spans="1:1" x14ac:dyDescent="0.25">
      <c r="A753695" s="1" t="s">
        <v>14</v>
      </c>
    </row>
    <row r="753696" spans="1:1" x14ac:dyDescent="0.25">
      <c r="A753696" s="1" t="s">
        <v>15</v>
      </c>
    </row>
    <row r="753697" spans="1:1" x14ac:dyDescent="0.25">
      <c r="A753697" s="1" t="s">
        <v>16</v>
      </c>
    </row>
    <row r="753698" spans="1:1" x14ac:dyDescent="0.25">
      <c r="A753698" s="1" t="s">
        <v>17</v>
      </c>
    </row>
    <row r="753699" spans="1:1" x14ac:dyDescent="0.25">
      <c r="A753699" s="1" t="s">
        <v>18</v>
      </c>
    </row>
    <row r="753700" spans="1:1" x14ac:dyDescent="0.25">
      <c r="A753700" s="1" t="s">
        <v>19</v>
      </c>
    </row>
    <row r="753701" spans="1:1" x14ac:dyDescent="0.25">
      <c r="A753701" s="1" t="s">
        <v>20</v>
      </c>
    </row>
    <row r="753702" spans="1:1" x14ac:dyDescent="0.25">
      <c r="A753702" s="1" t="s">
        <v>21</v>
      </c>
    </row>
    <row r="753703" spans="1:1" x14ac:dyDescent="0.25">
      <c r="A753703" s="1" t="s">
        <v>22</v>
      </c>
    </row>
    <row r="770065" spans="1:1" x14ac:dyDescent="0.25">
      <c r="A770065" s="1" t="s">
        <v>0</v>
      </c>
    </row>
    <row r="770066" spans="1:1" x14ac:dyDescent="0.25">
      <c r="A770066" s="1" t="s">
        <v>1</v>
      </c>
    </row>
    <row r="770067" spans="1:1" x14ac:dyDescent="0.25">
      <c r="A770067" s="1" t="s">
        <v>2</v>
      </c>
    </row>
    <row r="770068" spans="1:1" x14ac:dyDescent="0.25">
      <c r="A770068" s="1" t="s">
        <v>3</v>
      </c>
    </row>
    <row r="770069" spans="1:1" x14ac:dyDescent="0.25">
      <c r="A770069" s="1" t="s">
        <v>4</v>
      </c>
    </row>
    <row r="770070" spans="1:1" x14ac:dyDescent="0.25">
      <c r="A770070" s="1" t="s">
        <v>5</v>
      </c>
    </row>
    <row r="770071" spans="1:1" x14ac:dyDescent="0.25">
      <c r="A770071" s="1" t="s">
        <v>6</v>
      </c>
    </row>
    <row r="770072" spans="1:1" x14ac:dyDescent="0.25">
      <c r="A770072" s="1" t="s">
        <v>7</v>
      </c>
    </row>
    <row r="770073" spans="1:1" ht="30" x14ac:dyDescent="0.25">
      <c r="A770073" s="1" t="s">
        <v>8</v>
      </c>
    </row>
    <row r="770074" spans="1:1" x14ac:dyDescent="0.25">
      <c r="A770074" s="1" t="s">
        <v>9</v>
      </c>
    </row>
    <row r="770075" spans="1:1" ht="30" x14ac:dyDescent="0.25">
      <c r="A770075" s="1" t="s">
        <v>10</v>
      </c>
    </row>
    <row r="770076" spans="1:1" ht="30" x14ac:dyDescent="0.25">
      <c r="A770076" s="1" t="s">
        <v>11</v>
      </c>
    </row>
    <row r="770077" spans="1:1" ht="30" x14ac:dyDescent="0.25">
      <c r="A770077" s="1" t="s">
        <v>12</v>
      </c>
    </row>
    <row r="770078" spans="1:1" ht="30" x14ac:dyDescent="0.25">
      <c r="A770078" s="1" t="s">
        <v>13</v>
      </c>
    </row>
    <row r="770079" spans="1:1" x14ac:dyDescent="0.25">
      <c r="A770079" s="1" t="s">
        <v>14</v>
      </c>
    </row>
    <row r="770080" spans="1:1" x14ac:dyDescent="0.25">
      <c r="A770080" s="1" t="s">
        <v>15</v>
      </c>
    </row>
    <row r="770081" spans="1:1" x14ac:dyDescent="0.25">
      <c r="A770081" s="1" t="s">
        <v>16</v>
      </c>
    </row>
    <row r="770082" spans="1:1" x14ac:dyDescent="0.25">
      <c r="A770082" s="1" t="s">
        <v>17</v>
      </c>
    </row>
    <row r="770083" spans="1:1" x14ac:dyDescent="0.25">
      <c r="A770083" s="1" t="s">
        <v>18</v>
      </c>
    </row>
    <row r="770084" spans="1:1" x14ac:dyDescent="0.25">
      <c r="A770084" s="1" t="s">
        <v>19</v>
      </c>
    </row>
    <row r="770085" spans="1:1" x14ac:dyDescent="0.25">
      <c r="A770085" s="1" t="s">
        <v>20</v>
      </c>
    </row>
    <row r="770086" spans="1:1" x14ac:dyDescent="0.25">
      <c r="A770086" s="1" t="s">
        <v>21</v>
      </c>
    </row>
    <row r="770087" spans="1:1" x14ac:dyDescent="0.25">
      <c r="A770087" s="1" t="s">
        <v>22</v>
      </c>
    </row>
    <row r="786449" spans="1:1" x14ac:dyDescent="0.25">
      <c r="A786449" s="1" t="s">
        <v>0</v>
      </c>
    </row>
    <row r="786450" spans="1:1" x14ac:dyDescent="0.25">
      <c r="A786450" s="1" t="s">
        <v>1</v>
      </c>
    </row>
    <row r="786451" spans="1:1" x14ac:dyDescent="0.25">
      <c r="A786451" s="1" t="s">
        <v>2</v>
      </c>
    </row>
    <row r="786452" spans="1:1" x14ac:dyDescent="0.25">
      <c r="A786452" s="1" t="s">
        <v>3</v>
      </c>
    </row>
    <row r="786453" spans="1:1" x14ac:dyDescent="0.25">
      <c r="A786453" s="1" t="s">
        <v>4</v>
      </c>
    </row>
    <row r="786454" spans="1:1" x14ac:dyDescent="0.25">
      <c r="A786454" s="1" t="s">
        <v>5</v>
      </c>
    </row>
    <row r="786455" spans="1:1" x14ac:dyDescent="0.25">
      <c r="A786455" s="1" t="s">
        <v>6</v>
      </c>
    </row>
    <row r="786456" spans="1:1" x14ac:dyDescent="0.25">
      <c r="A786456" s="1" t="s">
        <v>7</v>
      </c>
    </row>
    <row r="786457" spans="1:1" ht="30" x14ac:dyDescent="0.25">
      <c r="A786457" s="1" t="s">
        <v>8</v>
      </c>
    </row>
    <row r="786458" spans="1:1" x14ac:dyDescent="0.25">
      <c r="A786458" s="1" t="s">
        <v>9</v>
      </c>
    </row>
    <row r="786459" spans="1:1" ht="30" x14ac:dyDescent="0.25">
      <c r="A786459" s="1" t="s">
        <v>10</v>
      </c>
    </row>
    <row r="786460" spans="1:1" ht="30" x14ac:dyDescent="0.25">
      <c r="A786460" s="1" t="s">
        <v>11</v>
      </c>
    </row>
    <row r="786461" spans="1:1" ht="30" x14ac:dyDescent="0.25">
      <c r="A786461" s="1" t="s">
        <v>12</v>
      </c>
    </row>
    <row r="786462" spans="1:1" ht="30" x14ac:dyDescent="0.25">
      <c r="A786462" s="1" t="s">
        <v>13</v>
      </c>
    </row>
    <row r="786463" spans="1:1" x14ac:dyDescent="0.25">
      <c r="A786463" s="1" t="s">
        <v>14</v>
      </c>
    </row>
    <row r="786464" spans="1:1" x14ac:dyDescent="0.25">
      <c r="A786464" s="1" t="s">
        <v>15</v>
      </c>
    </row>
    <row r="786465" spans="1:1" x14ac:dyDescent="0.25">
      <c r="A786465" s="1" t="s">
        <v>16</v>
      </c>
    </row>
    <row r="786466" spans="1:1" x14ac:dyDescent="0.25">
      <c r="A786466" s="1" t="s">
        <v>17</v>
      </c>
    </row>
    <row r="786467" spans="1:1" x14ac:dyDescent="0.25">
      <c r="A786467" s="1" t="s">
        <v>18</v>
      </c>
    </row>
    <row r="786468" spans="1:1" x14ac:dyDescent="0.25">
      <c r="A786468" s="1" t="s">
        <v>19</v>
      </c>
    </row>
    <row r="786469" spans="1:1" x14ac:dyDescent="0.25">
      <c r="A786469" s="1" t="s">
        <v>20</v>
      </c>
    </row>
    <row r="786470" spans="1:1" x14ac:dyDescent="0.25">
      <c r="A786470" s="1" t="s">
        <v>21</v>
      </c>
    </row>
    <row r="786471" spans="1:1" x14ac:dyDescent="0.25">
      <c r="A786471" s="1" t="s">
        <v>22</v>
      </c>
    </row>
    <row r="802833" spans="1:1" x14ac:dyDescent="0.25">
      <c r="A802833" s="1" t="s">
        <v>0</v>
      </c>
    </row>
    <row r="802834" spans="1:1" x14ac:dyDescent="0.25">
      <c r="A802834" s="1" t="s">
        <v>1</v>
      </c>
    </row>
    <row r="802835" spans="1:1" x14ac:dyDescent="0.25">
      <c r="A802835" s="1" t="s">
        <v>2</v>
      </c>
    </row>
    <row r="802836" spans="1:1" x14ac:dyDescent="0.25">
      <c r="A802836" s="1" t="s">
        <v>3</v>
      </c>
    </row>
    <row r="802837" spans="1:1" x14ac:dyDescent="0.25">
      <c r="A802837" s="1" t="s">
        <v>4</v>
      </c>
    </row>
    <row r="802838" spans="1:1" x14ac:dyDescent="0.25">
      <c r="A802838" s="1" t="s">
        <v>5</v>
      </c>
    </row>
    <row r="802839" spans="1:1" x14ac:dyDescent="0.25">
      <c r="A802839" s="1" t="s">
        <v>6</v>
      </c>
    </row>
    <row r="802840" spans="1:1" x14ac:dyDescent="0.25">
      <c r="A802840" s="1" t="s">
        <v>7</v>
      </c>
    </row>
    <row r="802841" spans="1:1" ht="30" x14ac:dyDescent="0.25">
      <c r="A802841" s="1" t="s">
        <v>8</v>
      </c>
    </row>
    <row r="802842" spans="1:1" x14ac:dyDescent="0.25">
      <c r="A802842" s="1" t="s">
        <v>9</v>
      </c>
    </row>
    <row r="802843" spans="1:1" ht="30" x14ac:dyDescent="0.25">
      <c r="A802843" s="1" t="s">
        <v>10</v>
      </c>
    </row>
    <row r="802844" spans="1:1" ht="30" x14ac:dyDescent="0.25">
      <c r="A802844" s="1" t="s">
        <v>11</v>
      </c>
    </row>
    <row r="802845" spans="1:1" ht="30" x14ac:dyDescent="0.25">
      <c r="A802845" s="1" t="s">
        <v>12</v>
      </c>
    </row>
    <row r="802846" spans="1:1" ht="30" x14ac:dyDescent="0.25">
      <c r="A802846" s="1" t="s">
        <v>13</v>
      </c>
    </row>
    <row r="802847" spans="1:1" x14ac:dyDescent="0.25">
      <c r="A802847" s="1" t="s">
        <v>14</v>
      </c>
    </row>
    <row r="802848" spans="1:1" x14ac:dyDescent="0.25">
      <c r="A802848" s="1" t="s">
        <v>15</v>
      </c>
    </row>
    <row r="802849" spans="1:1" x14ac:dyDescent="0.25">
      <c r="A802849" s="1" t="s">
        <v>16</v>
      </c>
    </row>
    <row r="802850" spans="1:1" x14ac:dyDescent="0.25">
      <c r="A802850" s="1" t="s">
        <v>17</v>
      </c>
    </row>
    <row r="802851" spans="1:1" x14ac:dyDescent="0.25">
      <c r="A802851" s="1" t="s">
        <v>18</v>
      </c>
    </row>
    <row r="802852" spans="1:1" x14ac:dyDescent="0.25">
      <c r="A802852" s="1" t="s">
        <v>19</v>
      </c>
    </row>
    <row r="802853" spans="1:1" x14ac:dyDescent="0.25">
      <c r="A802853" s="1" t="s">
        <v>20</v>
      </c>
    </row>
    <row r="802854" spans="1:1" x14ac:dyDescent="0.25">
      <c r="A802854" s="1" t="s">
        <v>21</v>
      </c>
    </row>
    <row r="802855" spans="1:1" x14ac:dyDescent="0.25">
      <c r="A802855" s="1" t="s">
        <v>22</v>
      </c>
    </row>
    <row r="819217" spans="1:1" x14ac:dyDescent="0.25">
      <c r="A819217" s="1" t="s">
        <v>0</v>
      </c>
    </row>
    <row r="819218" spans="1:1" x14ac:dyDescent="0.25">
      <c r="A819218" s="1" t="s">
        <v>1</v>
      </c>
    </row>
    <row r="819219" spans="1:1" x14ac:dyDescent="0.25">
      <c r="A819219" s="1" t="s">
        <v>2</v>
      </c>
    </row>
    <row r="819220" spans="1:1" x14ac:dyDescent="0.25">
      <c r="A819220" s="1" t="s">
        <v>3</v>
      </c>
    </row>
    <row r="819221" spans="1:1" x14ac:dyDescent="0.25">
      <c r="A819221" s="1" t="s">
        <v>4</v>
      </c>
    </row>
    <row r="819222" spans="1:1" x14ac:dyDescent="0.25">
      <c r="A819222" s="1" t="s">
        <v>5</v>
      </c>
    </row>
    <row r="819223" spans="1:1" x14ac:dyDescent="0.25">
      <c r="A819223" s="1" t="s">
        <v>6</v>
      </c>
    </row>
    <row r="819224" spans="1:1" x14ac:dyDescent="0.25">
      <c r="A819224" s="1" t="s">
        <v>7</v>
      </c>
    </row>
    <row r="819225" spans="1:1" ht="30" x14ac:dyDescent="0.25">
      <c r="A819225" s="1" t="s">
        <v>8</v>
      </c>
    </row>
    <row r="819226" spans="1:1" x14ac:dyDescent="0.25">
      <c r="A819226" s="1" t="s">
        <v>9</v>
      </c>
    </row>
    <row r="819227" spans="1:1" ht="30" x14ac:dyDescent="0.25">
      <c r="A819227" s="1" t="s">
        <v>10</v>
      </c>
    </row>
    <row r="819228" spans="1:1" ht="30" x14ac:dyDescent="0.25">
      <c r="A819228" s="1" t="s">
        <v>11</v>
      </c>
    </row>
    <row r="819229" spans="1:1" ht="30" x14ac:dyDescent="0.25">
      <c r="A819229" s="1" t="s">
        <v>12</v>
      </c>
    </row>
    <row r="819230" spans="1:1" ht="30" x14ac:dyDescent="0.25">
      <c r="A819230" s="1" t="s">
        <v>13</v>
      </c>
    </row>
    <row r="819231" spans="1:1" x14ac:dyDescent="0.25">
      <c r="A819231" s="1" t="s">
        <v>14</v>
      </c>
    </row>
    <row r="819232" spans="1:1" x14ac:dyDescent="0.25">
      <c r="A819232" s="1" t="s">
        <v>15</v>
      </c>
    </row>
    <row r="819233" spans="1:1" x14ac:dyDescent="0.25">
      <c r="A819233" s="1" t="s">
        <v>16</v>
      </c>
    </row>
    <row r="819234" spans="1:1" x14ac:dyDescent="0.25">
      <c r="A819234" s="1" t="s">
        <v>17</v>
      </c>
    </row>
    <row r="819235" spans="1:1" x14ac:dyDescent="0.25">
      <c r="A819235" s="1" t="s">
        <v>18</v>
      </c>
    </row>
    <row r="819236" spans="1:1" x14ac:dyDescent="0.25">
      <c r="A819236" s="1" t="s">
        <v>19</v>
      </c>
    </row>
    <row r="819237" spans="1:1" x14ac:dyDescent="0.25">
      <c r="A819237" s="1" t="s">
        <v>20</v>
      </c>
    </row>
    <row r="819238" spans="1:1" x14ac:dyDescent="0.25">
      <c r="A819238" s="1" t="s">
        <v>21</v>
      </c>
    </row>
    <row r="819239" spans="1:1" x14ac:dyDescent="0.25">
      <c r="A819239" s="1" t="s">
        <v>22</v>
      </c>
    </row>
    <row r="835601" spans="1:1" x14ac:dyDescent="0.25">
      <c r="A835601" s="1" t="s">
        <v>0</v>
      </c>
    </row>
    <row r="835602" spans="1:1" x14ac:dyDescent="0.25">
      <c r="A835602" s="1" t="s">
        <v>1</v>
      </c>
    </row>
    <row r="835603" spans="1:1" x14ac:dyDescent="0.25">
      <c r="A835603" s="1" t="s">
        <v>2</v>
      </c>
    </row>
    <row r="835604" spans="1:1" x14ac:dyDescent="0.25">
      <c r="A835604" s="1" t="s">
        <v>3</v>
      </c>
    </row>
    <row r="835605" spans="1:1" x14ac:dyDescent="0.25">
      <c r="A835605" s="1" t="s">
        <v>4</v>
      </c>
    </row>
    <row r="835606" spans="1:1" x14ac:dyDescent="0.25">
      <c r="A835606" s="1" t="s">
        <v>5</v>
      </c>
    </row>
    <row r="835607" spans="1:1" x14ac:dyDescent="0.25">
      <c r="A835607" s="1" t="s">
        <v>6</v>
      </c>
    </row>
    <row r="835608" spans="1:1" x14ac:dyDescent="0.25">
      <c r="A835608" s="1" t="s">
        <v>7</v>
      </c>
    </row>
    <row r="835609" spans="1:1" ht="30" x14ac:dyDescent="0.25">
      <c r="A835609" s="1" t="s">
        <v>8</v>
      </c>
    </row>
    <row r="835610" spans="1:1" x14ac:dyDescent="0.25">
      <c r="A835610" s="1" t="s">
        <v>9</v>
      </c>
    </row>
    <row r="835611" spans="1:1" ht="30" x14ac:dyDescent="0.25">
      <c r="A835611" s="1" t="s">
        <v>10</v>
      </c>
    </row>
    <row r="835612" spans="1:1" ht="30" x14ac:dyDescent="0.25">
      <c r="A835612" s="1" t="s">
        <v>11</v>
      </c>
    </row>
    <row r="835613" spans="1:1" ht="30" x14ac:dyDescent="0.25">
      <c r="A835613" s="1" t="s">
        <v>12</v>
      </c>
    </row>
    <row r="835614" spans="1:1" ht="30" x14ac:dyDescent="0.25">
      <c r="A835614" s="1" t="s">
        <v>13</v>
      </c>
    </row>
    <row r="835615" spans="1:1" x14ac:dyDescent="0.25">
      <c r="A835615" s="1" t="s">
        <v>14</v>
      </c>
    </row>
    <row r="835616" spans="1:1" x14ac:dyDescent="0.25">
      <c r="A835616" s="1" t="s">
        <v>15</v>
      </c>
    </row>
    <row r="835617" spans="1:1" x14ac:dyDescent="0.25">
      <c r="A835617" s="1" t="s">
        <v>16</v>
      </c>
    </row>
    <row r="835618" spans="1:1" x14ac:dyDescent="0.25">
      <c r="A835618" s="1" t="s">
        <v>17</v>
      </c>
    </row>
    <row r="835619" spans="1:1" x14ac:dyDescent="0.25">
      <c r="A835619" s="1" t="s">
        <v>18</v>
      </c>
    </row>
    <row r="835620" spans="1:1" x14ac:dyDescent="0.25">
      <c r="A835620" s="1" t="s">
        <v>19</v>
      </c>
    </row>
    <row r="835621" spans="1:1" x14ac:dyDescent="0.25">
      <c r="A835621" s="1" t="s">
        <v>20</v>
      </c>
    </row>
    <row r="835622" spans="1:1" x14ac:dyDescent="0.25">
      <c r="A835622" s="1" t="s">
        <v>21</v>
      </c>
    </row>
    <row r="835623" spans="1:1" x14ac:dyDescent="0.25">
      <c r="A835623" s="1" t="s">
        <v>22</v>
      </c>
    </row>
    <row r="851985" spans="1:1" x14ac:dyDescent="0.25">
      <c r="A851985" s="1" t="s">
        <v>0</v>
      </c>
    </row>
    <row r="851986" spans="1:1" x14ac:dyDescent="0.25">
      <c r="A851986" s="1" t="s">
        <v>1</v>
      </c>
    </row>
    <row r="851987" spans="1:1" x14ac:dyDescent="0.25">
      <c r="A851987" s="1" t="s">
        <v>2</v>
      </c>
    </row>
    <row r="851988" spans="1:1" x14ac:dyDescent="0.25">
      <c r="A851988" s="1" t="s">
        <v>3</v>
      </c>
    </row>
    <row r="851989" spans="1:1" x14ac:dyDescent="0.25">
      <c r="A851989" s="1" t="s">
        <v>4</v>
      </c>
    </row>
    <row r="851990" spans="1:1" x14ac:dyDescent="0.25">
      <c r="A851990" s="1" t="s">
        <v>5</v>
      </c>
    </row>
    <row r="851991" spans="1:1" x14ac:dyDescent="0.25">
      <c r="A851991" s="1" t="s">
        <v>6</v>
      </c>
    </row>
    <row r="851992" spans="1:1" x14ac:dyDescent="0.25">
      <c r="A851992" s="1" t="s">
        <v>7</v>
      </c>
    </row>
    <row r="851993" spans="1:1" ht="30" x14ac:dyDescent="0.25">
      <c r="A851993" s="1" t="s">
        <v>8</v>
      </c>
    </row>
    <row r="851994" spans="1:1" x14ac:dyDescent="0.25">
      <c r="A851994" s="1" t="s">
        <v>9</v>
      </c>
    </row>
    <row r="851995" spans="1:1" ht="30" x14ac:dyDescent="0.25">
      <c r="A851995" s="1" t="s">
        <v>10</v>
      </c>
    </row>
    <row r="851996" spans="1:1" ht="30" x14ac:dyDescent="0.25">
      <c r="A851996" s="1" t="s">
        <v>11</v>
      </c>
    </row>
    <row r="851997" spans="1:1" ht="30" x14ac:dyDescent="0.25">
      <c r="A851997" s="1" t="s">
        <v>12</v>
      </c>
    </row>
    <row r="851998" spans="1:1" ht="30" x14ac:dyDescent="0.25">
      <c r="A851998" s="1" t="s">
        <v>13</v>
      </c>
    </row>
    <row r="851999" spans="1:1" x14ac:dyDescent="0.25">
      <c r="A851999" s="1" t="s">
        <v>14</v>
      </c>
    </row>
    <row r="852000" spans="1:1" x14ac:dyDescent="0.25">
      <c r="A852000" s="1" t="s">
        <v>15</v>
      </c>
    </row>
    <row r="852001" spans="1:1" x14ac:dyDescent="0.25">
      <c r="A852001" s="1" t="s">
        <v>16</v>
      </c>
    </row>
    <row r="852002" spans="1:1" x14ac:dyDescent="0.25">
      <c r="A852002" s="1" t="s">
        <v>17</v>
      </c>
    </row>
    <row r="852003" spans="1:1" x14ac:dyDescent="0.25">
      <c r="A852003" s="1" t="s">
        <v>18</v>
      </c>
    </row>
    <row r="852004" spans="1:1" x14ac:dyDescent="0.25">
      <c r="A852004" s="1" t="s">
        <v>19</v>
      </c>
    </row>
    <row r="852005" spans="1:1" x14ac:dyDescent="0.25">
      <c r="A852005" s="1" t="s">
        <v>20</v>
      </c>
    </row>
    <row r="852006" spans="1:1" x14ac:dyDescent="0.25">
      <c r="A852006" s="1" t="s">
        <v>21</v>
      </c>
    </row>
    <row r="852007" spans="1:1" x14ac:dyDescent="0.25">
      <c r="A852007" s="1" t="s">
        <v>22</v>
      </c>
    </row>
    <row r="868369" spans="1:1" x14ac:dyDescent="0.25">
      <c r="A868369" s="1" t="s">
        <v>0</v>
      </c>
    </row>
    <row r="868370" spans="1:1" x14ac:dyDescent="0.25">
      <c r="A868370" s="1" t="s">
        <v>1</v>
      </c>
    </row>
    <row r="868371" spans="1:1" x14ac:dyDescent="0.25">
      <c r="A868371" s="1" t="s">
        <v>2</v>
      </c>
    </row>
    <row r="868372" spans="1:1" x14ac:dyDescent="0.25">
      <c r="A868372" s="1" t="s">
        <v>3</v>
      </c>
    </row>
    <row r="868373" spans="1:1" x14ac:dyDescent="0.25">
      <c r="A868373" s="1" t="s">
        <v>4</v>
      </c>
    </row>
    <row r="868374" spans="1:1" x14ac:dyDescent="0.25">
      <c r="A868374" s="1" t="s">
        <v>5</v>
      </c>
    </row>
    <row r="868375" spans="1:1" x14ac:dyDescent="0.25">
      <c r="A868375" s="1" t="s">
        <v>6</v>
      </c>
    </row>
    <row r="868376" spans="1:1" x14ac:dyDescent="0.25">
      <c r="A868376" s="1" t="s">
        <v>7</v>
      </c>
    </row>
    <row r="868377" spans="1:1" ht="30" x14ac:dyDescent="0.25">
      <c r="A868377" s="1" t="s">
        <v>8</v>
      </c>
    </row>
    <row r="868378" spans="1:1" x14ac:dyDescent="0.25">
      <c r="A868378" s="1" t="s">
        <v>9</v>
      </c>
    </row>
    <row r="868379" spans="1:1" ht="30" x14ac:dyDescent="0.25">
      <c r="A868379" s="1" t="s">
        <v>10</v>
      </c>
    </row>
    <row r="868380" spans="1:1" ht="30" x14ac:dyDescent="0.25">
      <c r="A868380" s="1" t="s">
        <v>11</v>
      </c>
    </row>
    <row r="868381" spans="1:1" ht="30" x14ac:dyDescent="0.25">
      <c r="A868381" s="1" t="s">
        <v>12</v>
      </c>
    </row>
    <row r="868382" spans="1:1" ht="30" x14ac:dyDescent="0.25">
      <c r="A868382" s="1" t="s">
        <v>13</v>
      </c>
    </row>
    <row r="868383" spans="1:1" x14ac:dyDescent="0.25">
      <c r="A868383" s="1" t="s">
        <v>14</v>
      </c>
    </row>
    <row r="868384" spans="1:1" x14ac:dyDescent="0.25">
      <c r="A868384" s="1" t="s">
        <v>15</v>
      </c>
    </row>
    <row r="868385" spans="1:1" x14ac:dyDescent="0.25">
      <c r="A868385" s="1" t="s">
        <v>16</v>
      </c>
    </row>
    <row r="868386" spans="1:1" x14ac:dyDescent="0.25">
      <c r="A868386" s="1" t="s">
        <v>17</v>
      </c>
    </row>
    <row r="868387" spans="1:1" x14ac:dyDescent="0.25">
      <c r="A868387" s="1" t="s">
        <v>18</v>
      </c>
    </row>
    <row r="868388" spans="1:1" x14ac:dyDescent="0.25">
      <c r="A868388" s="1" t="s">
        <v>19</v>
      </c>
    </row>
    <row r="868389" spans="1:1" x14ac:dyDescent="0.25">
      <c r="A868389" s="1" t="s">
        <v>20</v>
      </c>
    </row>
    <row r="868390" spans="1:1" x14ac:dyDescent="0.25">
      <c r="A868390" s="1" t="s">
        <v>21</v>
      </c>
    </row>
    <row r="868391" spans="1:1" x14ac:dyDescent="0.25">
      <c r="A868391" s="1" t="s">
        <v>22</v>
      </c>
    </row>
    <row r="884753" spans="1:1" x14ac:dyDescent="0.25">
      <c r="A884753" s="1" t="s">
        <v>0</v>
      </c>
    </row>
    <row r="884754" spans="1:1" x14ac:dyDescent="0.25">
      <c r="A884754" s="1" t="s">
        <v>1</v>
      </c>
    </row>
    <row r="884755" spans="1:1" x14ac:dyDescent="0.25">
      <c r="A884755" s="1" t="s">
        <v>2</v>
      </c>
    </row>
    <row r="884756" spans="1:1" x14ac:dyDescent="0.25">
      <c r="A884756" s="1" t="s">
        <v>3</v>
      </c>
    </row>
    <row r="884757" spans="1:1" x14ac:dyDescent="0.25">
      <c r="A884757" s="1" t="s">
        <v>4</v>
      </c>
    </row>
    <row r="884758" spans="1:1" x14ac:dyDescent="0.25">
      <c r="A884758" s="1" t="s">
        <v>5</v>
      </c>
    </row>
    <row r="884759" spans="1:1" x14ac:dyDescent="0.25">
      <c r="A884759" s="1" t="s">
        <v>6</v>
      </c>
    </row>
    <row r="884760" spans="1:1" x14ac:dyDescent="0.25">
      <c r="A884760" s="1" t="s">
        <v>7</v>
      </c>
    </row>
    <row r="884761" spans="1:1" ht="30" x14ac:dyDescent="0.25">
      <c r="A884761" s="1" t="s">
        <v>8</v>
      </c>
    </row>
    <row r="884762" spans="1:1" x14ac:dyDescent="0.25">
      <c r="A884762" s="1" t="s">
        <v>9</v>
      </c>
    </row>
    <row r="884763" spans="1:1" ht="30" x14ac:dyDescent="0.25">
      <c r="A884763" s="1" t="s">
        <v>10</v>
      </c>
    </row>
    <row r="884764" spans="1:1" ht="30" x14ac:dyDescent="0.25">
      <c r="A884764" s="1" t="s">
        <v>11</v>
      </c>
    </row>
    <row r="884765" spans="1:1" ht="30" x14ac:dyDescent="0.25">
      <c r="A884765" s="1" t="s">
        <v>12</v>
      </c>
    </row>
    <row r="884766" spans="1:1" ht="30" x14ac:dyDescent="0.25">
      <c r="A884766" s="1" t="s">
        <v>13</v>
      </c>
    </row>
    <row r="884767" spans="1:1" x14ac:dyDescent="0.25">
      <c r="A884767" s="1" t="s">
        <v>14</v>
      </c>
    </row>
    <row r="884768" spans="1:1" x14ac:dyDescent="0.25">
      <c r="A884768" s="1" t="s">
        <v>15</v>
      </c>
    </row>
    <row r="884769" spans="1:1" x14ac:dyDescent="0.25">
      <c r="A884769" s="1" t="s">
        <v>16</v>
      </c>
    </row>
    <row r="884770" spans="1:1" x14ac:dyDescent="0.25">
      <c r="A884770" s="1" t="s">
        <v>17</v>
      </c>
    </row>
    <row r="884771" spans="1:1" x14ac:dyDescent="0.25">
      <c r="A884771" s="1" t="s">
        <v>18</v>
      </c>
    </row>
    <row r="884772" spans="1:1" x14ac:dyDescent="0.25">
      <c r="A884772" s="1" t="s">
        <v>19</v>
      </c>
    </row>
    <row r="884773" spans="1:1" x14ac:dyDescent="0.25">
      <c r="A884773" s="1" t="s">
        <v>20</v>
      </c>
    </row>
    <row r="884774" spans="1:1" x14ac:dyDescent="0.25">
      <c r="A884774" s="1" t="s">
        <v>21</v>
      </c>
    </row>
    <row r="884775" spans="1:1" x14ac:dyDescent="0.25">
      <c r="A884775" s="1" t="s">
        <v>22</v>
      </c>
    </row>
    <row r="901137" spans="1:1" x14ac:dyDescent="0.25">
      <c r="A901137" s="1" t="s">
        <v>0</v>
      </c>
    </row>
    <row r="901138" spans="1:1" x14ac:dyDescent="0.25">
      <c r="A901138" s="1" t="s">
        <v>1</v>
      </c>
    </row>
    <row r="901139" spans="1:1" x14ac:dyDescent="0.25">
      <c r="A901139" s="1" t="s">
        <v>2</v>
      </c>
    </row>
    <row r="901140" spans="1:1" x14ac:dyDescent="0.25">
      <c r="A901140" s="1" t="s">
        <v>3</v>
      </c>
    </row>
    <row r="901141" spans="1:1" x14ac:dyDescent="0.25">
      <c r="A901141" s="1" t="s">
        <v>4</v>
      </c>
    </row>
    <row r="901142" spans="1:1" x14ac:dyDescent="0.25">
      <c r="A901142" s="1" t="s">
        <v>5</v>
      </c>
    </row>
    <row r="901143" spans="1:1" x14ac:dyDescent="0.25">
      <c r="A901143" s="1" t="s">
        <v>6</v>
      </c>
    </row>
    <row r="901144" spans="1:1" x14ac:dyDescent="0.25">
      <c r="A901144" s="1" t="s">
        <v>7</v>
      </c>
    </row>
    <row r="901145" spans="1:1" ht="30" x14ac:dyDescent="0.25">
      <c r="A901145" s="1" t="s">
        <v>8</v>
      </c>
    </row>
    <row r="901146" spans="1:1" x14ac:dyDescent="0.25">
      <c r="A901146" s="1" t="s">
        <v>9</v>
      </c>
    </row>
    <row r="901147" spans="1:1" ht="30" x14ac:dyDescent="0.25">
      <c r="A901147" s="1" t="s">
        <v>10</v>
      </c>
    </row>
    <row r="901148" spans="1:1" ht="30" x14ac:dyDescent="0.25">
      <c r="A901148" s="1" t="s">
        <v>11</v>
      </c>
    </row>
    <row r="901149" spans="1:1" ht="30" x14ac:dyDescent="0.25">
      <c r="A901149" s="1" t="s">
        <v>12</v>
      </c>
    </row>
    <row r="901150" spans="1:1" ht="30" x14ac:dyDescent="0.25">
      <c r="A901150" s="1" t="s">
        <v>13</v>
      </c>
    </row>
    <row r="901151" spans="1:1" x14ac:dyDescent="0.25">
      <c r="A901151" s="1" t="s">
        <v>14</v>
      </c>
    </row>
    <row r="901152" spans="1:1" x14ac:dyDescent="0.25">
      <c r="A901152" s="1" t="s">
        <v>15</v>
      </c>
    </row>
    <row r="901153" spans="1:1" x14ac:dyDescent="0.25">
      <c r="A901153" s="1" t="s">
        <v>16</v>
      </c>
    </row>
    <row r="901154" spans="1:1" x14ac:dyDescent="0.25">
      <c r="A901154" s="1" t="s">
        <v>17</v>
      </c>
    </row>
    <row r="901155" spans="1:1" x14ac:dyDescent="0.25">
      <c r="A901155" s="1" t="s">
        <v>18</v>
      </c>
    </row>
    <row r="901156" spans="1:1" x14ac:dyDescent="0.25">
      <c r="A901156" s="1" t="s">
        <v>19</v>
      </c>
    </row>
    <row r="901157" spans="1:1" x14ac:dyDescent="0.25">
      <c r="A901157" s="1" t="s">
        <v>20</v>
      </c>
    </row>
    <row r="901158" spans="1:1" x14ac:dyDescent="0.25">
      <c r="A901158" s="1" t="s">
        <v>21</v>
      </c>
    </row>
    <row r="901159" spans="1:1" x14ac:dyDescent="0.25">
      <c r="A901159" s="1" t="s">
        <v>22</v>
      </c>
    </row>
    <row r="917521" spans="1:1" x14ac:dyDescent="0.25">
      <c r="A917521" s="1" t="s">
        <v>0</v>
      </c>
    </row>
    <row r="917522" spans="1:1" x14ac:dyDescent="0.25">
      <c r="A917522" s="1" t="s">
        <v>1</v>
      </c>
    </row>
    <row r="917523" spans="1:1" x14ac:dyDescent="0.25">
      <c r="A917523" s="1" t="s">
        <v>2</v>
      </c>
    </row>
    <row r="917524" spans="1:1" x14ac:dyDescent="0.25">
      <c r="A917524" s="1" t="s">
        <v>3</v>
      </c>
    </row>
    <row r="917525" spans="1:1" x14ac:dyDescent="0.25">
      <c r="A917525" s="1" t="s">
        <v>4</v>
      </c>
    </row>
    <row r="917526" spans="1:1" x14ac:dyDescent="0.25">
      <c r="A917526" s="1" t="s">
        <v>5</v>
      </c>
    </row>
    <row r="917527" spans="1:1" x14ac:dyDescent="0.25">
      <c r="A917527" s="1" t="s">
        <v>6</v>
      </c>
    </row>
    <row r="917528" spans="1:1" x14ac:dyDescent="0.25">
      <c r="A917528" s="1" t="s">
        <v>7</v>
      </c>
    </row>
    <row r="917529" spans="1:1" ht="30" x14ac:dyDescent="0.25">
      <c r="A917529" s="1" t="s">
        <v>8</v>
      </c>
    </row>
    <row r="917530" spans="1:1" x14ac:dyDescent="0.25">
      <c r="A917530" s="1" t="s">
        <v>9</v>
      </c>
    </row>
    <row r="917531" spans="1:1" ht="30" x14ac:dyDescent="0.25">
      <c r="A917531" s="1" t="s">
        <v>10</v>
      </c>
    </row>
    <row r="917532" spans="1:1" ht="30" x14ac:dyDescent="0.25">
      <c r="A917532" s="1" t="s">
        <v>11</v>
      </c>
    </row>
    <row r="917533" spans="1:1" ht="30" x14ac:dyDescent="0.25">
      <c r="A917533" s="1" t="s">
        <v>12</v>
      </c>
    </row>
    <row r="917534" spans="1:1" ht="30" x14ac:dyDescent="0.25">
      <c r="A917534" s="1" t="s">
        <v>13</v>
      </c>
    </row>
    <row r="917535" spans="1:1" x14ac:dyDescent="0.25">
      <c r="A917535" s="1" t="s">
        <v>14</v>
      </c>
    </row>
    <row r="917536" spans="1:1" x14ac:dyDescent="0.25">
      <c r="A917536" s="1" t="s">
        <v>15</v>
      </c>
    </row>
    <row r="917537" spans="1:1" x14ac:dyDescent="0.25">
      <c r="A917537" s="1" t="s">
        <v>16</v>
      </c>
    </row>
    <row r="917538" spans="1:1" x14ac:dyDescent="0.25">
      <c r="A917538" s="1" t="s">
        <v>17</v>
      </c>
    </row>
    <row r="917539" spans="1:1" x14ac:dyDescent="0.25">
      <c r="A917539" s="1" t="s">
        <v>18</v>
      </c>
    </row>
    <row r="917540" spans="1:1" x14ac:dyDescent="0.25">
      <c r="A917540" s="1" t="s">
        <v>19</v>
      </c>
    </row>
    <row r="917541" spans="1:1" x14ac:dyDescent="0.25">
      <c r="A917541" s="1" t="s">
        <v>20</v>
      </c>
    </row>
    <row r="917542" spans="1:1" x14ac:dyDescent="0.25">
      <c r="A917542" s="1" t="s">
        <v>21</v>
      </c>
    </row>
    <row r="917543" spans="1:1" x14ac:dyDescent="0.25">
      <c r="A917543" s="1" t="s">
        <v>22</v>
      </c>
    </row>
    <row r="933905" spans="1:1" x14ac:dyDescent="0.25">
      <c r="A933905" s="1" t="s">
        <v>0</v>
      </c>
    </row>
    <row r="933906" spans="1:1" x14ac:dyDescent="0.25">
      <c r="A933906" s="1" t="s">
        <v>1</v>
      </c>
    </row>
    <row r="933907" spans="1:1" x14ac:dyDescent="0.25">
      <c r="A933907" s="1" t="s">
        <v>2</v>
      </c>
    </row>
    <row r="933908" spans="1:1" x14ac:dyDescent="0.25">
      <c r="A933908" s="1" t="s">
        <v>3</v>
      </c>
    </row>
    <row r="933909" spans="1:1" x14ac:dyDescent="0.25">
      <c r="A933909" s="1" t="s">
        <v>4</v>
      </c>
    </row>
    <row r="933910" spans="1:1" x14ac:dyDescent="0.25">
      <c r="A933910" s="1" t="s">
        <v>5</v>
      </c>
    </row>
    <row r="933911" spans="1:1" x14ac:dyDescent="0.25">
      <c r="A933911" s="1" t="s">
        <v>6</v>
      </c>
    </row>
    <row r="933912" spans="1:1" x14ac:dyDescent="0.25">
      <c r="A933912" s="1" t="s">
        <v>7</v>
      </c>
    </row>
    <row r="933913" spans="1:1" ht="30" x14ac:dyDescent="0.25">
      <c r="A933913" s="1" t="s">
        <v>8</v>
      </c>
    </row>
    <row r="933914" spans="1:1" x14ac:dyDescent="0.25">
      <c r="A933914" s="1" t="s">
        <v>9</v>
      </c>
    </row>
    <row r="933915" spans="1:1" ht="30" x14ac:dyDescent="0.25">
      <c r="A933915" s="1" t="s">
        <v>10</v>
      </c>
    </row>
    <row r="933916" spans="1:1" ht="30" x14ac:dyDescent="0.25">
      <c r="A933916" s="1" t="s">
        <v>11</v>
      </c>
    </row>
    <row r="933917" spans="1:1" ht="30" x14ac:dyDescent="0.25">
      <c r="A933917" s="1" t="s">
        <v>12</v>
      </c>
    </row>
    <row r="933918" spans="1:1" ht="30" x14ac:dyDescent="0.25">
      <c r="A933918" s="1" t="s">
        <v>13</v>
      </c>
    </row>
    <row r="933919" spans="1:1" x14ac:dyDescent="0.25">
      <c r="A933919" s="1" t="s">
        <v>14</v>
      </c>
    </row>
    <row r="933920" spans="1:1" x14ac:dyDescent="0.25">
      <c r="A933920" s="1" t="s">
        <v>15</v>
      </c>
    </row>
    <row r="933921" spans="1:1" x14ac:dyDescent="0.25">
      <c r="A933921" s="1" t="s">
        <v>16</v>
      </c>
    </row>
    <row r="933922" spans="1:1" x14ac:dyDescent="0.25">
      <c r="A933922" s="1" t="s">
        <v>17</v>
      </c>
    </row>
    <row r="933923" spans="1:1" x14ac:dyDescent="0.25">
      <c r="A933923" s="1" t="s">
        <v>18</v>
      </c>
    </row>
    <row r="933924" spans="1:1" x14ac:dyDescent="0.25">
      <c r="A933924" s="1" t="s">
        <v>19</v>
      </c>
    </row>
    <row r="933925" spans="1:1" x14ac:dyDescent="0.25">
      <c r="A933925" s="1" t="s">
        <v>20</v>
      </c>
    </row>
    <row r="933926" spans="1:1" x14ac:dyDescent="0.25">
      <c r="A933926" s="1" t="s">
        <v>21</v>
      </c>
    </row>
    <row r="933927" spans="1:1" x14ac:dyDescent="0.25">
      <c r="A933927" s="1" t="s">
        <v>22</v>
      </c>
    </row>
    <row r="950289" spans="1:1" x14ac:dyDescent="0.25">
      <c r="A950289" s="1" t="s">
        <v>0</v>
      </c>
    </row>
    <row r="950290" spans="1:1" x14ac:dyDescent="0.25">
      <c r="A950290" s="1" t="s">
        <v>1</v>
      </c>
    </row>
    <row r="950291" spans="1:1" x14ac:dyDescent="0.25">
      <c r="A950291" s="1" t="s">
        <v>2</v>
      </c>
    </row>
    <row r="950292" spans="1:1" x14ac:dyDescent="0.25">
      <c r="A950292" s="1" t="s">
        <v>3</v>
      </c>
    </row>
    <row r="950293" spans="1:1" x14ac:dyDescent="0.25">
      <c r="A950293" s="1" t="s">
        <v>4</v>
      </c>
    </row>
    <row r="950294" spans="1:1" x14ac:dyDescent="0.25">
      <c r="A950294" s="1" t="s">
        <v>5</v>
      </c>
    </row>
    <row r="950295" spans="1:1" x14ac:dyDescent="0.25">
      <c r="A950295" s="1" t="s">
        <v>6</v>
      </c>
    </row>
    <row r="950296" spans="1:1" x14ac:dyDescent="0.25">
      <c r="A950296" s="1" t="s">
        <v>7</v>
      </c>
    </row>
    <row r="950297" spans="1:1" ht="30" x14ac:dyDescent="0.25">
      <c r="A950297" s="1" t="s">
        <v>8</v>
      </c>
    </row>
    <row r="950298" spans="1:1" x14ac:dyDescent="0.25">
      <c r="A950298" s="1" t="s">
        <v>9</v>
      </c>
    </row>
    <row r="950299" spans="1:1" ht="30" x14ac:dyDescent="0.25">
      <c r="A950299" s="1" t="s">
        <v>10</v>
      </c>
    </row>
    <row r="950300" spans="1:1" ht="30" x14ac:dyDescent="0.25">
      <c r="A950300" s="1" t="s">
        <v>11</v>
      </c>
    </row>
    <row r="950301" spans="1:1" ht="30" x14ac:dyDescent="0.25">
      <c r="A950301" s="1" t="s">
        <v>12</v>
      </c>
    </row>
    <row r="950302" spans="1:1" ht="30" x14ac:dyDescent="0.25">
      <c r="A950302" s="1" t="s">
        <v>13</v>
      </c>
    </row>
    <row r="950303" spans="1:1" x14ac:dyDescent="0.25">
      <c r="A950303" s="1" t="s">
        <v>14</v>
      </c>
    </row>
    <row r="950304" spans="1:1" x14ac:dyDescent="0.25">
      <c r="A950304" s="1" t="s">
        <v>15</v>
      </c>
    </row>
    <row r="950305" spans="1:1" x14ac:dyDescent="0.25">
      <c r="A950305" s="1" t="s">
        <v>16</v>
      </c>
    </row>
    <row r="950306" spans="1:1" x14ac:dyDescent="0.25">
      <c r="A950306" s="1" t="s">
        <v>17</v>
      </c>
    </row>
    <row r="950307" spans="1:1" x14ac:dyDescent="0.25">
      <c r="A950307" s="1" t="s">
        <v>18</v>
      </c>
    </row>
    <row r="950308" spans="1:1" x14ac:dyDescent="0.25">
      <c r="A950308" s="1" t="s">
        <v>19</v>
      </c>
    </row>
    <row r="950309" spans="1:1" x14ac:dyDescent="0.25">
      <c r="A950309" s="1" t="s">
        <v>20</v>
      </c>
    </row>
    <row r="950310" spans="1:1" x14ac:dyDescent="0.25">
      <c r="A950310" s="1" t="s">
        <v>21</v>
      </c>
    </row>
    <row r="950311" spans="1:1" x14ac:dyDescent="0.25">
      <c r="A950311" s="1" t="s">
        <v>22</v>
      </c>
    </row>
    <row r="966673" spans="1:1" x14ac:dyDescent="0.25">
      <c r="A966673" s="1" t="s">
        <v>0</v>
      </c>
    </row>
    <row r="966674" spans="1:1" x14ac:dyDescent="0.25">
      <c r="A966674" s="1" t="s">
        <v>1</v>
      </c>
    </row>
    <row r="966675" spans="1:1" x14ac:dyDescent="0.25">
      <c r="A966675" s="1" t="s">
        <v>2</v>
      </c>
    </row>
    <row r="966676" spans="1:1" x14ac:dyDescent="0.25">
      <c r="A966676" s="1" t="s">
        <v>3</v>
      </c>
    </row>
    <row r="966677" spans="1:1" x14ac:dyDescent="0.25">
      <c r="A966677" s="1" t="s">
        <v>4</v>
      </c>
    </row>
    <row r="966678" spans="1:1" x14ac:dyDescent="0.25">
      <c r="A966678" s="1" t="s">
        <v>5</v>
      </c>
    </row>
    <row r="966679" spans="1:1" x14ac:dyDescent="0.25">
      <c r="A966679" s="1" t="s">
        <v>6</v>
      </c>
    </row>
    <row r="966680" spans="1:1" x14ac:dyDescent="0.25">
      <c r="A966680" s="1" t="s">
        <v>7</v>
      </c>
    </row>
    <row r="966681" spans="1:1" ht="30" x14ac:dyDescent="0.25">
      <c r="A966681" s="1" t="s">
        <v>8</v>
      </c>
    </row>
    <row r="966682" spans="1:1" x14ac:dyDescent="0.25">
      <c r="A966682" s="1" t="s">
        <v>9</v>
      </c>
    </row>
    <row r="966683" spans="1:1" ht="30" x14ac:dyDescent="0.25">
      <c r="A966683" s="1" t="s">
        <v>10</v>
      </c>
    </row>
    <row r="966684" spans="1:1" ht="30" x14ac:dyDescent="0.25">
      <c r="A966684" s="1" t="s">
        <v>11</v>
      </c>
    </row>
    <row r="966685" spans="1:1" ht="30" x14ac:dyDescent="0.25">
      <c r="A966685" s="1" t="s">
        <v>12</v>
      </c>
    </row>
    <row r="966686" spans="1:1" ht="30" x14ac:dyDescent="0.25">
      <c r="A966686" s="1" t="s">
        <v>13</v>
      </c>
    </row>
    <row r="966687" spans="1:1" x14ac:dyDescent="0.25">
      <c r="A966687" s="1" t="s">
        <v>14</v>
      </c>
    </row>
    <row r="966688" spans="1:1" x14ac:dyDescent="0.25">
      <c r="A966688" s="1" t="s">
        <v>15</v>
      </c>
    </row>
    <row r="966689" spans="1:1" x14ac:dyDescent="0.25">
      <c r="A966689" s="1" t="s">
        <v>16</v>
      </c>
    </row>
    <row r="966690" spans="1:1" x14ac:dyDescent="0.25">
      <c r="A966690" s="1" t="s">
        <v>17</v>
      </c>
    </row>
    <row r="966691" spans="1:1" x14ac:dyDescent="0.25">
      <c r="A966691" s="1" t="s">
        <v>18</v>
      </c>
    </row>
    <row r="966692" spans="1:1" x14ac:dyDescent="0.25">
      <c r="A966692" s="1" t="s">
        <v>19</v>
      </c>
    </row>
    <row r="966693" spans="1:1" x14ac:dyDescent="0.25">
      <c r="A966693" s="1" t="s">
        <v>20</v>
      </c>
    </row>
    <row r="966694" spans="1:1" x14ac:dyDescent="0.25">
      <c r="A966694" s="1" t="s">
        <v>21</v>
      </c>
    </row>
    <row r="966695" spans="1:1" x14ac:dyDescent="0.25">
      <c r="A966695" s="1" t="s">
        <v>22</v>
      </c>
    </row>
    <row r="983057" spans="1:1" x14ac:dyDescent="0.25">
      <c r="A983057" s="1" t="s">
        <v>0</v>
      </c>
    </row>
    <row r="983058" spans="1:1" x14ac:dyDescent="0.25">
      <c r="A983058" s="1" t="s">
        <v>1</v>
      </c>
    </row>
    <row r="983059" spans="1:1" x14ac:dyDescent="0.25">
      <c r="A983059" s="1" t="s">
        <v>2</v>
      </c>
    </row>
    <row r="983060" spans="1:1" x14ac:dyDescent="0.25">
      <c r="A983060" s="1" t="s">
        <v>3</v>
      </c>
    </row>
    <row r="983061" spans="1:1" x14ac:dyDescent="0.25">
      <c r="A983061" s="1" t="s">
        <v>4</v>
      </c>
    </row>
    <row r="983062" spans="1:1" x14ac:dyDescent="0.25">
      <c r="A983062" s="1" t="s">
        <v>5</v>
      </c>
    </row>
    <row r="983063" spans="1:1" x14ac:dyDescent="0.25">
      <c r="A983063" s="1" t="s">
        <v>6</v>
      </c>
    </row>
    <row r="983064" spans="1:1" x14ac:dyDescent="0.25">
      <c r="A983064" s="1" t="s">
        <v>7</v>
      </c>
    </row>
    <row r="983065" spans="1:1" ht="30" x14ac:dyDescent="0.25">
      <c r="A983065" s="1" t="s">
        <v>8</v>
      </c>
    </row>
    <row r="983066" spans="1:1" x14ac:dyDescent="0.25">
      <c r="A983066" s="1" t="s">
        <v>9</v>
      </c>
    </row>
    <row r="983067" spans="1:1" ht="30" x14ac:dyDescent="0.25">
      <c r="A983067" s="1" t="s">
        <v>10</v>
      </c>
    </row>
    <row r="983068" spans="1:1" ht="30" x14ac:dyDescent="0.25">
      <c r="A983068" s="1" t="s">
        <v>11</v>
      </c>
    </row>
    <row r="983069" spans="1:1" ht="30" x14ac:dyDescent="0.25">
      <c r="A983069" s="1" t="s">
        <v>12</v>
      </c>
    </row>
    <row r="983070" spans="1:1" ht="30" x14ac:dyDescent="0.25">
      <c r="A983070" s="1" t="s">
        <v>13</v>
      </c>
    </row>
    <row r="983071" spans="1:1" x14ac:dyDescent="0.25">
      <c r="A983071" s="1" t="s">
        <v>14</v>
      </c>
    </row>
    <row r="983072" spans="1:1" x14ac:dyDescent="0.25">
      <c r="A983072" s="1" t="s">
        <v>15</v>
      </c>
    </row>
    <row r="983073" spans="1:1" x14ac:dyDescent="0.25">
      <c r="A983073" s="1" t="s">
        <v>16</v>
      </c>
    </row>
    <row r="983074" spans="1:1" x14ac:dyDescent="0.25">
      <c r="A983074" s="1" t="s">
        <v>17</v>
      </c>
    </row>
    <row r="983075" spans="1:1" x14ac:dyDescent="0.25">
      <c r="A983075" s="1" t="s">
        <v>18</v>
      </c>
    </row>
    <row r="983076" spans="1:1" x14ac:dyDescent="0.25">
      <c r="A983076" s="1" t="s">
        <v>19</v>
      </c>
    </row>
    <row r="983077" spans="1:1" x14ac:dyDescent="0.25">
      <c r="A983077" s="1" t="s">
        <v>20</v>
      </c>
    </row>
    <row r="983078" spans="1:1" x14ac:dyDescent="0.25">
      <c r="A983078" s="1" t="s">
        <v>21</v>
      </c>
    </row>
    <row r="983079" spans="1:1" x14ac:dyDescent="0.25">
      <c r="A983079" s="1" t="s">
        <v>22</v>
      </c>
    </row>
    <row r="999441" spans="1:1" x14ac:dyDescent="0.25">
      <c r="A999441" s="1" t="s">
        <v>0</v>
      </c>
    </row>
    <row r="999442" spans="1:1" x14ac:dyDescent="0.25">
      <c r="A999442" s="1" t="s">
        <v>1</v>
      </c>
    </row>
    <row r="999443" spans="1:1" x14ac:dyDescent="0.25">
      <c r="A999443" s="1" t="s">
        <v>2</v>
      </c>
    </row>
    <row r="999444" spans="1:1" x14ac:dyDescent="0.25">
      <c r="A999444" s="1" t="s">
        <v>3</v>
      </c>
    </row>
    <row r="999445" spans="1:1" x14ac:dyDescent="0.25">
      <c r="A999445" s="1" t="s">
        <v>4</v>
      </c>
    </row>
    <row r="999446" spans="1:1" x14ac:dyDescent="0.25">
      <c r="A999446" s="1" t="s">
        <v>5</v>
      </c>
    </row>
    <row r="999447" spans="1:1" x14ac:dyDescent="0.25">
      <c r="A999447" s="1" t="s">
        <v>6</v>
      </c>
    </row>
    <row r="999448" spans="1:1" x14ac:dyDescent="0.25">
      <c r="A999448" s="1" t="s">
        <v>7</v>
      </c>
    </row>
    <row r="999449" spans="1:1" ht="30" x14ac:dyDescent="0.25">
      <c r="A999449" s="1" t="s">
        <v>8</v>
      </c>
    </row>
    <row r="999450" spans="1:1" x14ac:dyDescent="0.25">
      <c r="A999450" s="1" t="s">
        <v>9</v>
      </c>
    </row>
    <row r="999451" spans="1:1" ht="30" x14ac:dyDescent="0.25">
      <c r="A999451" s="1" t="s">
        <v>10</v>
      </c>
    </row>
    <row r="999452" spans="1:1" ht="30" x14ac:dyDescent="0.25">
      <c r="A999452" s="1" t="s">
        <v>11</v>
      </c>
    </row>
    <row r="999453" spans="1:1" ht="30" x14ac:dyDescent="0.25">
      <c r="A999453" s="1" t="s">
        <v>12</v>
      </c>
    </row>
    <row r="999454" spans="1:1" ht="30" x14ac:dyDescent="0.25">
      <c r="A999454" s="1" t="s">
        <v>13</v>
      </c>
    </row>
    <row r="999455" spans="1:1" x14ac:dyDescent="0.25">
      <c r="A999455" s="1" t="s">
        <v>14</v>
      </c>
    </row>
    <row r="999456" spans="1:1" x14ac:dyDescent="0.25">
      <c r="A999456" s="1" t="s">
        <v>15</v>
      </c>
    </row>
    <row r="999457" spans="1:1" x14ac:dyDescent="0.25">
      <c r="A999457" s="1" t="s">
        <v>16</v>
      </c>
    </row>
    <row r="999458" spans="1:1" x14ac:dyDescent="0.25">
      <c r="A999458" s="1" t="s">
        <v>17</v>
      </c>
    </row>
    <row r="999459" spans="1:1" x14ac:dyDescent="0.25">
      <c r="A999459" s="1" t="s">
        <v>18</v>
      </c>
    </row>
    <row r="999460" spans="1:1" x14ac:dyDescent="0.25">
      <c r="A999460" s="1" t="s">
        <v>19</v>
      </c>
    </row>
    <row r="999461" spans="1:1" x14ac:dyDescent="0.25">
      <c r="A999461" s="1" t="s">
        <v>20</v>
      </c>
    </row>
    <row r="999462" spans="1:1" x14ac:dyDescent="0.25">
      <c r="A999462" s="1" t="s">
        <v>21</v>
      </c>
    </row>
    <row r="999463" spans="1:1" x14ac:dyDescent="0.25">
      <c r="A999463" s="1" t="s">
        <v>22</v>
      </c>
    </row>
    <row r="1015825" spans="1:1" x14ac:dyDescent="0.25">
      <c r="A1015825" s="1" t="s">
        <v>0</v>
      </c>
    </row>
    <row r="1015826" spans="1:1" x14ac:dyDescent="0.25">
      <c r="A1015826" s="1" t="s">
        <v>1</v>
      </c>
    </row>
    <row r="1015827" spans="1:1" x14ac:dyDescent="0.25">
      <c r="A1015827" s="1" t="s">
        <v>2</v>
      </c>
    </row>
    <row r="1015828" spans="1:1" x14ac:dyDescent="0.25">
      <c r="A1015828" s="1" t="s">
        <v>3</v>
      </c>
    </row>
    <row r="1015829" spans="1:1" x14ac:dyDescent="0.25">
      <c r="A1015829" s="1" t="s">
        <v>4</v>
      </c>
    </row>
    <row r="1015830" spans="1:1" x14ac:dyDescent="0.25">
      <c r="A1015830" s="1" t="s">
        <v>5</v>
      </c>
    </row>
    <row r="1015831" spans="1:1" x14ac:dyDescent="0.25">
      <c r="A1015831" s="1" t="s">
        <v>6</v>
      </c>
    </row>
    <row r="1015832" spans="1:1" x14ac:dyDescent="0.25">
      <c r="A1015832" s="1" t="s">
        <v>7</v>
      </c>
    </row>
    <row r="1015833" spans="1:1" ht="30" x14ac:dyDescent="0.25">
      <c r="A1015833" s="1" t="s">
        <v>8</v>
      </c>
    </row>
    <row r="1015834" spans="1:1" x14ac:dyDescent="0.25">
      <c r="A1015834" s="1" t="s">
        <v>9</v>
      </c>
    </row>
    <row r="1015835" spans="1:1" ht="30" x14ac:dyDescent="0.25">
      <c r="A1015835" s="1" t="s">
        <v>10</v>
      </c>
    </row>
    <row r="1015836" spans="1:1" ht="30" x14ac:dyDescent="0.25">
      <c r="A1015836" s="1" t="s">
        <v>11</v>
      </c>
    </row>
    <row r="1015837" spans="1:1" ht="30" x14ac:dyDescent="0.25">
      <c r="A1015837" s="1" t="s">
        <v>12</v>
      </c>
    </row>
    <row r="1015838" spans="1:1" ht="30" x14ac:dyDescent="0.25">
      <c r="A1015838" s="1" t="s">
        <v>13</v>
      </c>
    </row>
    <row r="1015839" spans="1:1" x14ac:dyDescent="0.25">
      <c r="A1015839" s="1" t="s">
        <v>14</v>
      </c>
    </row>
    <row r="1015840" spans="1:1" x14ac:dyDescent="0.25">
      <c r="A1015840" s="1" t="s">
        <v>15</v>
      </c>
    </row>
    <row r="1015841" spans="1:1" x14ac:dyDescent="0.25">
      <c r="A1015841" s="1" t="s">
        <v>16</v>
      </c>
    </row>
    <row r="1015842" spans="1:1" x14ac:dyDescent="0.25">
      <c r="A1015842" s="1" t="s">
        <v>17</v>
      </c>
    </row>
    <row r="1015843" spans="1:1" x14ac:dyDescent="0.25">
      <c r="A1015843" s="1" t="s">
        <v>18</v>
      </c>
    </row>
    <row r="1015844" spans="1:1" x14ac:dyDescent="0.25">
      <c r="A1015844" s="1" t="s">
        <v>19</v>
      </c>
    </row>
    <row r="1015845" spans="1:1" x14ac:dyDescent="0.25">
      <c r="A1015845" s="1" t="s">
        <v>20</v>
      </c>
    </row>
    <row r="1015846" spans="1:1" x14ac:dyDescent="0.25">
      <c r="A1015846" s="1" t="s">
        <v>21</v>
      </c>
    </row>
    <row r="1015847" spans="1:1" x14ac:dyDescent="0.25">
      <c r="A1015847" s="1" t="s">
        <v>22</v>
      </c>
    </row>
    <row r="1032209" spans="1:1" x14ac:dyDescent="0.25">
      <c r="A1032209" s="1" t="s">
        <v>0</v>
      </c>
    </row>
    <row r="1032210" spans="1:1" x14ac:dyDescent="0.25">
      <c r="A1032210" s="1" t="s">
        <v>1</v>
      </c>
    </row>
    <row r="1032211" spans="1:1" x14ac:dyDescent="0.25">
      <c r="A1032211" s="1" t="s">
        <v>2</v>
      </c>
    </row>
    <row r="1032212" spans="1:1" x14ac:dyDescent="0.25">
      <c r="A1032212" s="1" t="s">
        <v>3</v>
      </c>
    </row>
    <row r="1032213" spans="1:1" x14ac:dyDescent="0.25">
      <c r="A1032213" s="1" t="s">
        <v>4</v>
      </c>
    </row>
    <row r="1032214" spans="1:1" x14ac:dyDescent="0.25">
      <c r="A1032214" s="1" t="s">
        <v>5</v>
      </c>
    </row>
    <row r="1032215" spans="1:1" x14ac:dyDescent="0.25">
      <c r="A1032215" s="1" t="s">
        <v>6</v>
      </c>
    </row>
    <row r="1032216" spans="1:1" x14ac:dyDescent="0.25">
      <c r="A1032216" s="1" t="s">
        <v>7</v>
      </c>
    </row>
    <row r="1032217" spans="1:1" ht="30" x14ac:dyDescent="0.25">
      <c r="A1032217" s="1" t="s">
        <v>8</v>
      </c>
    </row>
    <row r="1032218" spans="1:1" x14ac:dyDescent="0.25">
      <c r="A1032218" s="1" t="s">
        <v>9</v>
      </c>
    </row>
    <row r="1032219" spans="1:1" ht="30" x14ac:dyDescent="0.25">
      <c r="A1032219" s="1" t="s">
        <v>10</v>
      </c>
    </row>
    <row r="1032220" spans="1:1" ht="30" x14ac:dyDescent="0.25">
      <c r="A1032220" s="1" t="s">
        <v>11</v>
      </c>
    </row>
    <row r="1032221" spans="1:1" ht="30" x14ac:dyDescent="0.25">
      <c r="A1032221" s="1" t="s">
        <v>12</v>
      </c>
    </row>
    <row r="1032222" spans="1:1" ht="30" x14ac:dyDescent="0.25">
      <c r="A1032222" s="1" t="s">
        <v>13</v>
      </c>
    </row>
    <row r="1032223" spans="1:1" x14ac:dyDescent="0.25">
      <c r="A1032223" s="1" t="s">
        <v>14</v>
      </c>
    </row>
    <row r="1032224" spans="1:1" x14ac:dyDescent="0.25">
      <c r="A1032224" s="1" t="s">
        <v>15</v>
      </c>
    </row>
    <row r="1032225" spans="1:1" x14ac:dyDescent="0.25">
      <c r="A1032225" s="1" t="s">
        <v>16</v>
      </c>
    </row>
    <row r="1032226" spans="1:1" x14ac:dyDescent="0.25">
      <c r="A1032226" s="1" t="s">
        <v>17</v>
      </c>
    </row>
    <row r="1032227" spans="1:1" x14ac:dyDescent="0.25">
      <c r="A1032227" s="1" t="s">
        <v>18</v>
      </c>
    </row>
    <row r="1032228" spans="1:1" x14ac:dyDescent="0.25">
      <c r="A1032228" s="1" t="s">
        <v>19</v>
      </c>
    </row>
    <row r="1032229" spans="1:1" x14ac:dyDescent="0.25">
      <c r="A1032229" s="1" t="s">
        <v>20</v>
      </c>
    </row>
    <row r="1032230" spans="1:1" x14ac:dyDescent="0.25">
      <c r="A1032230" s="1" t="s">
        <v>21</v>
      </c>
    </row>
    <row r="1032231" spans="1:1" x14ac:dyDescent="0.25">
      <c r="A1032231" s="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Population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dcterms:created xsi:type="dcterms:W3CDTF">2021-08-17T18:09:18Z</dcterms:created>
  <dcterms:modified xsi:type="dcterms:W3CDTF">2021-08-19T13:50:23Z</dcterms:modified>
</cp:coreProperties>
</file>