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donalds\Desktop\2021 RA Reports\Stream Name Maps\"/>
    </mc:Choice>
  </mc:AlternateContent>
  <bookViews>
    <workbookView xWindow="0" yWindow="0" windowWidth="17280" windowHeight="10545" firstSheet="4" activeTab="4"/>
  </bookViews>
  <sheets>
    <sheet name="Overview" sheetId="10" r:id="rId1"/>
    <sheet name="Region 1" sheetId="1" r:id="rId2"/>
    <sheet name="Region 2" sheetId="12" r:id="rId3"/>
    <sheet name="Region 3" sheetId="13" r:id="rId4"/>
    <sheet name="Region 4" sheetId="2" r:id="rId5"/>
    <sheet name="Region 5" sheetId="3" r:id="rId6"/>
    <sheet name="Sheet9" sheetId="11" r:id="rId7"/>
    <sheet name="Region 6" sheetId="9" r:id="rId8"/>
    <sheet name="Region 7" sheetId="8" r:id="rId9"/>
    <sheet name="Region 8" sheetId="7" r:id="rId10"/>
    <sheet name="Region 9" sheetId="6" r:id="rId11"/>
    <sheet name="Region 10" sheetId="5" r:id="rId12"/>
    <sheet name="Region 11" sheetId="4" r:id="rId1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2" l="1"/>
  <c r="A30" i="11" l="1"/>
  <c r="A19" i="11"/>
  <c r="F10" i="11"/>
  <c r="G9" i="11"/>
  <c r="G6" i="11"/>
  <c r="F7" i="2" l="1"/>
</calcChain>
</file>

<file path=xl/sharedStrings.xml><?xml version="1.0" encoding="utf-8"?>
<sst xmlns="http://schemas.openxmlformats.org/spreadsheetml/2006/main" count="349" uniqueCount="237">
  <si>
    <t>MCDOWELL COUNTY</t>
  </si>
  <si>
    <t>Tug Fork</t>
  </si>
  <si>
    <t>Dry Fork</t>
  </si>
  <si>
    <t>Elkhorn Creek</t>
  </si>
  <si>
    <t>Building Count</t>
  </si>
  <si>
    <t>Dollar Exposure ($)</t>
  </si>
  <si>
    <t>MERCER COUNTY</t>
  </si>
  <si>
    <t>Bluestone River</t>
  </si>
  <si>
    <t>South Fork</t>
  </si>
  <si>
    <t>Brush Creek</t>
  </si>
  <si>
    <t>MONROE COUNTY</t>
  </si>
  <si>
    <t>RALEIGH COUNTY</t>
  </si>
  <si>
    <t>Marsh Fork</t>
  </si>
  <si>
    <t>Clear Fork</t>
  </si>
  <si>
    <t>SUMMERS COUNTY</t>
  </si>
  <si>
    <t>WYOMING COUNTY</t>
  </si>
  <si>
    <t>Guyandotte River</t>
  </si>
  <si>
    <t>Laurel Fork</t>
  </si>
  <si>
    <t>Daves Fork</t>
  </si>
  <si>
    <t>Glady Fork</t>
  </si>
  <si>
    <t>Flood Source</t>
  </si>
  <si>
    <t>FAYETTE COUNTY</t>
  </si>
  <si>
    <t>Armstrong Creek</t>
  </si>
  <si>
    <t>GREENBRIER COUNTY</t>
  </si>
  <si>
    <t>533</t>
  </si>
  <si>
    <t>368</t>
  </si>
  <si>
    <t>Dry Creek</t>
  </si>
  <si>
    <t>NICHOLAS COUNTY</t>
  </si>
  <si>
    <t>WEBSTER COUNTY</t>
  </si>
  <si>
    <t>Elk River</t>
  </si>
  <si>
    <t>POCAHONTAS COUNTY</t>
  </si>
  <si>
    <t>New River*</t>
  </si>
  <si>
    <t>Greenbrier River*</t>
  </si>
  <si>
    <t>* 2016 Disaster Restudy</t>
  </si>
  <si>
    <t>Cherry River*</t>
  </si>
  <si>
    <t>Howard Creek*</t>
  </si>
  <si>
    <t>Sewell Creek*</t>
  </si>
  <si>
    <t>Knapp Creek</t>
  </si>
  <si>
    <t>CALHOUN COUNTY</t>
  </si>
  <si>
    <t>JACKSON COUNTY</t>
  </si>
  <si>
    <t>PLEASANTS COUNTY</t>
  </si>
  <si>
    <t>RITCHIE COUNTY</t>
  </si>
  <si>
    <t>ROANE COUNTY</t>
  </si>
  <si>
    <t>TYLER COUNTY</t>
  </si>
  <si>
    <t>WOOD COUNTY</t>
  </si>
  <si>
    <t>WIRT COUNTY</t>
  </si>
  <si>
    <t>West Fork Little Kanawha River</t>
  </si>
  <si>
    <t>Ohio River</t>
  </si>
  <si>
    <t>Mill Creek</t>
  </si>
  <si>
    <t>Middle Island Creek</t>
  </si>
  <si>
    <t>South Fork Hughes River</t>
  </si>
  <si>
    <t>North Fork Hughes River</t>
  </si>
  <si>
    <t>Bunnell Run</t>
  </si>
  <si>
    <t>Spring Creek</t>
  </si>
  <si>
    <t>Pocatalico River</t>
  </si>
  <si>
    <t>Little Kanawha River</t>
  </si>
  <si>
    <t>Pond Run Upper Reach</t>
  </si>
  <si>
    <t>Hughes River</t>
  </si>
  <si>
    <t>Ohio River*</t>
  </si>
  <si>
    <t>* Includes $6.7M industrial stucture at confluence of Ohio River and Bull Creek</t>
  </si>
  <si>
    <t>Greenbrier River</t>
  </si>
  <si>
    <t>Howard Creek</t>
  </si>
  <si>
    <t>Kings Creek</t>
  </si>
  <si>
    <t>Harmon Creek</t>
  </si>
  <si>
    <t>Buffalo Creek</t>
  </si>
  <si>
    <t>BROOKE COUNTY</t>
  </si>
  <si>
    <t>HANCOCK COUNTY</t>
  </si>
  <si>
    <t>MARSHAL COUNTY</t>
  </si>
  <si>
    <t>OHIO COUNTY</t>
  </si>
  <si>
    <t>WETZEL COUNTY</t>
  </si>
  <si>
    <t>Little Grave Creek</t>
  </si>
  <si>
    <t>Middle Grave Creek</t>
  </si>
  <si>
    <t>WV Fork Fish Creek</t>
  </si>
  <si>
    <t>Grave Creek</t>
  </si>
  <si>
    <t>Koontz Run</t>
  </si>
  <si>
    <t>Fishing Creek</t>
  </si>
  <si>
    <t>South Fork Fishing Creek</t>
  </si>
  <si>
    <t>North Fork Fishing Creek</t>
  </si>
  <si>
    <t>Blenn Run</t>
  </si>
  <si>
    <t>Church Fork</t>
  </si>
  <si>
    <t>Wheeling Creek</t>
  </si>
  <si>
    <t>Little Wheeling Creek</t>
  </si>
  <si>
    <t>Long Run</t>
  </si>
  <si>
    <t>Peters Run</t>
  </si>
  <si>
    <t>Middle Wheeling Creek</t>
  </si>
  <si>
    <t>Short Creek</t>
  </si>
  <si>
    <t>Tuscarora Creek</t>
  </si>
  <si>
    <t>Potomac River</t>
  </si>
  <si>
    <t>Back Creek</t>
  </si>
  <si>
    <t>Opequon Creek</t>
  </si>
  <si>
    <t>BERKELEY COUNTY</t>
  </si>
  <si>
    <t>JEFFERSON COUNTY</t>
  </si>
  <si>
    <t>MORGAN COUNTY</t>
  </si>
  <si>
    <t>Town Run</t>
  </si>
  <si>
    <t>Shenandoah River</t>
  </si>
  <si>
    <t>Evitts Run</t>
  </si>
  <si>
    <t>Tributary 1</t>
  </si>
  <si>
    <t>Bullskin Run</t>
  </si>
  <si>
    <t>Cacapon River</t>
  </si>
  <si>
    <t>Warm Spring Run</t>
  </si>
  <si>
    <t>GRANT COUNTY</t>
  </si>
  <si>
    <t>HAMPSHIRE COUNTY</t>
  </si>
  <si>
    <t>HARDY COUNTY</t>
  </si>
  <si>
    <t>MINERAL COUNTY</t>
  </si>
  <si>
    <t>PENDLETON COUNTY</t>
  </si>
  <si>
    <t>South Fork South Branch Potomac River</t>
  </si>
  <si>
    <t>North Fork South Branch Potomac River</t>
  </si>
  <si>
    <t>South Branch Potomac River</t>
  </si>
  <si>
    <t>North River</t>
  </si>
  <si>
    <t>South Fork of the South Branch Potomac River</t>
  </si>
  <si>
    <t>North Branch Potomac River</t>
  </si>
  <si>
    <t>New Creek</t>
  </si>
  <si>
    <t>Patterson Creek</t>
  </si>
  <si>
    <t>Lunice Creek</t>
  </si>
  <si>
    <t>BRAXTON COUNTY</t>
  </si>
  <si>
    <t>GILMER COUNTY</t>
  </si>
  <si>
    <t>LEWIS COUNTY</t>
  </si>
  <si>
    <t>RANDOLPH COUNTY</t>
  </si>
  <si>
    <t>TUCKER COUNTY</t>
  </si>
  <si>
    <t>UPSHUR COUNTY</t>
  </si>
  <si>
    <t>Birch River</t>
  </si>
  <si>
    <t>Stonecoal Creek</t>
  </si>
  <si>
    <t>Polk Creek</t>
  </si>
  <si>
    <t>West Fork River</t>
  </si>
  <si>
    <t>Tygart Valley River</t>
  </si>
  <si>
    <t>Shavers Fork</t>
  </si>
  <si>
    <t>Leading Creek</t>
  </si>
  <si>
    <t>Black Fork</t>
  </si>
  <si>
    <t>Cheat River</t>
  </si>
  <si>
    <t>Buckhannon River</t>
  </si>
  <si>
    <t>Pecks Run</t>
  </si>
  <si>
    <t>Fink Run &amp; Tributaries</t>
  </si>
  <si>
    <t>MARION COUNTY</t>
  </si>
  <si>
    <t>MONONGALIA COUNTY</t>
  </si>
  <si>
    <t>PRESTON COUNTY</t>
  </si>
  <si>
    <t>TAYLOR COUNTY</t>
  </si>
  <si>
    <t>DODDRIDGE COUNTY</t>
  </si>
  <si>
    <t>HARRISON COUNTY</t>
  </si>
  <si>
    <t>Big Sandy Creek</t>
  </si>
  <si>
    <t>Deckers Creek</t>
  </si>
  <si>
    <t>Arnold Creek</t>
  </si>
  <si>
    <t>Big Run</t>
  </si>
  <si>
    <t>Elk Creek</t>
  </si>
  <si>
    <t>Jacobs Run</t>
  </si>
  <si>
    <t>Simpson Creek</t>
  </si>
  <si>
    <t>Paw Paw Creek</t>
  </si>
  <si>
    <t>Prickett Creek</t>
  </si>
  <si>
    <t>Dicks Run</t>
  </si>
  <si>
    <t>Scotts Run</t>
  </si>
  <si>
    <t>Dunkard Creek</t>
  </si>
  <si>
    <t>Monongahela River</t>
  </si>
  <si>
    <t>West Run</t>
  </si>
  <si>
    <t>Cheat River*</t>
  </si>
  <si>
    <t>* Includes $276M building exposure of Camp Dawson</t>
  </si>
  <si>
    <t xml:space="preserve">Building Statstics by Region:  </t>
  </si>
  <si>
    <t>County Subdivision of Rivers/Streams with "Highest" Building Count and Dollar Exposure</t>
  </si>
  <si>
    <t>REGION COUNCIL</t>
  </si>
  <si>
    <t xml:space="preserve">BUILDING COUNT </t>
  </si>
  <si>
    <t>BUILDING DOLLAR ($) EXPOSURE</t>
  </si>
  <si>
    <t>Region</t>
  </si>
  <si>
    <t># Counties</t>
  </si>
  <si>
    <t>County</t>
  </si>
  <si>
    <t>Bldg. Count</t>
  </si>
  <si>
    <t>Bldg. $ Value</t>
  </si>
  <si>
    <t>McDowell</t>
  </si>
  <si>
    <t>Mercer</t>
  </si>
  <si>
    <t>Greenbrier</t>
  </si>
  <si>
    <t>Wood</t>
  </si>
  <si>
    <t>Marion</t>
  </si>
  <si>
    <t>Preston</t>
  </si>
  <si>
    <t>Upshur</t>
  </si>
  <si>
    <t>Mineral</t>
  </si>
  <si>
    <t>N.Branch Potomac</t>
  </si>
  <si>
    <t>Berkeley</t>
  </si>
  <si>
    <t>Morgan</t>
  </si>
  <si>
    <t>Ohio</t>
  </si>
  <si>
    <t>Brooke</t>
  </si>
  <si>
    <t>* Includes $276 million building exposure of Camp Dawson</t>
  </si>
  <si>
    <t>Region 5</t>
  </si>
  <si>
    <t>Paden City</t>
  </si>
  <si>
    <t>North Hills</t>
  </si>
  <si>
    <t>Region 6</t>
  </si>
  <si>
    <t>Brandonville, Tunnelton, White Hall</t>
  </si>
  <si>
    <t>Region 7</t>
  </si>
  <si>
    <t>Flatwoods</t>
  </si>
  <si>
    <t>Region 8</t>
  </si>
  <si>
    <t>Carpendale, Elk Garden</t>
  </si>
  <si>
    <t>Region 9</t>
  </si>
  <si>
    <t>Hedgesville</t>
  </si>
  <si>
    <t>Region 10</t>
  </si>
  <si>
    <t>Wheeling</t>
  </si>
  <si>
    <t>Bethlehem, Clearview</t>
  </si>
  <si>
    <t>Region 11</t>
  </si>
  <si>
    <t>Weirton</t>
  </si>
  <si>
    <t>Windsor Heights</t>
  </si>
  <si>
    <t>Second Creek</t>
  </si>
  <si>
    <t>** Includes $30 million Bradshaw High School in 0.2% floodplain</t>
  </si>
  <si>
    <t>Browns Creek</t>
  </si>
  <si>
    <t>Rich Creek</t>
  </si>
  <si>
    <t>Logan</t>
  </si>
  <si>
    <t>Island Creek</t>
  </si>
  <si>
    <t>Cabell</t>
  </si>
  <si>
    <t>Fourpole Creek</t>
  </si>
  <si>
    <t>Kanawha</t>
  </si>
  <si>
    <t>Kanawha River</t>
  </si>
  <si>
    <t>CABELL COUNTY</t>
  </si>
  <si>
    <t>Mud River</t>
  </si>
  <si>
    <t>LINCOLN COUNTY</t>
  </si>
  <si>
    <t xml:space="preserve">Mud River </t>
  </si>
  <si>
    <t>Straight Fork</t>
  </si>
  <si>
    <t>Fuquay Creek</t>
  </si>
  <si>
    <t>LOGAN COUNTY</t>
  </si>
  <si>
    <t>MASON COUNTY</t>
  </si>
  <si>
    <t>MINGO COUNTY</t>
  </si>
  <si>
    <t>Pigeon Creek</t>
  </si>
  <si>
    <t>Tug Fork River</t>
  </si>
  <si>
    <t>West Fork Twelvepole Creek</t>
  </si>
  <si>
    <t>Mate Creek</t>
  </si>
  <si>
    <t>WAYNE COUNTY</t>
  </si>
  <si>
    <t>Twelvepole Creek</t>
  </si>
  <si>
    <t>BOONE COUNTY</t>
  </si>
  <si>
    <t>Pond Fork</t>
  </si>
  <si>
    <t>Big Coal River</t>
  </si>
  <si>
    <t>Little Coal River</t>
  </si>
  <si>
    <t>CLAY COUNTY</t>
  </si>
  <si>
    <t>Sycamore Creek</t>
  </si>
  <si>
    <t>KANAWHA COUNTY</t>
  </si>
  <si>
    <t>Coal River</t>
  </si>
  <si>
    <t>PUTNAM COUNTY</t>
  </si>
  <si>
    <t>Crooked Creek</t>
  </si>
  <si>
    <t>Greenbrier River**</t>
  </si>
  <si>
    <t>Gauley River**</t>
  </si>
  <si>
    <t>** Includes Upper, Middle, and Lower reaches</t>
  </si>
  <si>
    <t>Little Mill Creek</t>
  </si>
  <si>
    <t>Point Pleasant Creek</t>
  </si>
  <si>
    <t>Fudges Creek</t>
  </si>
  <si>
    <t>Horsepen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</si>
</sst>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\K"/>
    <numFmt numFmtId="165" formatCode="&quot;$&quot;#,##0,\K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00000"/>
      <name val="Calibri"/>
      <family val="2"/>
    </font>
    <font>
      <sz val="13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/>
    <xf numFmtId="164" fontId="0" fillId="0" borderId="0" xfId="0" applyNumberFormat="1"/>
    <xf numFmtId="165" fontId="3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6" fontId="0" fillId="0" borderId="0" xfId="0" applyNumberFormat="1"/>
    <xf numFmtId="0" fontId="2" fillId="0" borderId="1" xfId="0" applyFont="1" applyBorder="1" applyAlignment="1">
      <alignment wrapText="1"/>
    </xf>
    <xf numFmtId="0" fontId="3" fillId="4" borderId="8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9" xfId="0" applyFont="1" applyFill="1" applyBorder="1" applyAlignment="1">
      <alignment horizontal="center" wrapText="1"/>
    </xf>
    <xf numFmtId="0" fontId="9" fillId="7" borderId="9" xfId="0" applyFont="1" applyFill="1" applyBorder="1" applyAlignment="1">
      <alignment horizontal="center" vertical="center" wrapText="1" readingOrder="1"/>
    </xf>
    <xf numFmtId="0" fontId="2" fillId="5" borderId="4" xfId="0" applyFon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165" fontId="2" fillId="5" borderId="9" xfId="0" applyNumberFormat="1" applyFont="1" applyFill="1" applyBorder="1" applyAlignment="1">
      <alignment horizontal="center"/>
    </xf>
    <xf numFmtId="0" fontId="2" fillId="6" borderId="8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165" fontId="2" fillId="6" borderId="9" xfId="0" applyNumberFormat="1" applyFont="1" applyFill="1" applyBorder="1" applyAlignment="1">
      <alignment horizontal="center"/>
    </xf>
    <xf numFmtId="165" fontId="2" fillId="5" borderId="9" xfId="0" applyNumberFormat="1" applyFont="1" applyFill="1" applyBorder="1" applyAlignment="1">
      <alignment horizontal="center" vertical="center"/>
    </xf>
    <xf numFmtId="165" fontId="2" fillId="6" borderId="9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/>
    </xf>
    <xf numFmtId="165" fontId="7" fillId="5" borderId="9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center"/>
    </xf>
    <xf numFmtId="165" fontId="7" fillId="6" borderId="9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 vertical="center" wrapText="1" readingOrder="1"/>
    </xf>
    <xf numFmtId="0" fontId="2" fillId="5" borderId="12" xfId="0" applyFont="1" applyFill="1" applyBorder="1"/>
    <xf numFmtId="0" fontId="2" fillId="5" borderId="13" xfId="0" applyFont="1" applyFill="1" applyBorder="1"/>
    <xf numFmtId="0" fontId="2" fillId="5" borderId="13" xfId="0" applyFont="1" applyFill="1" applyBorder="1" applyAlignment="1">
      <alignment horizontal="center"/>
    </xf>
    <xf numFmtId="165" fontId="2" fillId="5" borderId="11" xfId="0" applyNumberFormat="1" applyFont="1" applyFill="1" applyBorder="1" applyAlignment="1">
      <alignment horizontal="center"/>
    </xf>
    <xf numFmtId="0" fontId="2" fillId="6" borderId="10" xfId="0" applyFont="1" applyFill="1" applyBorder="1"/>
    <xf numFmtId="0" fontId="2" fillId="6" borderId="13" xfId="0" applyFont="1" applyFill="1" applyBorder="1"/>
    <xf numFmtId="0" fontId="2" fillId="6" borderId="13" xfId="0" applyFont="1" applyFill="1" applyBorder="1" applyAlignment="1">
      <alignment horizontal="center"/>
    </xf>
    <xf numFmtId="165" fontId="2" fillId="6" borderId="1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left" vertical="center" wrapText="1" indent="2" readingOrder="1"/>
    </xf>
    <xf numFmtId="0" fontId="10" fillId="3" borderId="15" xfId="0" applyFont="1" applyFill="1" applyBorder="1" applyAlignment="1">
      <alignment horizontal="center" vertical="center" wrapText="1" readingOrder="1"/>
    </xf>
    <xf numFmtId="0" fontId="10" fillId="3" borderId="15" xfId="0" applyFont="1" applyFill="1" applyBorder="1" applyAlignment="1">
      <alignment horizontal="left" vertical="center" wrapText="1" indent="1" readingOrder="1"/>
    </xf>
    <xf numFmtId="0" fontId="10" fillId="3" borderId="16" xfId="0" applyFont="1" applyFill="1" applyBorder="1" applyAlignment="1">
      <alignment horizontal="center" vertical="center" wrapText="1" readingOrder="1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wrapText="1"/>
    </xf>
    <xf numFmtId="165" fontId="3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0" fontId="2" fillId="0" borderId="0" xfId="0" applyFont="1" applyBorder="1"/>
    <xf numFmtId="165" fontId="3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0" fillId="0" borderId="0" xfId="0" applyBorder="1"/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Border="1"/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14" fillId="0" borderId="0" xfId="0" applyNumberFormat="1" applyFont="1"/>
    <xf numFmtId="0" fontId="14" fillId="0" borderId="0" xfId="0" applyFont="1"/>
    <xf numFmtId="3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5" fillId="3" borderId="0" xfId="0" applyFont="1" applyFill="1" applyAlignment="1">
      <alignment horizontal="left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6" xfId="0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D6" sqref="D6"/>
    </sheetView>
  </sheetViews>
  <sheetFormatPr defaultRowHeight="15" x14ac:dyDescent="0.25"/>
  <cols>
    <col min="1" max="2" width="6.7109375" style="1" customWidth="1"/>
    <col min="3" max="3" width="9.85546875" style="7" customWidth="1"/>
    <col min="4" max="4" width="17.28515625" style="7" customWidth="1"/>
    <col min="5" max="5" width="7.28515625" style="7" customWidth="1"/>
    <col min="6" max="6" width="9.5703125" style="7" bestFit="1" customWidth="1"/>
    <col min="7" max="7" width="9.5703125" style="7" customWidth="1"/>
    <col min="8" max="8" width="15" style="7" customWidth="1"/>
    <col min="9" max="9" width="7.5703125" style="7" customWidth="1"/>
    <col min="10" max="10" width="9.5703125" style="7" bestFit="1" customWidth="1"/>
    <col min="11" max="16384" width="9.140625" style="7"/>
  </cols>
  <sheetData>
    <row r="2" spans="1:10" x14ac:dyDescent="0.25">
      <c r="A2" s="120" t="s">
        <v>154</v>
      </c>
      <c r="B2" s="120"/>
      <c r="C2" s="120"/>
      <c r="D2" s="120"/>
      <c r="E2" s="120"/>
      <c r="F2" s="120"/>
      <c r="G2" s="120"/>
      <c r="H2" s="120"/>
      <c r="I2" s="120"/>
    </row>
    <row r="3" spans="1:10" ht="20.25" customHeight="1" x14ac:dyDescent="0.25">
      <c r="A3" s="121" t="s">
        <v>155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ht="15.75" thickBot="1" x14ac:dyDescent="0.3"/>
    <row r="5" spans="1:10" x14ac:dyDescent="0.25">
      <c r="A5" s="122" t="s">
        <v>156</v>
      </c>
      <c r="B5" s="123"/>
      <c r="C5" s="124" t="s">
        <v>157</v>
      </c>
      <c r="D5" s="124"/>
      <c r="E5" s="124"/>
      <c r="F5" s="125"/>
      <c r="G5" s="126" t="s">
        <v>158</v>
      </c>
      <c r="H5" s="127"/>
      <c r="I5" s="127"/>
      <c r="J5" s="128"/>
    </row>
    <row r="6" spans="1:10" ht="36.75" x14ac:dyDescent="0.25">
      <c r="A6" s="34" t="s">
        <v>159</v>
      </c>
      <c r="B6" s="35" t="s">
        <v>160</v>
      </c>
      <c r="C6" s="36" t="s">
        <v>161</v>
      </c>
      <c r="D6" s="37" t="s">
        <v>20</v>
      </c>
      <c r="E6" s="37" t="s">
        <v>162</v>
      </c>
      <c r="F6" s="38" t="s">
        <v>163</v>
      </c>
      <c r="G6" s="39" t="s">
        <v>161</v>
      </c>
      <c r="H6" s="40" t="s">
        <v>20</v>
      </c>
      <c r="I6" s="40" t="s">
        <v>162</v>
      </c>
      <c r="J6" s="41" t="s">
        <v>163</v>
      </c>
    </row>
    <row r="7" spans="1:10" x14ac:dyDescent="0.25">
      <c r="A7" s="77">
        <v>1</v>
      </c>
      <c r="B7" s="42">
        <v>6</v>
      </c>
      <c r="C7" s="43" t="s">
        <v>164</v>
      </c>
      <c r="D7" s="44" t="s">
        <v>1</v>
      </c>
      <c r="E7" s="45">
        <v>809</v>
      </c>
      <c r="F7" s="46">
        <v>41666937</v>
      </c>
      <c r="G7" s="47" t="s">
        <v>165</v>
      </c>
      <c r="H7" s="48" t="s">
        <v>9</v>
      </c>
      <c r="I7" s="49">
        <v>258</v>
      </c>
      <c r="J7" s="50">
        <v>63458068</v>
      </c>
    </row>
    <row r="8" spans="1:10" x14ac:dyDescent="0.25">
      <c r="A8" s="77">
        <v>2</v>
      </c>
      <c r="B8" s="42">
        <v>6</v>
      </c>
      <c r="C8" s="43" t="s">
        <v>199</v>
      </c>
      <c r="D8" s="44" t="s">
        <v>200</v>
      </c>
      <c r="E8" s="59">
        <v>1112</v>
      </c>
      <c r="F8" s="46">
        <v>53838629</v>
      </c>
      <c r="G8" s="47" t="s">
        <v>201</v>
      </c>
      <c r="H8" s="48" t="s">
        <v>202</v>
      </c>
      <c r="I8" s="49">
        <v>768</v>
      </c>
      <c r="J8" s="50">
        <v>115124428</v>
      </c>
    </row>
    <row r="9" spans="1:10" x14ac:dyDescent="0.25">
      <c r="A9" s="77">
        <v>3</v>
      </c>
      <c r="B9" s="42">
        <v>4</v>
      </c>
      <c r="C9" s="43" t="s">
        <v>203</v>
      </c>
      <c r="D9" s="44" t="s">
        <v>204</v>
      </c>
      <c r="E9" s="59">
        <v>5277</v>
      </c>
      <c r="F9" s="46">
        <v>1186012396</v>
      </c>
      <c r="G9" s="47" t="s">
        <v>203</v>
      </c>
      <c r="H9" s="48" t="s">
        <v>204</v>
      </c>
      <c r="I9" s="60">
        <v>5277</v>
      </c>
      <c r="J9" s="50">
        <v>1186012396</v>
      </c>
    </row>
    <row r="10" spans="1:10" x14ac:dyDescent="0.25">
      <c r="A10" s="77">
        <v>4</v>
      </c>
      <c r="B10" s="42">
        <v>5</v>
      </c>
      <c r="C10" s="43" t="s">
        <v>166</v>
      </c>
      <c r="D10" s="44" t="s">
        <v>60</v>
      </c>
      <c r="E10" s="45" t="s">
        <v>24</v>
      </c>
      <c r="F10" s="51">
        <v>34027904</v>
      </c>
      <c r="G10" s="47" t="s">
        <v>166</v>
      </c>
      <c r="H10" s="48" t="s">
        <v>61</v>
      </c>
      <c r="I10" s="49" t="s">
        <v>25</v>
      </c>
      <c r="J10" s="52">
        <v>80905476</v>
      </c>
    </row>
    <row r="11" spans="1:10" x14ac:dyDescent="0.25">
      <c r="A11" s="77">
        <v>5</v>
      </c>
      <c r="B11" s="42">
        <v>8</v>
      </c>
      <c r="C11" s="43" t="s">
        <v>167</v>
      </c>
      <c r="D11" s="53" t="s">
        <v>55</v>
      </c>
      <c r="E11" s="54">
        <v>355</v>
      </c>
      <c r="F11" s="55">
        <v>67998560</v>
      </c>
      <c r="G11" s="47" t="s">
        <v>167</v>
      </c>
      <c r="H11" s="56" t="s">
        <v>47</v>
      </c>
      <c r="I11" s="57">
        <v>323</v>
      </c>
      <c r="J11" s="58">
        <v>93079914</v>
      </c>
    </row>
    <row r="12" spans="1:10" x14ac:dyDescent="0.25">
      <c r="A12" s="77">
        <v>6</v>
      </c>
      <c r="B12" s="42">
        <v>6</v>
      </c>
      <c r="C12" s="43" t="s">
        <v>168</v>
      </c>
      <c r="D12" s="44" t="s">
        <v>64</v>
      </c>
      <c r="E12" s="45">
        <v>354</v>
      </c>
      <c r="F12" s="46">
        <v>35104099</v>
      </c>
      <c r="G12" s="47" t="s">
        <v>169</v>
      </c>
      <c r="H12" s="48" t="s">
        <v>152</v>
      </c>
      <c r="I12" s="49">
        <v>252</v>
      </c>
      <c r="J12" s="50">
        <v>301768063</v>
      </c>
    </row>
    <row r="13" spans="1:10" x14ac:dyDescent="0.25">
      <c r="A13" s="77">
        <v>7</v>
      </c>
      <c r="B13" s="42">
        <v>7</v>
      </c>
      <c r="C13" s="43" t="s">
        <v>170</v>
      </c>
      <c r="D13" s="44" t="s">
        <v>129</v>
      </c>
      <c r="E13" s="45">
        <v>797</v>
      </c>
      <c r="F13" s="46">
        <v>74987754</v>
      </c>
      <c r="G13" s="47" t="s">
        <v>170</v>
      </c>
      <c r="H13" s="48" t="s">
        <v>129</v>
      </c>
      <c r="I13" s="49">
        <v>797</v>
      </c>
      <c r="J13" s="50">
        <v>74987754</v>
      </c>
    </row>
    <row r="14" spans="1:10" x14ac:dyDescent="0.25">
      <c r="A14" s="77">
        <v>8</v>
      </c>
      <c r="B14" s="42">
        <v>5</v>
      </c>
      <c r="C14" s="43" t="s">
        <v>171</v>
      </c>
      <c r="D14" s="44" t="s">
        <v>111</v>
      </c>
      <c r="E14" s="45">
        <v>724</v>
      </c>
      <c r="F14" s="46">
        <v>91693446</v>
      </c>
      <c r="G14" s="47" t="s">
        <v>171</v>
      </c>
      <c r="H14" s="48" t="s">
        <v>172</v>
      </c>
      <c r="I14" s="49">
        <v>202</v>
      </c>
      <c r="J14" s="50">
        <v>113074527</v>
      </c>
    </row>
    <row r="15" spans="1:10" x14ac:dyDescent="0.25">
      <c r="A15" s="77">
        <v>9</v>
      </c>
      <c r="B15" s="42">
        <v>3</v>
      </c>
      <c r="C15" s="43" t="s">
        <v>173</v>
      </c>
      <c r="D15" s="44" t="s">
        <v>87</v>
      </c>
      <c r="E15" s="45">
        <v>649</v>
      </c>
      <c r="F15" s="46">
        <v>23646283</v>
      </c>
      <c r="G15" s="47" t="s">
        <v>174</v>
      </c>
      <c r="H15" s="48" t="s">
        <v>99</v>
      </c>
      <c r="I15" s="49">
        <v>196</v>
      </c>
      <c r="J15" s="50">
        <v>64881050</v>
      </c>
    </row>
    <row r="16" spans="1:10" x14ac:dyDescent="0.25">
      <c r="A16" s="77">
        <v>10</v>
      </c>
      <c r="B16" s="42">
        <v>3</v>
      </c>
      <c r="C16" s="43" t="s">
        <v>175</v>
      </c>
      <c r="D16" s="44" t="s">
        <v>47</v>
      </c>
      <c r="E16" s="59">
        <v>2009</v>
      </c>
      <c r="F16" s="46">
        <v>226592494</v>
      </c>
      <c r="G16" s="47" t="s">
        <v>175</v>
      </c>
      <c r="H16" s="48" t="s">
        <v>47</v>
      </c>
      <c r="I16" s="60">
        <v>2009</v>
      </c>
      <c r="J16" s="50">
        <v>226592494</v>
      </c>
    </row>
    <row r="17" spans="1:10" ht="15.75" thickBot="1" x14ac:dyDescent="0.3">
      <c r="A17" s="78">
        <v>11</v>
      </c>
      <c r="B17" s="61">
        <v>2</v>
      </c>
      <c r="C17" s="62" t="s">
        <v>176</v>
      </c>
      <c r="D17" s="63" t="s">
        <v>47</v>
      </c>
      <c r="E17" s="64">
        <v>881</v>
      </c>
      <c r="F17" s="65">
        <v>81329316</v>
      </c>
      <c r="G17" s="66" t="s">
        <v>176</v>
      </c>
      <c r="H17" s="67" t="s">
        <v>47</v>
      </c>
      <c r="I17" s="68">
        <v>881</v>
      </c>
      <c r="J17" s="69">
        <v>81329316</v>
      </c>
    </row>
    <row r="19" spans="1:10" ht="15" customHeight="1" x14ac:dyDescent="0.25">
      <c r="A19" s="119" t="s">
        <v>177</v>
      </c>
      <c r="B19" s="119"/>
      <c r="C19" s="119"/>
      <c r="D19" s="119"/>
      <c r="E19" s="119"/>
      <c r="F19" s="119"/>
    </row>
  </sheetData>
  <mergeCells count="6">
    <mergeCell ref="A19:F19"/>
    <mergeCell ref="A2:I2"/>
    <mergeCell ref="A3:J3"/>
    <mergeCell ref="A5:B5"/>
    <mergeCell ref="C5:F5"/>
    <mergeCell ref="G5:J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workbookViewId="0">
      <selection activeCell="C18" sqref="A18:C18"/>
    </sheetView>
  </sheetViews>
  <sheetFormatPr defaultRowHeight="15" x14ac:dyDescent="0.25"/>
  <cols>
    <col min="1" max="1" width="31.85546875" style="26" customWidth="1"/>
    <col min="2" max="2" width="10" style="1" customWidth="1"/>
    <col min="3" max="3" width="13" style="21" customWidth="1"/>
    <col min="4" max="4" width="15" style="7" customWidth="1"/>
    <col min="5" max="16384" width="9.140625" style="7"/>
  </cols>
  <sheetData>
    <row r="2" spans="1:3" ht="30.75" customHeight="1" x14ac:dyDescent="0.25">
      <c r="A2" s="22" t="s">
        <v>20</v>
      </c>
      <c r="B2" s="22" t="s">
        <v>4</v>
      </c>
      <c r="C2" s="23" t="s">
        <v>5</v>
      </c>
    </row>
    <row r="3" spans="1:3" x14ac:dyDescent="0.25">
      <c r="A3" s="133" t="s">
        <v>100</v>
      </c>
      <c r="B3" s="133"/>
      <c r="C3" s="133"/>
    </row>
    <row r="4" spans="1:3" x14ac:dyDescent="0.25">
      <c r="A4" s="3" t="s">
        <v>106</v>
      </c>
      <c r="B4" s="4">
        <v>90</v>
      </c>
      <c r="C4" s="14">
        <v>5231324</v>
      </c>
    </row>
    <row r="5" spans="1:3" x14ac:dyDescent="0.25">
      <c r="A5" s="3" t="s">
        <v>113</v>
      </c>
      <c r="B5" s="6">
        <v>23</v>
      </c>
      <c r="C5" s="13">
        <v>27493789</v>
      </c>
    </row>
    <row r="6" spans="1:3" x14ac:dyDescent="0.25">
      <c r="A6" s="140"/>
      <c r="B6" s="140"/>
      <c r="C6" s="140"/>
    </row>
    <row r="7" spans="1:3" x14ac:dyDescent="0.25">
      <c r="A7" s="140" t="s">
        <v>101</v>
      </c>
      <c r="B7" s="140"/>
      <c r="C7" s="140"/>
    </row>
    <row r="8" spans="1:3" x14ac:dyDescent="0.25">
      <c r="A8" s="3" t="s">
        <v>107</v>
      </c>
      <c r="B8" s="4">
        <v>311</v>
      </c>
      <c r="C8" s="13">
        <v>16014132</v>
      </c>
    </row>
    <row r="9" spans="1:3" x14ac:dyDescent="0.25">
      <c r="A9" s="5" t="s">
        <v>98</v>
      </c>
      <c r="B9" s="6">
        <v>201</v>
      </c>
      <c r="C9" s="14">
        <v>13436146</v>
      </c>
    </row>
    <row r="10" spans="1:3" x14ac:dyDescent="0.25">
      <c r="A10" s="5" t="s">
        <v>108</v>
      </c>
      <c r="B10" s="6">
        <v>100</v>
      </c>
      <c r="C10" s="14">
        <v>8288045</v>
      </c>
    </row>
    <row r="11" spans="1:3" x14ac:dyDescent="0.25">
      <c r="A11" s="140" t="s">
        <v>102</v>
      </c>
      <c r="B11" s="140"/>
      <c r="C11" s="140"/>
    </row>
    <row r="12" spans="1:3" x14ac:dyDescent="0.25">
      <c r="A12" s="3" t="s">
        <v>107</v>
      </c>
      <c r="B12" s="4">
        <v>210</v>
      </c>
      <c r="C12" s="13">
        <v>65985153</v>
      </c>
    </row>
    <row r="13" spans="1:3" x14ac:dyDescent="0.25">
      <c r="A13" s="5" t="s">
        <v>109</v>
      </c>
      <c r="B13" s="6">
        <v>98</v>
      </c>
      <c r="C13" s="14">
        <v>5639783</v>
      </c>
    </row>
    <row r="14" spans="1:3" x14ac:dyDescent="0.25">
      <c r="A14" s="140"/>
      <c r="B14" s="140"/>
      <c r="C14" s="140"/>
    </row>
    <row r="15" spans="1:3" x14ac:dyDescent="0.25">
      <c r="A15" s="140" t="s">
        <v>103</v>
      </c>
      <c r="B15" s="140"/>
      <c r="C15" s="140"/>
    </row>
    <row r="16" spans="1:3" x14ac:dyDescent="0.25">
      <c r="A16" s="3" t="s">
        <v>111</v>
      </c>
      <c r="B16" s="4">
        <v>724</v>
      </c>
      <c r="C16" s="14">
        <v>91693446</v>
      </c>
    </row>
    <row r="17" spans="1:3" x14ac:dyDescent="0.25">
      <c r="A17" s="5" t="s">
        <v>112</v>
      </c>
      <c r="B17" s="6">
        <v>255</v>
      </c>
      <c r="C17" s="14">
        <v>17391493</v>
      </c>
    </row>
    <row r="18" spans="1:3" x14ac:dyDescent="0.25">
      <c r="A18" s="3" t="s">
        <v>110</v>
      </c>
      <c r="B18" s="6">
        <v>202</v>
      </c>
      <c r="C18" s="13">
        <v>113074527</v>
      </c>
    </row>
    <row r="19" spans="1:3" x14ac:dyDescent="0.25">
      <c r="A19" s="140"/>
      <c r="B19" s="140"/>
      <c r="C19" s="140"/>
    </row>
    <row r="20" spans="1:3" x14ac:dyDescent="0.25">
      <c r="A20" s="140" t="s">
        <v>104</v>
      </c>
      <c r="B20" s="140"/>
      <c r="C20" s="140"/>
    </row>
    <row r="21" spans="1:3" x14ac:dyDescent="0.25">
      <c r="A21" s="3" t="s">
        <v>106</v>
      </c>
      <c r="B21" s="4">
        <v>184</v>
      </c>
      <c r="C21" s="14">
        <v>16670731</v>
      </c>
    </row>
    <row r="22" spans="1:3" x14ac:dyDescent="0.25">
      <c r="A22" s="3" t="s">
        <v>105</v>
      </c>
      <c r="B22" s="6">
        <v>125</v>
      </c>
      <c r="C22" s="13">
        <v>18418903</v>
      </c>
    </row>
    <row r="23" spans="1:3" x14ac:dyDescent="0.25">
      <c r="A23" s="5" t="s">
        <v>107</v>
      </c>
      <c r="B23" s="6">
        <v>101</v>
      </c>
      <c r="C23" s="14">
        <v>12105895</v>
      </c>
    </row>
  </sheetData>
  <sortState ref="A21:C23">
    <sortCondition descending="1" ref="B21:B23"/>
  </sortState>
  <mergeCells count="8">
    <mergeCell ref="A19:C19"/>
    <mergeCell ref="A20:C20"/>
    <mergeCell ref="A3:C3"/>
    <mergeCell ref="A6:C6"/>
    <mergeCell ref="A7:C7"/>
    <mergeCell ref="A11:C11"/>
    <mergeCell ref="A14:C14"/>
    <mergeCell ref="A15:C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C22"/>
  <sheetViews>
    <sheetView workbookViewId="0">
      <selection activeCell="A6" sqref="A6"/>
    </sheetView>
  </sheetViews>
  <sheetFormatPr defaultRowHeight="15" x14ac:dyDescent="0.25"/>
  <cols>
    <col min="1" max="1" width="20.140625" customWidth="1"/>
    <col min="2" max="2" width="10" style="1" customWidth="1"/>
    <col min="3" max="3" width="14.5703125" style="21" customWidth="1"/>
  </cols>
  <sheetData>
    <row r="3" spans="1:3" ht="24.75" x14ac:dyDescent="0.25">
      <c r="A3" s="30" t="s">
        <v>20</v>
      </c>
      <c r="B3" s="30" t="s">
        <v>4</v>
      </c>
      <c r="C3" s="31" t="s">
        <v>5</v>
      </c>
    </row>
    <row r="4" spans="1:3" x14ac:dyDescent="0.25">
      <c r="A4" s="133" t="s">
        <v>90</v>
      </c>
      <c r="B4" s="133"/>
      <c r="C4" s="133"/>
    </row>
    <row r="5" spans="1:3" x14ac:dyDescent="0.25">
      <c r="A5" s="3" t="s">
        <v>87</v>
      </c>
      <c r="B5" s="86">
        <v>280</v>
      </c>
      <c r="C5" s="84">
        <v>19781300</v>
      </c>
    </row>
    <row r="6" spans="1:3" x14ac:dyDescent="0.25">
      <c r="A6" s="5" t="s">
        <v>88</v>
      </c>
      <c r="B6" s="83">
        <v>79</v>
      </c>
      <c r="C6" s="84">
        <v>5935880</v>
      </c>
    </row>
    <row r="7" spans="1:3" x14ac:dyDescent="0.25">
      <c r="A7" s="3" t="s">
        <v>86</v>
      </c>
      <c r="B7" s="83">
        <v>57</v>
      </c>
      <c r="C7" s="85">
        <v>60520500</v>
      </c>
    </row>
    <row r="8" spans="1:3" x14ac:dyDescent="0.25">
      <c r="A8" s="5" t="s">
        <v>89</v>
      </c>
      <c r="B8" s="83">
        <v>43</v>
      </c>
      <c r="C8" s="84">
        <v>4283500</v>
      </c>
    </row>
    <row r="9" spans="1:3" x14ac:dyDescent="0.25">
      <c r="A9" s="140"/>
      <c r="B9" s="140"/>
      <c r="C9" s="140"/>
    </row>
    <row r="10" spans="1:3" x14ac:dyDescent="0.25">
      <c r="A10" s="140" t="s">
        <v>91</v>
      </c>
      <c r="B10" s="140"/>
      <c r="C10" s="140"/>
    </row>
    <row r="11" spans="1:3" s="7" customFormat="1" x14ac:dyDescent="0.25">
      <c r="A11" s="11" t="s">
        <v>87</v>
      </c>
      <c r="B11" s="4">
        <v>173</v>
      </c>
      <c r="C11" s="14">
        <v>16441780</v>
      </c>
    </row>
    <row r="12" spans="1:3" s="7" customFormat="1" x14ac:dyDescent="0.25">
      <c r="A12" s="12" t="s">
        <v>94</v>
      </c>
      <c r="B12" s="79">
        <v>125</v>
      </c>
      <c r="C12" s="14">
        <v>16303599</v>
      </c>
    </row>
    <row r="13" spans="1:3" s="7" customFormat="1" x14ac:dyDescent="0.25">
      <c r="A13" s="11" t="s">
        <v>93</v>
      </c>
      <c r="B13" s="79">
        <v>79</v>
      </c>
      <c r="C13" s="13">
        <v>20583090</v>
      </c>
    </row>
    <row r="14" spans="1:3" s="7" customFormat="1" x14ac:dyDescent="0.25">
      <c r="A14" s="12" t="s">
        <v>96</v>
      </c>
      <c r="B14" s="79">
        <v>78</v>
      </c>
      <c r="C14" s="14">
        <v>5181940</v>
      </c>
    </row>
    <row r="15" spans="1:3" s="7" customFormat="1" x14ac:dyDescent="0.25">
      <c r="A15" s="12" t="s">
        <v>95</v>
      </c>
      <c r="B15" s="79">
        <v>52</v>
      </c>
      <c r="C15" s="14">
        <v>9097100</v>
      </c>
    </row>
    <row r="16" spans="1:3" x14ac:dyDescent="0.25">
      <c r="A16" s="12" t="s">
        <v>97</v>
      </c>
      <c r="B16" s="79">
        <v>36</v>
      </c>
      <c r="C16" s="14">
        <v>3879520</v>
      </c>
    </row>
    <row r="17" spans="1:3" x14ac:dyDescent="0.25">
      <c r="A17" s="12" t="s">
        <v>89</v>
      </c>
      <c r="B17" s="79">
        <v>33</v>
      </c>
      <c r="C17" s="14">
        <v>3247710</v>
      </c>
    </row>
    <row r="18" spans="1:3" x14ac:dyDescent="0.25">
      <c r="A18" s="140"/>
      <c r="B18" s="140"/>
      <c r="C18" s="140"/>
    </row>
    <row r="19" spans="1:3" x14ac:dyDescent="0.25">
      <c r="A19" s="140" t="s">
        <v>92</v>
      </c>
      <c r="B19" s="140"/>
      <c r="C19" s="140"/>
    </row>
    <row r="20" spans="1:3" x14ac:dyDescent="0.25">
      <c r="A20" s="3" t="s">
        <v>98</v>
      </c>
      <c r="B20" s="4">
        <v>199</v>
      </c>
      <c r="C20" s="81">
        <v>15545868</v>
      </c>
    </row>
    <row r="21" spans="1:3" x14ac:dyDescent="0.25">
      <c r="A21" s="3" t="s">
        <v>99</v>
      </c>
      <c r="B21" s="79">
        <v>185</v>
      </c>
      <c r="C21" s="82">
        <v>69686060</v>
      </c>
    </row>
    <row r="22" spans="1:3" x14ac:dyDescent="0.25">
      <c r="A22" s="5" t="s">
        <v>87</v>
      </c>
      <c r="B22" s="79">
        <v>64</v>
      </c>
      <c r="C22" s="81">
        <v>4662650</v>
      </c>
    </row>
  </sheetData>
  <sortState ref="A11:C19">
    <sortCondition descending="1" ref="B11:B19"/>
  </sortState>
  <mergeCells count="5">
    <mergeCell ref="A4:C4"/>
    <mergeCell ref="A9:C9"/>
    <mergeCell ref="A10:C10"/>
    <mergeCell ref="A18:C18"/>
    <mergeCell ref="A19:C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8"/>
  <sheetViews>
    <sheetView workbookViewId="0">
      <selection activeCell="C13" sqref="A13:C13"/>
    </sheetView>
  </sheetViews>
  <sheetFormatPr defaultRowHeight="15" x14ac:dyDescent="0.25"/>
  <cols>
    <col min="1" max="1" width="20.140625" customWidth="1"/>
    <col min="2" max="2" width="10" style="1" customWidth="1"/>
    <col min="3" max="3" width="14.5703125" style="21" customWidth="1"/>
  </cols>
  <sheetData>
    <row r="3" spans="1:3" ht="24.75" x14ac:dyDescent="0.25">
      <c r="A3" s="30" t="s">
        <v>20</v>
      </c>
      <c r="B3" s="30" t="s">
        <v>4</v>
      </c>
      <c r="C3" s="31" t="s">
        <v>5</v>
      </c>
    </row>
    <row r="4" spans="1:3" x14ac:dyDescent="0.25">
      <c r="A4" s="133" t="s">
        <v>67</v>
      </c>
      <c r="B4" s="133"/>
      <c r="C4" s="133"/>
    </row>
    <row r="5" spans="1:3" x14ac:dyDescent="0.25">
      <c r="A5" s="3" t="s">
        <v>70</v>
      </c>
      <c r="B5" s="6">
        <v>130</v>
      </c>
      <c r="C5" s="13">
        <v>79334672</v>
      </c>
    </row>
    <row r="6" spans="1:3" s="7" customFormat="1" x14ac:dyDescent="0.25">
      <c r="A6" s="3" t="s">
        <v>47</v>
      </c>
      <c r="B6" s="4">
        <v>422</v>
      </c>
      <c r="C6" s="14">
        <v>55537448</v>
      </c>
    </row>
    <row r="7" spans="1:3" s="7" customFormat="1" x14ac:dyDescent="0.25">
      <c r="A7" s="5" t="s">
        <v>71</v>
      </c>
      <c r="B7" s="6">
        <v>425</v>
      </c>
      <c r="C7" s="14">
        <v>34525837</v>
      </c>
    </row>
    <row r="8" spans="1:3" s="7" customFormat="1" x14ac:dyDescent="0.25">
      <c r="A8" s="5" t="s">
        <v>72</v>
      </c>
      <c r="B8" s="6">
        <v>87</v>
      </c>
      <c r="C8" s="14">
        <v>25249970</v>
      </c>
    </row>
    <row r="9" spans="1:3" s="7" customFormat="1" x14ac:dyDescent="0.25">
      <c r="A9" s="5" t="s">
        <v>73</v>
      </c>
      <c r="B9" s="6">
        <v>203</v>
      </c>
      <c r="C9" s="14">
        <v>18930013</v>
      </c>
    </row>
    <row r="10" spans="1:3" s="7" customFormat="1" x14ac:dyDescent="0.25">
      <c r="A10" s="5" t="s">
        <v>74</v>
      </c>
      <c r="B10" s="6">
        <v>101</v>
      </c>
      <c r="C10" s="14">
        <v>5149400</v>
      </c>
    </row>
    <row r="11" spans="1:3" x14ac:dyDescent="0.25">
      <c r="A11" s="140"/>
      <c r="B11" s="140"/>
      <c r="C11" s="140"/>
    </row>
    <row r="12" spans="1:3" x14ac:dyDescent="0.25">
      <c r="A12" s="140" t="s">
        <v>68</v>
      </c>
      <c r="B12" s="140"/>
      <c r="C12" s="140"/>
    </row>
    <row r="13" spans="1:3" s="7" customFormat="1" x14ac:dyDescent="0.25">
      <c r="A13" s="3" t="s">
        <v>47</v>
      </c>
      <c r="B13" s="4">
        <v>2009</v>
      </c>
      <c r="C13" s="13">
        <v>226592494</v>
      </c>
    </row>
    <row r="14" spans="1:3" s="7" customFormat="1" x14ac:dyDescent="0.25">
      <c r="A14" s="5" t="s">
        <v>80</v>
      </c>
      <c r="B14" s="6">
        <v>701</v>
      </c>
      <c r="C14" s="14">
        <v>107208916</v>
      </c>
    </row>
    <row r="15" spans="1:3" s="7" customFormat="1" x14ac:dyDescent="0.25">
      <c r="A15" s="5" t="s">
        <v>81</v>
      </c>
      <c r="B15" s="6">
        <v>368</v>
      </c>
      <c r="C15" s="14">
        <v>24145280</v>
      </c>
    </row>
    <row r="16" spans="1:3" s="7" customFormat="1" x14ac:dyDescent="0.25">
      <c r="A16" s="5" t="s">
        <v>82</v>
      </c>
      <c r="B16" s="6">
        <v>43</v>
      </c>
      <c r="C16" s="14">
        <v>22701820</v>
      </c>
    </row>
    <row r="17" spans="1:3" s="7" customFormat="1" x14ac:dyDescent="0.25">
      <c r="A17" s="5" t="s">
        <v>83</v>
      </c>
      <c r="B17" s="6">
        <v>73</v>
      </c>
      <c r="C17" s="14">
        <v>4126140</v>
      </c>
    </row>
    <row r="18" spans="1:3" x14ac:dyDescent="0.25">
      <c r="A18" s="5" t="s">
        <v>84</v>
      </c>
      <c r="B18" s="6">
        <v>52</v>
      </c>
      <c r="C18" s="14">
        <v>3404020</v>
      </c>
    </row>
    <row r="19" spans="1:3" s="7" customFormat="1" x14ac:dyDescent="0.25">
      <c r="A19" s="5" t="s">
        <v>85</v>
      </c>
      <c r="B19" s="6">
        <v>107</v>
      </c>
      <c r="C19" s="14">
        <v>3175075</v>
      </c>
    </row>
    <row r="20" spans="1:3" x14ac:dyDescent="0.25">
      <c r="A20" s="140"/>
      <c r="B20" s="140"/>
      <c r="C20" s="140"/>
    </row>
    <row r="21" spans="1:3" x14ac:dyDescent="0.25">
      <c r="A21" s="140" t="s">
        <v>69</v>
      </c>
      <c r="B21" s="140"/>
      <c r="C21" s="140"/>
    </row>
    <row r="22" spans="1:3" s="7" customFormat="1" x14ac:dyDescent="0.25">
      <c r="A22" s="3" t="s">
        <v>47</v>
      </c>
      <c r="B22" s="4">
        <v>838</v>
      </c>
      <c r="C22" s="13">
        <v>135989934</v>
      </c>
    </row>
    <row r="23" spans="1:3" s="7" customFormat="1" x14ac:dyDescent="0.25">
      <c r="A23" s="5" t="s">
        <v>75</v>
      </c>
      <c r="B23" s="6">
        <v>211</v>
      </c>
      <c r="C23" s="14">
        <v>19370815</v>
      </c>
    </row>
    <row r="24" spans="1:3" s="7" customFormat="1" x14ac:dyDescent="0.25">
      <c r="A24" s="5" t="s">
        <v>76</v>
      </c>
      <c r="B24" s="6">
        <v>149</v>
      </c>
      <c r="C24" s="14">
        <v>11487874</v>
      </c>
    </row>
    <row r="25" spans="1:3" s="7" customFormat="1" x14ac:dyDescent="0.25">
      <c r="A25" s="5" t="s">
        <v>77</v>
      </c>
      <c r="B25" s="6">
        <v>103</v>
      </c>
      <c r="C25" s="14">
        <v>6462720</v>
      </c>
    </row>
    <row r="26" spans="1:3" s="7" customFormat="1" x14ac:dyDescent="0.25">
      <c r="A26" s="5" t="s">
        <v>78</v>
      </c>
      <c r="B26" s="6">
        <v>134</v>
      </c>
      <c r="C26" s="14">
        <v>6371050</v>
      </c>
    </row>
    <row r="27" spans="1:3" s="7" customFormat="1" x14ac:dyDescent="0.25">
      <c r="A27" s="5" t="s">
        <v>79</v>
      </c>
      <c r="B27" s="6">
        <v>56</v>
      </c>
      <c r="C27" s="14">
        <v>4660130</v>
      </c>
    </row>
    <row r="28" spans="1:3" ht="19.5" customHeight="1" x14ac:dyDescent="0.25">
      <c r="A28" s="5" t="s">
        <v>72</v>
      </c>
      <c r="B28" s="6">
        <v>113</v>
      </c>
      <c r="C28" s="14">
        <v>4208349</v>
      </c>
    </row>
  </sheetData>
  <mergeCells count="5">
    <mergeCell ref="A4:C4"/>
    <mergeCell ref="A11:C11"/>
    <mergeCell ref="A12:C12"/>
    <mergeCell ref="A20:C20"/>
    <mergeCell ref="A21:C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workbookViewId="0">
      <selection activeCell="C5" sqref="A5:C5"/>
    </sheetView>
  </sheetViews>
  <sheetFormatPr defaultRowHeight="15" x14ac:dyDescent="0.25"/>
  <cols>
    <col min="1" max="1" width="14.85546875" customWidth="1"/>
    <col min="2" max="2" width="14.5703125" style="1" customWidth="1"/>
    <col min="3" max="3" width="12.7109375" style="21" customWidth="1"/>
  </cols>
  <sheetData>
    <row r="3" spans="1:3" ht="24.75" x14ac:dyDescent="0.25">
      <c r="A3" s="22" t="s">
        <v>20</v>
      </c>
      <c r="B3" s="22" t="s">
        <v>4</v>
      </c>
      <c r="C3" s="23" t="s">
        <v>5</v>
      </c>
    </row>
    <row r="4" spans="1:3" x14ac:dyDescent="0.25">
      <c r="A4" s="133" t="s">
        <v>65</v>
      </c>
      <c r="B4" s="133"/>
      <c r="C4" s="133"/>
    </row>
    <row r="5" spans="1:3" x14ac:dyDescent="0.25">
      <c r="A5" s="3" t="s">
        <v>47</v>
      </c>
      <c r="B5" s="4">
        <v>881</v>
      </c>
      <c r="C5" s="13">
        <v>81329316</v>
      </c>
    </row>
    <row r="6" spans="1:3" x14ac:dyDescent="0.25">
      <c r="A6" s="5" t="s">
        <v>63</v>
      </c>
      <c r="B6" s="6">
        <v>95</v>
      </c>
      <c r="C6" s="14">
        <v>23108590</v>
      </c>
    </row>
    <row r="7" spans="1:3" x14ac:dyDescent="0.25">
      <c r="A7" s="5" t="s">
        <v>64</v>
      </c>
      <c r="B7" s="6">
        <v>57</v>
      </c>
      <c r="C7" s="14">
        <v>2615568</v>
      </c>
    </row>
    <row r="8" spans="1:3" x14ac:dyDescent="0.25">
      <c r="A8" s="133"/>
      <c r="B8" s="133"/>
      <c r="C8" s="133"/>
    </row>
    <row r="9" spans="1:3" x14ac:dyDescent="0.25">
      <c r="A9" s="133" t="s">
        <v>66</v>
      </c>
      <c r="B9" s="133"/>
      <c r="C9" s="133"/>
    </row>
    <row r="10" spans="1:3" x14ac:dyDescent="0.25">
      <c r="A10" s="3" t="s">
        <v>47</v>
      </c>
      <c r="B10" s="6">
        <v>180</v>
      </c>
      <c r="C10" s="13">
        <v>26994978</v>
      </c>
    </row>
    <row r="11" spans="1:3" x14ac:dyDescent="0.25">
      <c r="A11" s="3" t="s">
        <v>62</v>
      </c>
      <c r="B11" s="4">
        <v>267</v>
      </c>
      <c r="C11" s="14">
        <v>18808410</v>
      </c>
    </row>
    <row r="12" spans="1:3" x14ac:dyDescent="0.25">
      <c r="A12" s="5" t="s">
        <v>63</v>
      </c>
      <c r="B12" s="6">
        <v>15</v>
      </c>
      <c r="C12" s="14">
        <v>5059500</v>
      </c>
    </row>
  </sheetData>
  <mergeCells count="3">
    <mergeCell ref="A4:C4"/>
    <mergeCell ref="A8:C8"/>
    <mergeCell ref="A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0"/>
  <sheetViews>
    <sheetView workbookViewId="0">
      <selection activeCell="A2" sqref="A2:C2"/>
    </sheetView>
  </sheetViews>
  <sheetFormatPr defaultRowHeight="15" x14ac:dyDescent="0.25"/>
  <cols>
    <col min="1" max="1" width="14.85546875" customWidth="1"/>
    <col min="2" max="2" width="14.5703125" style="1" customWidth="1"/>
    <col min="3" max="3" width="15.28515625" style="1" customWidth="1"/>
    <col min="5" max="5" width="35.140625" customWidth="1"/>
  </cols>
  <sheetData>
    <row r="1" spans="1:6" s="7" customFormat="1" x14ac:dyDescent="0.25">
      <c r="B1" s="1"/>
      <c r="C1" s="1"/>
    </row>
    <row r="2" spans="1:6" ht="14.1" customHeight="1" x14ac:dyDescent="0.25">
      <c r="A2" s="87" t="s">
        <v>20</v>
      </c>
      <c r="B2" s="87" t="s">
        <v>4</v>
      </c>
      <c r="C2" s="87" t="s">
        <v>5</v>
      </c>
    </row>
    <row r="3" spans="1:6" x14ac:dyDescent="0.25">
      <c r="A3" s="130" t="s">
        <v>0</v>
      </c>
      <c r="B3" s="131"/>
      <c r="C3" s="132"/>
    </row>
    <row r="4" spans="1:6" x14ac:dyDescent="0.25">
      <c r="A4" s="3" t="s">
        <v>1</v>
      </c>
      <c r="B4" s="4">
        <v>809</v>
      </c>
      <c r="C4" s="13">
        <v>41666937</v>
      </c>
      <c r="D4" s="92"/>
      <c r="E4" s="93"/>
      <c r="F4" s="94"/>
    </row>
    <row r="5" spans="1:6" x14ac:dyDescent="0.25">
      <c r="A5" s="5" t="s">
        <v>2</v>
      </c>
      <c r="B5" s="80">
        <v>569</v>
      </c>
      <c r="C5" s="14">
        <v>16345209</v>
      </c>
      <c r="D5" s="92"/>
      <c r="E5" s="95"/>
      <c r="F5" s="96"/>
    </row>
    <row r="6" spans="1:6" x14ac:dyDescent="0.25">
      <c r="A6" s="5" t="s">
        <v>3</v>
      </c>
      <c r="B6" s="80">
        <v>474</v>
      </c>
      <c r="C6" s="14">
        <v>18690694</v>
      </c>
      <c r="D6" s="97"/>
      <c r="E6" s="95"/>
      <c r="F6" s="94"/>
    </row>
    <row r="7" spans="1:6" x14ac:dyDescent="0.25">
      <c r="A7" s="5" t="s">
        <v>197</v>
      </c>
      <c r="B7" s="80">
        <v>176</v>
      </c>
      <c r="C7" s="14">
        <v>20522758</v>
      </c>
      <c r="D7" s="129"/>
      <c r="E7" s="129"/>
      <c r="F7" s="129"/>
    </row>
    <row r="8" spans="1:6" x14ac:dyDescent="0.25">
      <c r="A8" s="133" t="s">
        <v>6</v>
      </c>
      <c r="B8" s="133"/>
      <c r="C8" s="133"/>
    </row>
    <row r="9" spans="1:6" x14ac:dyDescent="0.25">
      <c r="A9" s="3" t="s">
        <v>7</v>
      </c>
      <c r="B9" s="4">
        <v>308</v>
      </c>
      <c r="C9" s="14">
        <v>19192984</v>
      </c>
    </row>
    <row r="10" spans="1:6" x14ac:dyDescent="0.25">
      <c r="A10" s="5" t="s">
        <v>8</v>
      </c>
      <c r="B10" s="79">
        <v>285</v>
      </c>
      <c r="C10" s="14">
        <v>17671385</v>
      </c>
    </row>
    <row r="11" spans="1:6" x14ac:dyDescent="0.25">
      <c r="A11" s="3" t="s">
        <v>9</v>
      </c>
      <c r="B11" s="79">
        <v>258</v>
      </c>
      <c r="C11" s="13">
        <v>63458068</v>
      </c>
    </row>
    <row r="12" spans="1:6" x14ac:dyDescent="0.25">
      <c r="A12" s="5" t="s">
        <v>18</v>
      </c>
      <c r="B12" s="79">
        <v>193</v>
      </c>
      <c r="C12" s="14">
        <v>12810589</v>
      </c>
    </row>
    <row r="13" spans="1:6" x14ac:dyDescent="0.25">
      <c r="A13" s="5" t="s">
        <v>19</v>
      </c>
      <c r="B13" s="79">
        <v>116</v>
      </c>
      <c r="C13" s="14">
        <v>25202709</v>
      </c>
    </row>
    <row r="14" spans="1:6" s="7" customFormat="1" x14ac:dyDescent="0.25">
      <c r="A14" s="130" t="s">
        <v>10</v>
      </c>
      <c r="B14" s="131"/>
      <c r="C14" s="132"/>
    </row>
    <row r="15" spans="1:6" s="7" customFormat="1" x14ac:dyDescent="0.25">
      <c r="A15" s="3" t="s">
        <v>32</v>
      </c>
      <c r="B15" s="4">
        <v>117</v>
      </c>
      <c r="C15" s="13">
        <v>5928922</v>
      </c>
      <c r="D15" s="92"/>
      <c r="E15" s="93"/>
      <c r="F15" s="98"/>
    </row>
    <row r="16" spans="1:6" s="7" customFormat="1" x14ac:dyDescent="0.25">
      <c r="A16" s="5" t="s">
        <v>195</v>
      </c>
      <c r="B16" s="80">
        <v>54</v>
      </c>
      <c r="C16" s="14">
        <v>2775420</v>
      </c>
      <c r="D16" s="97"/>
      <c r="E16" s="95"/>
      <c r="F16" s="99"/>
    </row>
    <row r="17" spans="1:6" x14ac:dyDescent="0.25">
      <c r="A17" s="5" t="s">
        <v>198</v>
      </c>
      <c r="B17" s="80">
        <v>47</v>
      </c>
      <c r="C17" s="14">
        <v>3587323</v>
      </c>
      <c r="D17" s="129"/>
      <c r="E17" s="129"/>
      <c r="F17" s="129"/>
    </row>
    <row r="18" spans="1:6" x14ac:dyDescent="0.25">
      <c r="A18" s="130" t="s">
        <v>11</v>
      </c>
      <c r="B18" s="131"/>
      <c r="C18" s="131"/>
      <c r="D18" s="100"/>
      <c r="E18" s="100"/>
      <c r="F18" s="100"/>
    </row>
    <row r="19" spans="1:6" x14ac:dyDescent="0.25">
      <c r="A19" s="3" t="s">
        <v>12</v>
      </c>
      <c r="B19" s="4">
        <v>429</v>
      </c>
      <c r="C19" s="13">
        <v>21547842</v>
      </c>
    </row>
    <row r="20" spans="1:6" x14ac:dyDescent="0.25">
      <c r="A20" s="5" t="s">
        <v>13</v>
      </c>
      <c r="B20" s="79">
        <v>355</v>
      </c>
      <c r="C20" s="14">
        <v>12259557</v>
      </c>
    </row>
    <row r="21" spans="1:6" x14ac:dyDescent="0.25">
      <c r="A21" s="130" t="s">
        <v>14</v>
      </c>
      <c r="B21" s="131"/>
      <c r="C21" s="132"/>
    </row>
    <row r="22" spans="1:6" x14ac:dyDescent="0.25">
      <c r="A22" s="3" t="s">
        <v>32</v>
      </c>
      <c r="B22" s="4">
        <v>686</v>
      </c>
      <c r="C22" s="13">
        <v>32118228</v>
      </c>
    </row>
    <row r="23" spans="1:6" x14ac:dyDescent="0.25">
      <c r="A23" s="5" t="s">
        <v>31</v>
      </c>
      <c r="B23" s="79">
        <v>127</v>
      </c>
      <c r="C23" s="14">
        <v>10215660</v>
      </c>
    </row>
    <row r="24" spans="1:6" x14ac:dyDescent="0.25">
      <c r="A24" s="130" t="s">
        <v>15</v>
      </c>
      <c r="B24" s="131"/>
      <c r="C24" s="132"/>
    </row>
    <row r="25" spans="1:6" x14ac:dyDescent="0.25">
      <c r="A25" s="3" t="s">
        <v>13</v>
      </c>
      <c r="B25" s="4">
        <v>650</v>
      </c>
      <c r="C25" s="14">
        <v>31349050</v>
      </c>
    </row>
    <row r="26" spans="1:6" x14ac:dyDescent="0.25">
      <c r="A26" s="3" t="s">
        <v>16</v>
      </c>
      <c r="B26" s="79">
        <v>570</v>
      </c>
      <c r="C26" s="13">
        <v>34878640</v>
      </c>
    </row>
    <row r="27" spans="1:6" x14ac:dyDescent="0.25">
      <c r="A27" s="5" t="s">
        <v>17</v>
      </c>
      <c r="B27" s="79">
        <v>255</v>
      </c>
      <c r="C27" s="14">
        <v>22080505</v>
      </c>
    </row>
    <row r="29" spans="1:6" x14ac:dyDescent="0.25">
      <c r="A29" s="15" t="s">
        <v>33</v>
      </c>
    </row>
    <row r="30" spans="1:6" x14ac:dyDescent="0.25">
      <c r="A30" s="88" t="s">
        <v>196</v>
      </c>
      <c r="B30" s="89"/>
      <c r="C30" s="89"/>
      <c r="D30" s="90"/>
    </row>
  </sheetData>
  <mergeCells count="8">
    <mergeCell ref="A18:C18"/>
    <mergeCell ref="A21:C21"/>
    <mergeCell ref="A24:C24"/>
    <mergeCell ref="D7:F7"/>
    <mergeCell ref="D17:F17"/>
    <mergeCell ref="A14:C14"/>
    <mergeCell ref="A3:C3"/>
    <mergeCell ref="A8:C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C30"/>
  <sheetViews>
    <sheetView topLeftCell="A2" workbookViewId="0">
      <selection activeCell="A2" sqref="A2:C30"/>
    </sheetView>
  </sheetViews>
  <sheetFormatPr defaultRowHeight="15" x14ac:dyDescent="0.25"/>
  <cols>
    <col min="1" max="1" width="14.42578125" style="7" bestFit="1" customWidth="1"/>
    <col min="2" max="2" width="14.28515625" style="7" bestFit="1" customWidth="1"/>
    <col min="3" max="3" width="14.7109375" style="7" bestFit="1" customWidth="1"/>
    <col min="4" max="16384" width="9.140625" style="7"/>
  </cols>
  <sheetData>
    <row r="2" spans="1:3" x14ac:dyDescent="0.25">
      <c r="A2" s="2" t="s">
        <v>20</v>
      </c>
      <c r="B2" s="2" t="s">
        <v>4</v>
      </c>
      <c r="C2" s="2" t="s">
        <v>5</v>
      </c>
    </row>
    <row r="3" spans="1:3" x14ac:dyDescent="0.25">
      <c r="A3" s="130" t="s">
        <v>205</v>
      </c>
      <c r="B3" s="131"/>
      <c r="C3" s="132"/>
    </row>
    <row r="4" spans="1:3" x14ac:dyDescent="0.25">
      <c r="A4" s="16" t="s">
        <v>202</v>
      </c>
      <c r="B4" s="106">
        <v>768</v>
      </c>
      <c r="C4" s="107">
        <v>115124428</v>
      </c>
    </row>
    <row r="5" spans="1:3" x14ac:dyDescent="0.25">
      <c r="A5" s="108" t="s">
        <v>206</v>
      </c>
      <c r="B5" s="109">
        <v>747</v>
      </c>
      <c r="C5" s="110">
        <v>86570159</v>
      </c>
    </row>
    <row r="6" spans="1:3" x14ac:dyDescent="0.25">
      <c r="A6" s="108" t="s">
        <v>47</v>
      </c>
      <c r="B6" s="109">
        <v>407</v>
      </c>
      <c r="C6" s="110">
        <v>81613152</v>
      </c>
    </row>
    <row r="7" spans="1:3" x14ac:dyDescent="0.25">
      <c r="A7" s="108" t="s">
        <v>16</v>
      </c>
      <c r="B7" s="109">
        <v>323</v>
      </c>
      <c r="C7" s="110">
        <v>30332220</v>
      </c>
    </row>
    <row r="8" spans="1:3" x14ac:dyDescent="0.25">
      <c r="A8" s="108" t="s">
        <v>235</v>
      </c>
      <c r="B8" s="109">
        <v>79</v>
      </c>
      <c r="C8" s="110">
        <v>70363674</v>
      </c>
    </row>
    <row r="9" spans="1:3" x14ac:dyDescent="0.25">
      <c r="A9" s="134" t="s">
        <v>207</v>
      </c>
      <c r="B9" s="135"/>
      <c r="C9" s="136"/>
    </row>
    <row r="10" spans="1:3" x14ac:dyDescent="0.25">
      <c r="A10" s="16" t="s">
        <v>208</v>
      </c>
      <c r="B10" s="106">
        <v>389</v>
      </c>
      <c r="C10" s="110">
        <v>14472188</v>
      </c>
    </row>
    <row r="11" spans="1:3" x14ac:dyDescent="0.25">
      <c r="A11" s="16" t="s">
        <v>16</v>
      </c>
      <c r="B11" s="109">
        <v>127</v>
      </c>
      <c r="C11" s="107">
        <v>16553843</v>
      </c>
    </row>
    <row r="12" spans="1:3" x14ac:dyDescent="0.25">
      <c r="A12" s="108" t="s">
        <v>209</v>
      </c>
      <c r="B12" s="109">
        <v>109</v>
      </c>
      <c r="C12" s="110">
        <v>14441686</v>
      </c>
    </row>
    <row r="13" spans="1:3" x14ac:dyDescent="0.25">
      <c r="A13" s="108" t="s">
        <v>210</v>
      </c>
      <c r="B13" s="109">
        <v>106</v>
      </c>
      <c r="C13" s="110">
        <v>9609912</v>
      </c>
    </row>
    <row r="14" spans="1:3" x14ac:dyDescent="0.25">
      <c r="A14" s="134" t="s">
        <v>211</v>
      </c>
      <c r="B14" s="135" t="s">
        <v>211</v>
      </c>
      <c r="C14" s="136"/>
    </row>
    <row r="15" spans="1:3" x14ac:dyDescent="0.25">
      <c r="A15" s="16" t="s">
        <v>200</v>
      </c>
      <c r="B15" s="111">
        <v>1112</v>
      </c>
      <c r="C15" s="110">
        <v>53838629</v>
      </c>
    </row>
    <row r="16" spans="1:3" x14ac:dyDescent="0.25">
      <c r="A16" s="108" t="s">
        <v>64</v>
      </c>
      <c r="B16" s="109">
        <v>944</v>
      </c>
      <c r="C16" s="110">
        <v>40951191</v>
      </c>
    </row>
    <row r="17" spans="1:3" x14ac:dyDescent="0.25">
      <c r="A17" s="16" t="s">
        <v>16</v>
      </c>
      <c r="B17" s="109">
        <v>322</v>
      </c>
      <c r="C17" s="107">
        <v>76154339</v>
      </c>
    </row>
    <row r="18" spans="1:3" x14ac:dyDescent="0.25">
      <c r="A18" s="134" t="s">
        <v>212</v>
      </c>
      <c r="B18" s="135"/>
      <c r="C18" s="136"/>
    </row>
    <row r="19" spans="1:3" x14ac:dyDescent="0.25">
      <c r="A19" s="16" t="s">
        <v>47</v>
      </c>
      <c r="B19" s="106">
        <v>894</v>
      </c>
      <c r="C19" s="107">
        <v>47933363</v>
      </c>
    </row>
    <row r="20" spans="1:3" x14ac:dyDescent="0.25">
      <c r="A20" s="108" t="s">
        <v>204</v>
      </c>
      <c r="B20" s="109">
        <v>160</v>
      </c>
      <c r="C20" s="110">
        <v>9058930</v>
      </c>
    </row>
    <row r="21" spans="1:3" x14ac:dyDescent="0.25">
      <c r="A21" s="134" t="s">
        <v>213</v>
      </c>
      <c r="B21" s="135"/>
      <c r="C21" s="136"/>
    </row>
    <row r="22" spans="1:3" x14ac:dyDescent="0.25">
      <c r="A22" s="16" t="s">
        <v>214</v>
      </c>
      <c r="B22" s="106">
        <v>878</v>
      </c>
      <c r="C22" s="107">
        <v>57541478</v>
      </c>
    </row>
    <row r="23" spans="1:3" x14ac:dyDescent="0.25">
      <c r="A23" s="108" t="s">
        <v>215</v>
      </c>
      <c r="B23" s="109">
        <v>436</v>
      </c>
      <c r="C23" s="110">
        <v>44558183</v>
      </c>
    </row>
    <row r="24" spans="1:3" x14ac:dyDescent="0.25">
      <c r="A24" s="108" t="s">
        <v>217</v>
      </c>
      <c r="B24" s="109">
        <v>236</v>
      </c>
      <c r="C24" s="110">
        <v>14156188</v>
      </c>
    </row>
    <row r="25" spans="1:3" x14ac:dyDescent="0.25">
      <c r="A25" s="108" t="s">
        <v>236</v>
      </c>
      <c r="B25" s="109">
        <v>76</v>
      </c>
      <c r="C25" s="110">
        <v>14914636</v>
      </c>
    </row>
    <row r="26" spans="1:3" x14ac:dyDescent="0.25">
      <c r="A26" s="134" t="s">
        <v>218</v>
      </c>
      <c r="B26" s="135"/>
      <c r="C26" s="136"/>
    </row>
    <row r="27" spans="1:3" x14ac:dyDescent="0.25">
      <c r="A27" s="16" t="s">
        <v>219</v>
      </c>
      <c r="B27" s="106">
        <v>732</v>
      </c>
      <c r="C27" s="107">
        <v>81785118</v>
      </c>
    </row>
    <row r="28" spans="1:3" x14ac:dyDescent="0.25">
      <c r="A28" s="108" t="s">
        <v>47</v>
      </c>
      <c r="B28" s="109">
        <v>399</v>
      </c>
      <c r="C28" s="110">
        <v>60421532</v>
      </c>
    </row>
    <row r="29" spans="1:3" ht="28.5" customHeight="1" x14ac:dyDescent="0.25">
      <c r="A29" s="112" t="s">
        <v>216</v>
      </c>
      <c r="B29" s="113">
        <v>313</v>
      </c>
      <c r="C29" s="114">
        <v>15127179</v>
      </c>
    </row>
    <row r="30" spans="1:3" x14ac:dyDescent="0.25">
      <c r="A30" s="108" t="s">
        <v>215</v>
      </c>
      <c r="B30" s="109">
        <v>223</v>
      </c>
      <c r="C30" s="110">
        <v>37706945</v>
      </c>
    </row>
  </sheetData>
  <mergeCells count="6">
    <mergeCell ref="A18:C18"/>
    <mergeCell ref="A21:C21"/>
    <mergeCell ref="A26:C26"/>
    <mergeCell ref="A3:C3"/>
    <mergeCell ref="A9:C9"/>
    <mergeCell ref="A14:C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C20"/>
  <sheetViews>
    <sheetView workbookViewId="0">
      <selection activeCell="C13" sqref="C13"/>
    </sheetView>
  </sheetViews>
  <sheetFormatPr defaultRowHeight="15" x14ac:dyDescent="0.25"/>
  <cols>
    <col min="1" max="1" width="13.7109375" style="7" bestFit="1" customWidth="1"/>
    <col min="2" max="2" width="11.140625" style="7" bestFit="1" customWidth="1"/>
    <col min="3" max="3" width="14.7109375" style="7" bestFit="1" customWidth="1"/>
    <col min="4" max="16384" width="9.140625" style="7"/>
  </cols>
  <sheetData>
    <row r="2" spans="1:3" x14ac:dyDescent="0.25">
      <c r="A2" s="2" t="s">
        <v>20</v>
      </c>
      <c r="B2" s="2" t="s">
        <v>4</v>
      </c>
      <c r="C2" s="2" t="s">
        <v>5</v>
      </c>
    </row>
    <row r="3" spans="1:3" x14ac:dyDescent="0.25">
      <c r="A3" s="130" t="s">
        <v>220</v>
      </c>
      <c r="B3" s="131"/>
      <c r="C3" s="132"/>
    </row>
    <row r="4" spans="1:3" x14ac:dyDescent="0.25">
      <c r="A4" s="16" t="s">
        <v>221</v>
      </c>
      <c r="B4" s="4">
        <v>951</v>
      </c>
      <c r="C4" s="9">
        <v>58780117</v>
      </c>
    </row>
    <row r="5" spans="1:3" x14ac:dyDescent="0.25">
      <c r="A5" s="5" t="s">
        <v>222</v>
      </c>
      <c r="B5" s="80">
        <v>868</v>
      </c>
      <c r="C5" s="10">
        <v>54011417</v>
      </c>
    </row>
    <row r="6" spans="1:3" x14ac:dyDescent="0.25">
      <c r="A6" s="5" t="s">
        <v>223</v>
      </c>
      <c r="B6" s="80">
        <v>427</v>
      </c>
      <c r="C6" s="10">
        <v>49402346</v>
      </c>
    </row>
    <row r="7" spans="1:3" x14ac:dyDescent="0.25">
      <c r="A7" s="130"/>
      <c r="B7" s="131"/>
      <c r="C7" s="132"/>
    </row>
    <row r="8" spans="1:3" x14ac:dyDescent="0.25">
      <c r="A8" s="130" t="s">
        <v>224</v>
      </c>
      <c r="B8" s="131"/>
      <c r="C8" s="132"/>
    </row>
    <row r="9" spans="1:3" x14ac:dyDescent="0.25">
      <c r="A9" s="16" t="s">
        <v>29</v>
      </c>
      <c r="B9" s="4">
        <v>493</v>
      </c>
      <c r="C9" s="9">
        <v>35817366</v>
      </c>
    </row>
    <row r="10" spans="1:3" x14ac:dyDescent="0.25">
      <c r="A10" s="5" t="s">
        <v>225</v>
      </c>
      <c r="B10" s="80">
        <v>91</v>
      </c>
      <c r="C10" s="10">
        <v>3158276</v>
      </c>
    </row>
    <row r="11" spans="1:3" x14ac:dyDescent="0.25">
      <c r="A11" s="130"/>
      <c r="B11" s="131"/>
      <c r="C11" s="132"/>
    </row>
    <row r="12" spans="1:3" x14ac:dyDescent="0.25">
      <c r="A12" s="130" t="s">
        <v>226</v>
      </c>
      <c r="B12" s="131"/>
      <c r="C12" s="132"/>
    </row>
    <row r="13" spans="1:3" x14ac:dyDescent="0.25">
      <c r="A13" s="3" t="s">
        <v>204</v>
      </c>
      <c r="B13" s="101">
        <v>5277</v>
      </c>
      <c r="C13" s="9">
        <v>1186012396</v>
      </c>
    </row>
    <row r="14" spans="1:3" x14ac:dyDescent="0.25">
      <c r="A14" s="5" t="s">
        <v>29</v>
      </c>
      <c r="B14" s="102">
        <v>1320</v>
      </c>
      <c r="C14" s="10">
        <v>143532416</v>
      </c>
    </row>
    <row r="15" spans="1:3" x14ac:dyDescent="0.25">
      <c r="A15" s="5" t="s">
        <v>227</v>
      </c>
      <c r="B15" s="80">
        <v>844</v>
      </c>
      <c r="C15" s="10">
        <v>69399690</v>
      </c>
    </row>
    <row r="16" spans="1:3" x14ac:dyDescent="0.25">
      <c r="A16" s="137"/>
      <c r="B16" s="138"/>
      <c r="C16" s="139"/>
    </row>
    <row r="17" spans="1:3" x14ac:dyDescent="0.25">
      <c r="A17" s="130" t="s">
        <v>228</v>
      </c>
      <c r="B17" s="131"/>
      <c r="C17" s="132"/>
    </row>
    <row r="18" spans="1:3" x14ac:dyDescent="0.25">
      <c r="A18" s="16" t="s">
        <v>204</v>
      </c>
      <c r="B18" s="101">
        <v>1261</v>
      </c>
      <c r="C18" s="9">
        <v>430838275</v>
      </c>
    </row>
    <row r="19" spans="1:3" x14ac:dyDescent="0.25">
      <c r="A19" s="5" t="s">
        <v>54</v>
      </c>
      <c r="B19" s="80">
        <v>309</v>
      </c>
      <c r="C19" s="14">
        <v>21727950</v>
      </c>
    </row>
    <row r="20" spans="1:3" x14ac:dyDescent="0.25">
      <c r="A20" s="5" t="s">
        <v>229</v>
      </c>
      <c r="B20" s="80">
        <v>189</v>
      </c>
      <c r="C20" s="10">
        <v>26224267</v>
      </c>
    </row>
  </sheetData>
  <mergeCells count="7">
    <mergeCell ref="A17:C17"/>
    <mergeCell ref="A3:C3"/>
    <mergeCell ref="A7:C7"/>
    <mergeCell ref="A8:C8"/>
    <mergeCell ref="A11:C11"/>
    <mergeCell ref="A12:C12"/>
    <mergeCell ref="A16:C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21"/>
  <sheetViews>
    <sheetView tabSelected="1" workbookViewId="0"/>
  </sheetViews>
  <sheetFormatPr defaultRowHeight="15" x14ac:dyDescent="0.25"/>
  <cols>
    <col min="1" max="1" width="20.140625" customWidth="1"/>
    <col min="2" max="2" width="13.42578125" customWidth="1"/>
    <col min="3" max="3" width="15" customWidth="1"/>
    <col min="4" max="4" width="4.5703125" customWidth="1"/>
    <col min="5" max="5" width="5.140625" style="91" customWidth="1"/>
  </cols>
  <sheetData>
    <row r="2" spans="1:9" x14ac:dyDescent="0.25">
      <c r="A2" s="2" t="s">
        <v>20</v>
      </c>
      <c r="B2" s="2" t="s">
        <v>4</v>
      </c>
      <c r="C2" s="2" t="s">
        <v>5</v>
      </c>
    </row>
    <row r="3" spans="1:9" x14ac:dyDescent="0.25">
      <c r="A3" s="130" t="s">
        <v>21</v>
      </c>
      <c r="B3" s="131"/>
      <c r="C3" s="132"/>
    </row>
    <row r="4" spans="1:9" x14ac:dyDescent="0.25">
      <c r="A4" s="16" t="s">
        <v>22</v>
      </c>
      <c r="B4" s="4">
        <v>275</v>
      </c>
      <c r="C4" s="10">
        <v>13334969</v>
      </c>
    </row>
    <row r="5" spans="1:9" x14ac:dyDescent="0.25">
      <c r="A5" s="3" t="s">
        <v>204</v>
      </c>
      <c r="B5" s="6">
        <v>242</v>
      </c>
      <c r="C5" s="9">
        <v>46458530</v>
      </c>
    </row>
    <row r="6" spans="1:9" x14ac:dyDescent="0.25">
      <c r="A6" s="130" t="s">
        <v>23</v>
      </c>
      <c r="B6" s="131"/>
      <c r="C6" s="132"/>
    </row>
    <row r="7" spans="1:9" x14ac:dyDescent="0.25">
      <c r="A7" s="16" t="s">
        <v>32</v>
      </c>
      <c r="B7" s="4">
        <v>528</v>
      </c>
      <c r="C7" s="10">
        <v>60728681</v>
      </c>
      <c r="E7" s="117">
        <f xml:space="preserve"> B7 + B14</f>
        <v>946</v>
      </c>
      <c r="F7" s="115">
        <f xml:space="preserve"> C7 + C14</f>
        <v>89825481</v>
      </c>
      <c r="G7" s="116" t="s">
        <v>60</v>
      </c>
      <c r="H7" s="116"/>
      <c r="I7" s="116"/>
    </row>
    <row r="8" spans="1:9" x14ac:dyDescent="0.25">
      <c r="A8" s="3" t="s">
        <v>35</v>
      </c>
      <c r="B8" s="6">
        <v>364</v>
      </c>
      <c r="C8" s="9">
        <v>94870343</v>
      </c>
      <c r="E8" s="118"/>
      <c r="F8" s="116"/>
      <c r="G8" s="116"/>
      <c r="H8" s="116"/>
      <c r="I8" s="116"/>
    </row>
    <row r="9" spans="1:9" x14ac:dyDescent="0.25">
      <c r="A9" s="5" t="s">
        <v>36</v>
      </c>
      <c r="B9" s="6">
        <v>333</v>
      </c>
      <c r="C9" s="10">
        <v>14715703</v>
      </c>
      <c r="E9" s="118"/>
      <c r="F9" s="116"/>
      <c r="G9" s="116"/>
      <c r="H9" s="116"/>
      <c r="I9" s="116"/>
    </row>
    <row r="10" spans="1:9" x14ac:dyDescent="0.25">
      <c r="A10" s="5" t="s">
        <v>26</v>
      </c>
      <c r="B10" s="6">
        <v>197</v>
      </c>
      <c r="C10" s="10">
        <v>19182811</v>
      </c>
      <c r="E10" s="118"/>
      <c r="F10" s="116"/>
      <c r="G10" s="116"/>
      <c r="H10" s="116"/>
      <c r="I10" s="116"/>
    </row>
    <row r="11" spans="1:9" x14ac:dyDescent="0.25">
      <c r="A11" s="130" t="s">
        <v>27</v>
      </c>
      <c r="B11" s="131"/>
      <c r="C11" s="132"/>
    </row>
    <row r="12" spans="1:9" x14ac:dyDescent="0.25">
      <c r="A12" s="3" t="s">
        <v>34</v>
      </c>
      <c r="B12" s="4">
        <v>374</v>
      </c>
      <c r="C12" s="9">
        <v>15719240</v>
      </c>
    </row>
    <row r="13" spans="1:9" x14ac:dyDescent="0.25">
      <c r="A13" s="130" t="s">
        <v>30</v>
      </c>
      <c r="B13" s="131"/>
      <c r="C13" s="132"/>
    </row>
    <row r="14" spans="1:9" ht="15" customHeight="1" x14ac:dyDescent="0.25">
      <c r="A14" s="104" t="s">
        <v>230</v>
      </c>
      <c r="B14" s="103">
        <v>418</v>
      </c>
      <c r="C14" s="9">
        <v>29096800</v>
      </c>
    </row>
    <row r="15" spans="1:9" s="7" customFormat="1" x14ac:dyDescent="0.25">
      <c r="A15" s="5" t="s">
        <v>37</v>
      </c>
      <c r="B15" s="6">
        <v>110</v>
      </c>
      <c r="C15" s="14">
        <v>13881880</v>
      </c>
      <c r="D15"/>
      <c r="E15" s="91"/>
    </row>
    <row r="16" spans="1:9" x14ac:dyDescent="0.25">
      <c r="A16" s="130" t="s">
        <v>28</v>
      </c>
      <c r="B16" s="131"/>
      <c r="C16" s="132"/>
    </row>
    <row r="17" spans="1:3" x14ac:dyDescent="0.25">
      <c r="A17" s="11" t="s">
        <v>29</v>
      </c>
      <c r="B17" s="4">
        <v>312</v>
      </c>
      <c r="C17" s="9">
        <v>16937647</v>
      </c>
    </row>
    <row r="18" spans="1:3" x14ac:dyDescent="0.25">
      <c r="A18" s="12" t="s">
        <v>231</v>
      </c>
      <c r="B18" s="6">
        <v>106</v>
      </c>
      <c r="C18" s="10">
        <v>8420324</v>
      </c>
    </row>
    <row r="19" spans="1:3" x14ac:dyDescent="0.25">
      <c r="C19" s="8"/>
    </row>
    <row r="20" spans="1:3" x14ac:dyDescent="0.25">
      <c r="A20" s="105" t="s">
        <v>33</v>
      </c>
      <c r="B20" s="15"/>
    </row>
    <row r="21" spans="1:3" x14ac:dyDescent="0.25">
      <c r="A21" s="105" t="s">
        <v>232</v>
      </c>
    </row>
  </sheetData>
  <mergeCells count="5">
    <mergeCell ref="A13:C13"/>
    <mergeCell ref="A16:C16"/>
    <mergeCell ref="A6:C6"/>
    <mergeCell ref="A3:C3"/>
    <mergeCell ref="A11:C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C32"/>
  <sheetViews>
    <sheetView topLeftCell="A7" workbookViewId="0">
      <selection activeCell="A2" sqref="A2:C30"/>
    </sheetView>
  </sheetViews>
  <sheetFormatPr defaultRowHeight="15" x14ac:dyDescent="0.25"/>
  <cols>
    <col min="1" max="1" width="20.140625" style="26" customWidth="1"/>
    <col min="2" max="2" width="11.42578125" style="1" customWidth="1"/>
    <col min="3" max="3" width="10" style="21" customWidth="1"/>
    <col min="4" max="4" width="12.42578125" customWidth="1"/>
  </cols>
  <sheetData>
    <row r="2" spans="1:3" ht="24.75" x14ac:dyDescent="0.25">
      <c r="A2" s="87" t="s">
        <v>20</v>
      </c>
      <c r="B2" s="87" t="s">
        <v>4</v>
      </c>
      <c r="C2" s="23" t="s">
        <v>5</v>
      </c>
    </row>
    <row r="3" spans="1:3" x14ac:dyDescent="0.25">
      <c r="A3" s="133" t="s">
        <v>38</v>
      </c>
      <c r="B3" s="133"/>
      <c r="C3" s="133"/>
    </row>
    <row r="4" spans="1:3" x14ac:dyDescent="0.25">
      <c r="A4" s="24" t="s">
        <v>55</v>
      </c>
      <c r="B4" s="17">
        <v>298</v>
      </c>
      <c r="C4" s="20">
        <v>16189125</v>
      </c>
    </row>
    <row r="5" spans="1:3" ht="24" x14ac:dyDescent="0.25">
      <c r="A5" s="27" t="s">
        <v>46</v>
      </c>
      <c r="B5" s="28">
        <v>123</v>
      </c>
      <c r="C5" s="29">
        <v>5364505</v>
      </c>
    </row>
    <row r="6" spans="1:3" x14ac:dyDescent="0.25">
      <c r="A6" s="140" t="s">
        <v>39</v>
      </c>
      <c r="B6" s="140"/>
      <c r="C6" s="140"/>
    </row>
    <row r="7" spans="1:3" x14ac:dyDescent="0.25">
      <c r="A7" s="24" t="s">
        <v>47</v>
      </c>
      <c r="B7" s="17">
        <v>306</v>
      </c>
      <c r="C7" s="20">
        <v>27953623</v>
      </c>
    </row>
    <row r="8" spans="1:3" x14ac:dyDescent="0.25">
      <c r="A8" s="25" t="s">
        <v>48</v>
      </c>
      <c r="B8" s="18">
        <v>84</v>
      </c>
      <c r="C8" s="19">
        <v>7069220</v>
      </c>
    </row>
    <row r="9" spans="1:3" x14ac:dyDescent="0.25">
      <c r="A9" s="25" t="s">
        <v>233</v>
      </c>
      <c r="B9" s="18">
        <v>43</v>
      </c>
      <c r="C9" s="19">
        <v>8403560</v>
      </c>
    </row>
    <row r="10" spans="1:3" x14ac:dyDescent="0.25">
      <c r="A10" s="141" t="s">
        <v>40</v>
      </c>
      <c r="B10" s="142"/>
      <c r="C10" s="143"/>
    </row>
    <row r="11" spans="1:3" x14ac:dyDescent="0.25">
      <c r="A11" s="24" t="s">
        <v>58</v>
      </c>
      <c r="B11" s="17">
        <v>269</v>
      </c>
      <c r="C11" s="20">
        <v>25011268</v>
      </c>
    </row>
    <row r="12" spans="1:3" x14ac:dyDescent="0.25">
      <c r="A12" s="25" t="s">
        <v>49</v>
      </c>
      <c r="B12" s="18">
        <v>74</v>
      </c>
      <c r="C12" s="19">
        <v>2953870</v>
      </c>
    </row>
    <row r="13" spans="1:3" x14ac:dyDescent="0.25">
      <c r="A13" s="140" t="s">
        <v>41</v>
      </c>
      <c r="B13" s="140"/>
      <c r="C13" s="140"/>
    </row>
    <row r="14" spans="1:3" s="7" customFormat="1" x14ac:dyDescent="0.25">
      <c r="A14" s="24" t="s">
        <v>50</v>
      </c>
      <c r="B14" s="17">
        <v>96</v>
      </c>
      <c r="C14" s="19">
        <v>2936920</v>
      </c>
    </row>
    <row r="15" spans="1:3" x14ac:dyDescent="0.25">
      <c r="A15" s="25" t="s">
        <v>51</v>
      </c>
      <c r="B15" s="18">
        <v>58</v>
      </c>
      <c r="C15" s="19">
        <v>2597340</v>
      </c>
    </row>
    <row r="16" spans="1:3" x14ac:dyDescent="0.25">
      <c r="A16" s="24" t="s">
        <v>52</v>
      </c>
      <c r="B16" s="18">
        <v>39</v>
      </c>
      <c r="C16" s="20">
        <v>3232711</v>
      </c>
    </row>
    <row r="17" spans="1:3" x14ac:dyDescent="0.25">
      <c r="A17" s="140" t="s">
        <v>42</v>
      </c>
      <c r="B17" s="140"/>
      <c r="C17" s="140"/>
    </row>
    <row r="18" spans="1:3" x14ac:dyDescent="0.25">
      <c r="A18" s="24" t="s">
        <v>53</v>
      </c>
      <c r="B18" s="17">
        <v>255</v>
      </c>
      <c r="C18" s="20">
        <v>30626950</v>
      </c>
    </row>
    <row r="19" spans="1:3" x14ac:dyDescent="0.25">
      <c r="A19" s="25" t="s">
        <v>54</v>
      </c>
      <c r="B19" s="18">
        <v>67</v>
      </c>
      <c r="C19" s="19">
        <v>10463110</v>
      </c>
    </row>
    <row r="20" spans="1:3" x14ac:dyDescent="0.25">
      <c r="A20" s="140" t="s">
        <v>43</v>
      </c>
      <c r="B20" s="140"/>
      <c r="C20" s="140"/>
    </row>
    <row r="21" spans="1:3" x14ac:dyDescent="0.25">
      <c r="A21" s="24" t="s">
        <v>47</v>
      </c>
      <c r="B21" s="17">
        <v>266</v>
      </c>
      <c r="C21" s="20">
        <v>16860839</v>
      </c>
    </row>
    <row r="22" spans="1:3" x14ac:dyDescent="0.25">
      <c r="A22" s="25" t="s">
        <v>49</v>
      </c>
      <c r="B22" s="18">
        <v>182</v>
      </c>
      <c r="C22" s="19">
        <v>8693841</v>
      </c>
    </row>
    <row r="23" spans="1:3" x14ac:dyDescent="0.25">
      <c r="A23" s="25" t="s">
        <v>234</v>
      </c>
      <c r="B23" s="18">
        <v>44</v>
      </c>
      <c r="C23" s="19">
        <v>8194800</v>
      </c>
    </row>
    <row r="24" spans="1:3" x14ac:dyDescent="0.25">
      <c r="A24" s="140" t="s">
        <v>44</v>
      </c>
      <c r="B24" s="140"/>
      <c r="C24" s="140"/>
    </row>
    <row r="25" spans="1:3" x14ac:dyDescent="0.25">
      <c r="A25" s="24" t="s">
        <v>55</v>
      </c>
      <c r="B25" s="17">
        <v>354</v>
      </c>
      <c r="C25" s="19">
        <v>68278820</v>
      </c>
    </row>
    <row r="26" spans="1:3" x14ac:dyDescent="0.25">
      <c r="A26" s="24" t="s">
        <v>56</v>
      </c>
      <c r="B26" s="18">
        <v>339</v>
      </c>
      <c r="C26" s="20">
        <v>85323090</v>
      </c>
    </row>
    <row r="27" spans="1:3" x14ac:dyDescent="0.25">
      <c r="A27" s="25" t="s">
        <v>47</v>
      </c>
      <c r="B27" s="18">
        <v>323</v>
      </c>
      <c r="C27" s="19">
        <v>30129601</v>
      </c>
    </row>
    <row r="28" spans="1:3" x14ac:dyDescent="0.25">
      <c r="A28" s="140" t="s">
        <v>45</v>
      </c>
      <c r="B28" s="140"/>
      <c r="C28" s="140"/>
    </row>
    <row r="29" spans="1:3" x14ac:dyDescent="0.25">
      <c r="A29" s="24" t="s">
        <v>55</v>
      </c>
      <c r="B29" s="17">
        <v>253</v>
      </c>
      <c r="C29" s="20">
        <v>16612885</v>
      </c>
    </row>
    <row r="30" spans="1:3" x14ac:dyDescent="0.25">
      <c r="A30" s="25" t="s">
        <v>57</v>
      </c>
      <c r="B30" s="18">
        <v>110</v>
      </c>
      <c r="C30" s="19">
        <v>3423540</v>
      </c>
    </row>
    <row r="32" spans="1:3" ht="30.75" customHeight="1" x14ac:dyDescent="0.25">
      <c r="A32" s="119" t="s">
        <v>59</v>
      </c>
      <c r="B32" s="119"/>
      <c r="C32" s="119"/>
    </row>
  </sheetData>
  <mergeCells count="9">
    <mergeCell ref="A3:C3"/>
    <mergeCell ref="A6:C6"/>
    <mergeCell ref="A13:C13"/>
    <mergeCell ref="A28:C28"/>
    <mergeCell ref="A32:C32"/>
    <mergeCell ref="A10:C10"/>
    <mergeCell ref="A17:C17"/>
    <mergeCell ref="A20:C20"/>
    <mergeCell ref="A24:C2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workbookViewId="0">
      <selection activeCell="A31" sqref="A31"/>
    </sheetView>
  </sheetViews>
  <sheetFormatPr defaultRowHeight="15" x14ac:dyDescent="0.25"/>
  <cols>
    <col min="1" max="1" width="31" customWidth="1"/>
  </cols>
  <sheetData>
    <row r="3" spans="1:7" ht="34.5" x14ac:dyDescent="0.25">
      <c r="A3" s="73" t="s">
        <v>178</v>
      </c>
      <c r="B3" s="74">
        <v>8</v>
      </c>
      <c r="C3" s="74">
        <v>30</v>
      </c>
      <c r="D3" s="75" t="s">
        <v>179</v>
      </c>
      <c r="E3" s="75" t="s">
        <v>180</v>
      </c>
      <c r="F3" s="76">
        <v>29</v>
      </c>
    </row>
    <row r="4" spans="1:7" ht="120.75" x14ac:dyDescent="0.25">
      <c r="A4" s="73" t="s">
        <v>181</v>
      </c>
      <c r="B4" s="74">
        <v>6</v>
      </c>
      <c r="C4" s="74">
        <v>45</v>
      </c>
      <c r="D4" s="75"/>
      <c r="E4" s="75" t="s">
        <v>182</v>
      </c>
      <c r="F4" s="76">
        <v>42</v>
      </c>
    </row>
    <row r="5" spans="1:7" ht="34.5" x14ac:dyDescent="0.25">
      <c r="A5" s="73" t="s">
        <v>183</v>
      </c>
      <c r="B5" s="74">
        <v>7</v>
      </c>
      <c r="C5" s="74">
        <v>31</v>
      </c>
      <c r="D5" s="75"/>
      <c r="E5" s="75" t="s">
        <v>184</v>
      </c>
      <c r="F5" s="76">
        <v>30</v>
      </c>
    </row>
    <row r="6" spans="1:7" ht="86.25" x14ac:dyDescent="0.25">
      <c r="A6" s="73" t="s">
        <v>185</v>
      </c>
      <c r="B6" s="74">
        <v>5</v>
      </c>
      <c r="C6" s="74">
        <v>17</v>
      </c>
      <c r="D6" s="75"/>
      <c r="E6" s="75" t="s">
        <v>186</v>
      </c>
      <c r="F6" s="76">
        <v>15</v>
      </c>
      <c r="G6">
        <f>SUM(F3:F6)</f>
        <v>116</v>
      </c>
    </row>
    <row r="7" spans="1:7" ht="34.5" x14ac:dyDescent="0.25">
      <c r="A7" s="73" t="s">
        <v>187</v>
      </c>
      <c r="B7" s="74">
        <v>3</v>
      </c>
      <c r="C7" s="74">
        <v>12</v>
      </c>
      <c r="D7" s="75"/>
      <c r="E7" s="75" t="s">
        <v>188</v>
      </c>
      <c r="F7" s="76">
        <v>11</v>
      </c>
    </row>
    <row r="8" spans="1:7" ht="69" x14ac:dyDescent="0.25">
      <c r="A8" s="73" t="s">
        <v>189</v>
      </c>
      <c r="B8" s="74">
        <v>3</v>
      </c>
      <c r="C8" s="74">
        <v>18</v>
      </c>
      <c r="D8" s="75" t="s">
        <v>190</v>
      </c>
      <c r="E8" s="75" t="s">
        <v>191</v>
      </c>
      <c r="F8" s="76">
        <v>16</v>
      </c>
    </row>
    <row r="9" spans="1:7" ht="69" x14ac:dyDescent="0.25">
      <c r="A9" s="73" t="s">
        <v>192</v>
      </c>
      <c r="B9" s="74">
        <v>2</v>
      </c>
      <c r="C9" s="74">
        <v>10</v>
      </c>
      <c r="D9" s="75" t="s">
        <v>193</v>
      </c>
      <c r="E9" s="75" t="s">
        <v>194</v>
      </c>
      <c r="F9" s="76">
        <v>9</v>
      </c>
      <c r="G9">
        <f>SUM(F7:F9)</f>
        <v>36</v>
      </c>
    </row>
    <row r="10" spans="1:7" x14ac:dyDescent="0.25">
      <c r="F10">
        <f>SUM(F3:F9)</f>
        <v>152</v>
      </c>
    </row>
    <row r="12" spans="1:7" ht="17.25" x14ac:dyDescent="0.25">
      <c r="A12" s="76">
        <v>29</v>
      </c>
    </row>
    <row r="13" spans="1:7" ht="17.25" x14ac:dyDescent="0.25">
      <c r="A13" s="76">
        <v>42</v>
      </c>
    </row>
    <row r="14" spans="1:7" ht="17.25" x14ac:dyDescent="0.25">
      <c r="A14" s="76">
        <v>30</v>
      </c>
    </row>
    <row r="15" spans="1:7" ht="17.25" x14ac:dyDescent="0.25">
      <c r="A15" s="76">
        <v>15</v>
      </c>
    </row>
    <row r="16" spans="1:7" ht="17.25" x14ac:dyDescent="0.25">
      <c r="A16" s="76">
        <v>11</v>
      </c>
    </row>
    <row r="17" spans="1:1" ht="17.25" x14ac:dyDescent="0.25">
      <c r="A17" s="76">
        <v>16</v>
      </c>
    </row>
    <row r="18" spans="1:1" ht="17.25" x14ac:dyDescent="0.25">
      <c r="A18" s="76">
        <v>9</v>
      </c>
    </row>
    <row r="19" spans="1:1" x14ac:dyDescent="0.25">
      <c r="A19">
        <f>SUM(A12:A18)</f>
        <v>152</v>
      </c>
    </row>
    <row r="23" spans="1:1" ht="17.25" x14ac:dyDescent="0.25">
      <c r="A23" s="74">
        <v>8</v>
      </c>
    </row>
    <row r="24" spans="1:1" ht="17.25" x14ac:dyDescent="0.25">
      <c r="A24" s="74">
        <v>6</v>
      </c>
    </row>
    <row r="25" spans="1:1" ht="17.25" x14ac:dyDescent="0.25">
      <c r="A25" s="74">
        <v>7</v>
      </c>
    </row>
    <row r="26" spans="1:1" ht="17.25" x14ac:dyDescent="0.25">
      <c r="A26" s="74">
        <v>5</v>
      </c>
    </row>
    <row r="27" spans="1:1" ht="17.25" x14ac:dyDescent="0.25">
      <c r="A27" s="74">
        <v>3</v>
      </c>
    </row>
    <row r="28" spans="1:1" ht="17.25" x14ac:dyDescent="0.25">
      <c r="A28" s="74">
        <v>3</v>
      </c>
    </row>
    <row r="29" spans="1:1" ht="17.25" x14ac:dyDescent="0.25">
      <c r="A29" s="74">
        <v>2</v>
      </c>
    </row>
    <row r="30" spans="1:1" x14ac:dyDescent="0.25">
      <c r="A30">
        <f>SUM(A23:A29)</f>
        <v>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"/>
  <sheetViews>
    <sheetView workbookViewId="0">
      <selection activeCell="G19" sqref="G19"/>
    </sheetView>
  </sheetViews>
  <sheetFormatPr defaultRowHeight="15" x14ac:dyDescent="0.25"/>
  <cols>
    <col min="1" max="1" width="20.140625" style="26" customWidth="1"/>
    <col min="2" max="2" width="10" style="1" customWidth="1"/>
    <col min="3" max="3" width="13.140625" style="21" customWidth="1"/>
    <col min="4" max="4" width="12.42578125" style="7" customWidth="1"/>
    <col min="5" max="16384" width="9.140625" style="7"/>
  </cols>
  <sheetData>
    <row r="2" spans="1:3" ht="30.75" customHeight="1" x14ac:dyDescent="0.25">
      <c r="A2" s="22" t="s">
        <v>20</v>
      </c>
      <c r="B2" s="22" t="s">
        <v>4</v>
      </c>
      <c r="C2" s="23" t="s">
        <v>5</v>
      </c>
    </row>
    <row r="3" spans="1:3" x14ac:dyDescent="0.25">
      <c r="A3" s="133" t="s">
        <v>136</v>
      </c>
      <c r="B3" s="133"/>
      <c r="C3" s="133"/>
    </row>
    <row r="4" spans="1:3" x14ac:dyDescent="0.25">
      <c r="A4" s="3" t="s">
        <v>140</v>
      </c>
      <c r="B4" s="4">
        <v>72</v>
      </c>
      <c r="C4" s="14">
        <v>2839181</v>
      </c>
    </row>
    <row r="5" spans="1:3" x14ac:dyDescent="0.25">
      <c r="A5" s="5" t="s">
        <v>141</v>
      </c>
      <c r="B5" s="6">
        <v>67</v>
      </c>
      <c r="C5" s="14">
        <v>3482521</v>
      </c>
    </row>
    <row r="6" spans="1:3" x14ac:dyDescent="0.25">
      <c r="A6" s="3" t="s">
        <v>49</v>
      </c>
      <c r="B6" s="6">
        <v>59</v>
      </c>
      <c r="C6" s="13">
        <v>4665069</v>
      </c>
    </row>
    <row r="7" spans="1:3" x14ac:dyDescent="0.25">
      <c r="A7" s="140"/>
      <c r="B7" s="140"/>
      <c r="C7" s="140"/>
    </row>
    <row r="8" spans="1:3" x14ac:dyDescent="0.25">
      <c r="A8" s="140" t="s">
        <v>137</v>
      </c>
      <c r="B8" s="140"/>
      <c r="C8" s="140"/>
    </row>
    <row r="9" spans="1:3" x14ac:dyDescent="0.25">
      <c r="A9" s="3" t="s">
        <v>123</v>
      </c>
      <c r="B9" s="4">
        <v>336</v>
      </c>
      <c r="C9" s="13">
        <v>22447167</v>
      </c>
    </row>
    <row r="10" spans="1:3" x14ac:dyDescent="0.25">
      <c r="A10" s="5" t="s">
        <v>142</v>
      </c>
      <c r="B10" s="6">
        <v>298</v>
      </c>
      <c r="C10" s="14">
        <v>22222782</v>
      </c>
    </row>
    <row r="11" spans="1:3" x14ac:dyDescent="0.25">
      <c r="A11" s="5" t="s">
        <v>143</v>
      </c>
      <c r="B11" s="6">
        <v>123</v>
      </c>
      <c r="C11" s="14">
        <v>6086980</v>
      </c>
    </row>
    <row r="12" spans="1:3" x14ac:dyDescent="0.25">
      <c r="A12" s="5" t="s">
        <v>144</v>
      </c>
      <c r="B12" s="6">
        <v>111</v>
      </c>
      <c r="C12" s="14">
        <v>58323240</v>
      </c>
    </row>
    <row r="13" spans="1:3" x14ac:dyDescent="0.25">
      <c r="A13" s="144"/>
      <c r="B13" s="144"/>
      <c r="C13" s="144"/>
    </row>
    <row r="14" spans="1:3" x14ac:dyDescent="0.25">
      <c r="A14" s="133" t="s">
        <v>132</v>
      </c>
      <c r="B14" s="133"/>
      <c r="C14" s="133"/>
    </row>
    <row r="15" spans="1:3" x14ac:dyDescent="0.25">
      <c r="A15" s="3" t="s">
        <v>64</v>
      </c>
      <c r="B15" s="4">
        <v>354</v>
      </c>
      <c r="C15" s="13">
        <v>35104099</v>
      </c>
    </row>
    <row r="16" spans="1:3" x14ac:dyDescent="0.25">
      <c r="A16" s="5" t="s">
        <v>145</v>
      </c>
      <c r="B16" s="6">
        <v>171</v>
      </c>
      <c r="C16" s="14">
        <v>14495890</v>
      </c>
    </row>
    <row r="17" spans="1:4" x14ac:dyDescent="0.25">
      <c r="A17" s="5" t="s">
        <v>124</v>
      </c>
      <c r="B17" s="6">
        <v>158</v>
      </c>
      <c r="C17" s="14">
        <v>15685270</v>
      </c>
    </row>
    <row r="18" spans="1:4" x14ac:dyDescent="0.25">
      <c r="A18" s="5" t="s">
        <v>146</v>
      </c>
      <c r="B18" s="6">
        <v>138</v>
      </c>
      <c r="C18" s="14">
        <v>10732070</v>
      </c>
    </row>
    <row r="19" spans="1:4" x14ac:dyDescent="0.25">
      <c r="A19" s="5" t="s">
        <v>123</v>
      </c>
      <c r="B19" s="6">
        <v>102</v>
      </c>
      <c r="C19" s="14">
        <v>6440260</v>
      </c>
    </row>
    <row r="20" spans="1:4" x14ac:dyDescent="0.25">
      <c r="A20" s="140"/>
      <c r="B20" s="140"/>
      <c r="C20" s="140"/>
    </row>
    <row r="21" spans="1:4" x14ac:dyDescent="0.25">
      <c r="A21" s="140" t="s">
        <v>133</v>
      </c>
      <c r="B21" s="140"/>
      <c r="C21" s="140"/>
    </row>
    <row r="22" spans="1:4" x14ac:dyDescent="0.25">
      <c r="A22" s="3" t="s">
        <v>139</v>
      </c>
      <c r="B22" s="4">
        <v>178</v>
      </c>
      <c r="C22" s="14">
        <v>25178642</v>
      </c>
    </row>
    <row r="23" spans="1:4" x14ac:dyDescent="0.25">
      <c r="A23" s="5" t="s">
        <v>148</v>
      </c>
      <c r="B23" s="6">
        <v>96</v>
      </c>
      <c r="C23" s="14">
        <v>5658555</v>
      </c>
    </row>
    <row r="24" spans="1:4" x14ac:dyDescent="0.25">
      <c r="A24" s="5" t="s">
        <v>149</v>
      </c>
      <c r="B24" s="6">
        <v>84</v>
      </c>
      <c r="C24" s="14">
        <v>8097310</v>
      </c>
    </row>
    <row r="25" spans="1:4" x14ac:dyDescent="0.25">
      <c r="A25" s="3" t="s">
        <v>150</v>
      </c>
      <c r="B25" s="6">
        <v>82</v>
      </c>
      <c r="C25" s="13">
        <v>30450519</v>
      </c>
    </row>
    <row r="26" spans="1:4" x14ac:dyDescent="0.25">
      <c r="A26" s="5" t="s">
        <v>151</v>
      </c>
      <c r="B26" s="6">
        <v>44</v>
      </c>
      <c r="C26" s="14">
        <v>15043526</v>
      </c>
    </row>
    <row r="27" spans="1:4" x14ac:dyDescent="0.25">
      <c r="A27" s="5" t="s">
        <v>128</v>
      </c>
      <c r="B27" s="6">
        <v>36</v>
      </c>
      <c r="C27" s="14">
        <v>11130360</v>
      </c>
    </row>
    <row r="28" spans="1:4" x14ac:dyDescent="0.25">
      <c r="A28" s="140"/>
      <c r="B28" s="140"/>
      <c r="C28" s="140"/>
    </row>
    <row r="29" spans="1:4" x14ac:dyDescent="0.25">
      <c r="A29" s="140" t="s">
        <v>134</v>
      </c>
      <c r="B29" s="140"/>
      <c r="C29" s="140"/>
    </row>
    <row r="30" spans="1:4" x14ac:dyDescent="0.25">
      <c r="A30" s="3" t="s">
        <v>152</v>
      </c>
      <c r="B30" s="4">
        <v>252</v>
      </c>
      <c r="C30" s="13">
        <v>301768063</v>
      </c>
      <c r="D30" s="32"/>
    </row>
    <row r="31" spans="1:4" x14ac:dyDescent="0.25">
      <c r="A31" s="5" t="s">
        <v>138</v>
      </c>
      <c r="B31" s="6">
        <v>68</v>
      </c>
      <c r="C31" s="14">
        <v>22903020</v>
      </c>
    </row>
    <row r="32" spans="1:4" x14ac:dyDescent="0.25">
      <c r="A32" s="5" t="s">
        <v>139</v>
      </c>
      <c r="B32" s="6">
        <v>53</v>
      </c>
      <c r="C32" s="14">
        <v>6957640</v>
      </c>
    </row>
    <row r="33" spans="1:3" x14ac:dyDescent="0.25">
      <c r="A33" s="140"/>
      <c r="B33" s="140"/>
      <c r="C33" s="140"/>
    </row>
    <row r="34" spans="1:3" x14ac:dyDescent="0.25">
      <c r="A34" s="140" t="s">
        <v>135</v>
      </c>
      <c r="B34" s="140"/>
      <c r="C34" s="140"/>
    </row>
    <row r="35" spans="1:3" x14ac:dyDescent="0.25">
      <c r="A35" s="3" t="s">
        <v>124</v>
      </c>
      <c r="B35" s="4">
        <v>225</v>
      </c>
      <c r="C35" s="13">
        <v>33965150</v>
      </c>
    </row>
    <row r="36" spans="1:3" x14ac:dyDescent="0.25">
      <c r="A36" s="5" t="s">
        <v>147</v>
      </c>
      <c r="B36" s="6">
        <v>45</v>
      </c>
      <c r="C36" s="14">
        <v>3762730</v>
      </c>
    </row>
    <row r="38" spans="1:3" ht="14.25" customHeight="1" x14ac:dyDescent="0.25">
      <c r="A38" s="119" t="s">
        <v>153</v>
      </c>
      <c r="B38" s="119"/>
      <c r="C38" s="119"/>
    </row>
  </sheetData>
  <mergeCells count="12">
    <mergeCell ref="A3:C3"/>
    <mergeCell ref="A7:C7"/>
    <mergeCell ref="A8:C8"/>
    <mergeCell ref="A14:C14"/>
    <mergeCell ref="A38:C38"/>
    <mergeCell ref="A13:C13"/>
    <mergeCell ref="A20:C20"/>
    <mergeCell ref="A21:C21"/>
    <mergeCell ref="A28:C28"/>
    <mergeCell ref="A29:C29"/>
    <mergeCell ref="A33:C33"/>
    <mergeCell ref="A34:C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23" sqref="A23"/>
    </sheetView>
  </sheetViews>
  <sheetFormatPr defaultRowHeight="15" x14ac:dyDescent="0.25"/>
  <cols>
    <col min="1" max="1" width="20.140625" style="26" customWidth="1"/>
    <col min="2" max="2" width="10" style="1" customWidth="1"/>
    <col min="3" max="3" width="10.85546875" style="21" customWidth="1"/>
    <col min="4" max="16384" width="9.140625" style="7"/>
  </cols>
  <sheetData>
    <row r="1" spans="1:3" x14ac:dyDescent="0.25">
      <c r="A1" s="33"/>
      <c r="B1" s="6"/>
      <c r="C1" s="14"/>
    </row>
    <row r="2" spans="1:3" ht="30.75" customHeight="1" x14ac:dyDescent="0.25">
      <c r="A2" s="30" t="s">
        <v>20</v>
      </c>
      <c r="B2" s="30" t="s">
        <v>4</v>
      </c>
      <c r="C2" s="31" t="s">
        <v>5</v>
      </c>
    </row>
    <row r="3" spans="1:3" x14ac:dyDescent="0.25">
      <c r="A3" s="133" t="s">
        <v>114</v>
      </c>
      <c r="B3" s="133"/>
      <c r="C3" s="133"/>
    </row>
    <row r="4" spans="1:3" x14ac:dyDescent="0.25">
      <c r="A4" s="3" t="s">
        <v>29</v>
      </c>
      <c r="B4" s="4">
        <v>198</v>
      </c>
      <c r="C4" s="13">
        <v>13800711</v>
      </c>
    </row>
    <row r="5" spans="1:3" x14ac:dyDescent="0.25">
      <c r="A5" s="5" t="s">
        <v>120</v>
      </c>
      <c r="B5" s="6">
        <v>97</v>
      </c>
      <c r="C5" s="14">
        <v>4975387</v>
      </c>
    </row>
    <row r="6" spans="1:3" x14ac:dyDescent="0.25">
      <c r="A6" s="140"/>
      <c r="B6" s="140"/>
      <c r="C6" s="140"/>
    </row>
    <row r="7" spans="1:3" x14ac:dyDescent="0.25">
      <c r="A7" s="140" t="s">
        <v>115</v>
      </c>
      <c r="B7" s="140"/>
      <c r="C7" s="140"/>
    </row>
    <row r="8" spans="1:3" x14ac:dyDescent="0.25">
      <c r="A8" s="3" t="s">
        <v>55</v>
      </c>
      <c r="B8" s="4">
        <v>190</v>
      </c>
      <c r="C8" s="13">
        <v>28880999</v>
      </c>
    </row>
    <row r="9" spans="1:3" x14ac:dyDescent="0.25">
      <c r="A9" s="144"/>
      <c r="B9" s="144"/>
      <c r="C9" s="144"/>
    </row>
    <row r="10" spans="1:3" x14ac:dyDescent="0.25">
      <c r="A10" s="140" t="s">
        <v>116</v>
      </c>
      <c r="B10" s="140"/>
      <c r="C10" s="140"/>
    </row>
    <row r="11" spans="1:3" x14ac:dyDescent="0.25">
      <c r="A11" s="3" t="s">
        <v>122</v>
      </c>
      <c r="B11" s="4">
        <v>245</v>
      </c>
      <c r="C11" s="14">
        <v>18315795</v>
      </c>
    </row>
    <row r="12" spans="1:3" x14ac:dyDescent="0.25">
      <c r="A12" s="3" t="s">
        <v>121</v>
      </c>
      <c r="B12" s="6">
        <v>223</v>
      </c>
      <c r="C12" s="13">
        <v>30318248</v>
      </c>
    </row>
    <row r="13" spans="1:3" x14ac:dyDescent="0.25">
      <c r="A13" s="5" t="s">
        <v>123</v>
      </c>
      <c r="B13" s="6">
        <v>188</v>
      </c>
      <c r="C13" s="14">
        <v>14140090</v>
      </c>
    </row>
    <row r="14" spans="1:3" x14ac:dyDescent="0.25">
      <c r="A14" s="140"/>
      <c r="B14" s="140"/>
      <c r="C14" s="140"/>
    </row>
    <row r="15" spans="1:3" x14ac:dyDescent="0.25">
      <c r="A15" s="140" t="s">
        <v>117</v>
      </c>
      <c r="B15" s="140"/>
      <c r="C15" s="140"/>
    </row>
    <row r="16" spans="1:3" x14ac:dyDescent="0.25">
      <c r="A16" s="3" t="s">
        <v>126</v>
      </c>
      <c r="B16" s="4">
        <v>275</v>
      </c>
      <c r="C16" s="14">
        <v>13328593</v>
      </c>
    </row>
    <row r="17" spans="1:3" x14ac:dyDescent="0.25">
      <c r="A17" s="3" t="s">
        <v>124</v>
      </c>
      <c r="B17" s="6">
        <v>251</v>
      </c>
      <c r="C17" s="13">
        <v>22728816</v>
      </c>
    </row>
    <row r="18" spans="1:3" x14ac:dyDescent="0.25">
      <c r="A18" s="5" t="s">
        <v>125</v>
      </c>
      <c r="B18" s="6">
        <v>218</v>
      </c>
      <c r="C18" s="14">
        <v>14620624</v>
      </c>
    </row>
    <row r="19" spans="1:3" x14ac:dyDescent="0.25">
      <c r="A19" s="5" t="s">
        <v>2</v>
      </c>
      <c r="B19" s="6">
        <v>126</v>
      </c>
      <c r="C19" s="14">
        <v>6697323</v>
      </c>
    </row>
    <row r="20" spans="1:3" x14ac:dyDescent="0.25">
      <c r="A20" s="140"/>
      <c r="B20" s="140"/>
      <c r="C20" s="140"/>
    </row>
    <row r="21" spans="1:3" x14ac:dyDescent="0.25">
      <c r="A21" s="140" t="s">
        <v>118</v>
      </c>
      <c r="B21" s="140"/>
      <c r="C21" s="140"/>
    </row>
    <row r="22" spans="1:3" x14ac:dyDescent="0.25">
      <c r="A22" s="3" t="s">
        <v>125</v>
      </c>
      <c r="B22" s="4">
        <v>234</v>
      </c>
      <c r="C22" s="13">
        <v>22856842</v>
      </c>
    </row>
    <row r="23" spans="1:3" x14ac:dyDescent="0.25">
      <c r="A23" s="70" t="s">
        <v>127</v>
      </c>
      <c r="B23" s="71">
        <v>102</v>
      </c>
      <c r="C23" s="72">
        <v>8243830</v>
      </c>
    </row>
    <row r="24" spans="1:3" x14ac:dyDescent="0.25">
      <c r="A24" s="70" t="s">
        <v>128</v>
      </c>
      <c r="B24" s="71">
        <v>102</v>
      </c>
      <c r="C24" s="72">
        <v>6388396</v>
      </c>
    </row>
    <row r="25" spans="1:3" x14ac:dyDescent="0.25">
      <c r="A25" s="140"/>
      <c r="B25" s="140"/>
      <c r="C25" s="140"/>
    </row>
    <row r="26" spans="1:3" x14ac:dyDescent="0.25">
      <c r="A26" s="140" t="s">
        <v>119</v>
      </c>
      <c r="B26" s="140"/>
      <c r="C26" s="140"/>
    </row>
    <row r="27" spans="1:3" x14ac:dyDescent="0.25">
      <c r="A27" s="3" t="s">
        <v>129</v>
      </c>
      <c r="B27" s="4">
        <v>797</v>
      </c>
      <c r="C27" s="13">
        <v>74987754</v>
      </c>
    </row>
    <row r="28" spans="1:3" x14ac:dyDescent="0.25">
      <c r="A28" s="5" t="s">
        <v>131</v>
      </c>
      <c r="B28" s="6">
        <v>26</v>
      </c>
      <c r="C28" s="14">
        <v>19193080</v>
      </c>
    </row>
    <row r="29" spans="1:3" x14ac:dyDescent="0.25">
      <c r="A29" s="5" t="s">
        <v>130</v>
      </c>
      <c r="B29" s="6">
        <v>95</v>
      </c>
      <c r="C29" s="14">
        <v>7404260</v>
      </c>
    </row>
  </sheetData>
  <sortState ref="A11:C13">
    <sortCondition descending="1" ref="B11:B13"/>
  </sortState>
  <mergeCells count="11">
    <mergeCell ref="A3:C3"/>
    <mergeCell ref="A6:C6"/>
    <mergeCell ref="A7:C7"/>
    <mergeCell ref="A10:C10"/>
    <mergeCell ref="A14:C14"/>
    <mergeCell ref="A9:C9"/>
    <mergeCell ref="A20:C20"/>
    <mergeCell ref="A21:C21"/>
    <mergeCell ref="A25:C25"/>
    <mergeCell ref="A26:C26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Overview</vt:lpstr>
      <vt:lpstr>Region 1</vt:lpstr>
      <vt:lpstr>Region 2</vt:lpstr>
      <vt:lpstr>Region 3</vt:lpstr>
      <vt:lpstr>Region 4</vt:lpstr>
      <vt:lpstr>Region 5</vt:lpstr>
      <vt:lpstr>Sheet9</vt:lpstr>
      <vt:lpstr>Region 6</vt:lpstr>
      <vt:lpstr>Region 7</vt:lpstr>
      <vt:lpstr>Region 8</vt:lpstr>
      <vt:lpstr>Region 9</vt:lpstr>
      <vt:lpstr>Region 10</vt:lpstr>
      <vt:lpstr>Region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2021-02-11T20:17:22Z</dcterms:created>
  <dcterms:modified xsi:type="dcterms:W3CDTF">2021-10-26T21:58:11Z</dcterms:modified>
</cp:coreProperties>
</file>