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wu\Desktop\Jefferson County Flood Depth Tables\"/>
    </mc:Choice>
  </mc:AlternateContent>
  <xr:revisionPtr revIDLastSave="0" documentId="13_ncr:1_{580B4C20-6A79-49DE-BFB7-6269377B6BF3}" xr6:coauthVersionLast="36" xr6:coauthVersionMax="36" xr10:uidLastSave="{00000000-0000-0000-0000-000000000000}"/>
  <bookViews>
    <workbookView xWindow="0" yWindow="0" windowWidth="28800" windowHeight="11325" activeTab="4" xr2:uid="{553B8169-AC08-47E0-B3FC-62600DB978BE}"/>
  </bookViews>
  <sheets>
    <sheet name="County Wide" sheetId="1" r:id="rId1"/>
    <sheet name="Community Wide" sheetId="2" r:id="rId2"/>
    <sheet name="Top Damage County" sheetId="3" r:id="rId3"/>
    <sheet name="Top Damage Community" sheetId="4" r:id="rId4"/>
    <sheet name="% Damage and Water Depth" sheetId="5" r:id="rId5"/>
  </sheets>
  <definedNames>
    <definedName name="_xlnm._FilterDatabase" localSheetId="1" hidden="1">'Community Wide'!$N$2:$N$732</definedName>
    <definedName name="_xlnm._FilterDatabase" localSheetId="0" hidden="1">'County Wide'!$N$2:$Q$732</definedName>
    <definedName name="_xlnm._FilterDatabase" localSheetId="3" hidden="1">'Top Damage Community'!$AA$1:$AA$732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5" i="2" l="1"/>
  <c r="K60" i="2"/>
  <c r="K59" i="2"/>
  <c r="K52" i="2"/>
  <c r="K51" i="2"/>
  <c r="K48" i="2"/>
  <c r="K38" i="2"/>
  <c r="K37" i="2"/>
  <c r="K26" i="2"/>
  <c r="K33" i="2" s="1"/>
  <c r="K15" i="2"/>
  <c r="K22" i="2" s="1"/>
  <c r="K4" i="2"/>
  <c r="K11" i="2" s="1"/>
  <c r="J60" i="2"/>
  <c r="J61" i="2"/>
  <c r="J62" i="2"/>
  <c r="J63" i="2"/>
  <c r="J64" i="2"/>
  <c r="J65" i="2"/>
  <c r="J59" i="2"/>
  <c r="I60" i="2"/>
  <c r="I61" i="2"/>
  <c r="I62" i="2"/>
  <c r="I63" i="2"/>
  <c r="I64" i="2"/>
  <c r="I65" i="2"/>
  <c r="I59" i="2"/>
  <c r="I48" i="2"/>
  <c r="I38" i="2"/>
  <c r="I37" i="2"/>
  <c r="I26" i="2"/>
  <c r="I15" i="2"/>
  <c r="H60" i="2"/>
  <c r="H61" i="2"/>
  <c r="H62" i="2"/>
  <c r="H63" i="2"/>
  <c r="H64" i="2"/>
  <c r="H65" i="2"/>
  <c r="H59" i="2"/>
  <c r="H48" i="2"/>
  <c r="H38" i="2"/>
  <c r="H37" i="2"/>
  <c r="H26" i="2"/>
  <c r="H15" i="2"/>
  <c r="H4" i="2"/>
  <c r="H3" i="1"/>
  <c r="AB23" i="5"/>
  <c r="Z23" i="5"/>
  <c r="AB20" i="5"/>
  <c r="Z20" i="5"/>
  <c r="AB22" i="5"/>
  <c r="Z22" i="5"/>
  <c r="AB19" i="5"/>
  <c r="Z19" i="5"/>
  <c r="AB18" i="5"/>
  <c r="Z18" i="5"/>
  <c r="AB16" i="5"/>
  <c r="Z16" i="5"/>
  <c r="AB17" i="5"/>
  <c r="Z17" i="5"/>
  <c r="AB15" i="5"/>
  <c r="Z15" i="5"/>
  <c r="AB10" i="5"/>
  <c r="Z10" i="5"/>
  <c r="AB11" i="5"/>
  <c r="Z11" i="5"/>
  <c r="AB14" i="5"/>
  <c r="Z14" i="5"/>
  <c r="AB12" i="5"/>
  <c r="Z12" i="5"/>
  <c r="AB6" i="5"/>
  <c r="Z6" i="5"/>
  <c r="AB5" i="5"/>
  <c r="Z5" i="5"/>
  <c r="AB9" i="5"/>
  <c r="Z9" i="5"/>
  <c r="AB13" i="5"/>
  <c r="Z13" i="5"/>
  <c r="AB7" i="5"/>
  <c r="Z7" i="5"/>
  <c r="AB4" i="5"/>
  <c r="Z4" i="5"/>
  <c r="AB8" i="5"/>
  <c r="Z8" i="5"/>
  <c r="AB21" i="5"/>
  <c r="Z21" i="5"/>
  <c r="N35" i="5"/>
  <c r="L35" i="5"/>
  <c r="N36" i="5"/>
  <c r="L36" i="5"/>
  <c r="N34" i="5"/>
  <c r="L34" i="5"/>
  <c r="N26" i="5"/>
  <c r="L26" i="5"/>
  <c r="N30" i="5"/>
  <c r="L30" i="5"/>
  <c r="N29" i="5"/>
  <c r="L29" i="5"/>
  <c r="N33" i="5"/>
  <c r="L33" i="5"/>
  <c r="N28" i="5"/>
  <c r="L28" i="5"/>
  <c r="N27" i="5"/>
  <c r="L27" i="5"/>
  <c r="N22" i="5"/>
  <c r="L22" i="5"/>
  <c r="N32" i="5"/>
  <c r="L32" i="5"/>
  <c r="N14" i="5"/>
  <c r="L14" i="5"/>
  <c r="N20" i="5"/>
  <c r="L20" i="5"/>
  <c r="N12" i="5"/>
  <c r="L12" i="5"/>
  <c r="N18" i="5"/>
  <c r="L18" i="5"/>
  <c r="N31" i="5"/>
  <c r="L31" i="5"/>
  <c r="N10" i="5"/>
  <c r="L10" i="5"/>
  <c r="N25" i="5"/>
  <c r="L25" i="5"/>
  <c r="N15" i="5"/>
  <c r="L15" i="5"/>
  <c r="N21" i="5"/>
  <c r="L21" i="5"/>
  <c r="N9" i="5"/>
  <c r="L9" i="5"/>
  <c r="N24" i="5"/>
  <c r="L24" i="5"/>
  <c r="N23" i="5"/>
  <c r="L23" i="5"/>
  <c r="N16" i="5"/>
  <c r="L16" i="5"/>
  <c r="N19" i="5"/>
  <c r="L19" i="5"/>
  <c r="N17" i="5"/>
  <c r="L17" i="5"/>
  <c r="N4" i="5"/>
  <c r="L4" i="5"/>
  <c r="N8" i="5"/>
  <c r="L8" i="5"/>
  <c r="N7" i="5"/>
  <c r="L7" i="5"/>
  <c r="N6" i="5"/>
  <c r="L6" i="5"/>
  <c r="N5" i="5"/>
  <c r="L5" i="5"/>
  <c r="N13" i="5"/>
  <c r="L13" i="5"/>
  <c r="N11" i="5"/>
  <c r="L11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4" i="5"/>
  <c r="K27" i="2"/>
  <c r="K28" i="2"/>
  <c r="K5" i="2"/>
  <c r="K6" i="2"/>
  <c r="K7" i="2"/>
  <c r="K8" i="2"/>
  <c r="K9" i="2"/>
  <c r="K10" i="2"/>
  <c r="K4" i="1"/>
  <c r="K5" i="1"/>
  <c r="K6" i="1"/>
  <c r="K7" i="1"/>
  <c r="K8" i="1"/>
  <c r="K9" i="1"/>
  <c r="K3" i="1"/>
  <c r="K10" i="1" s="1"/>
  <c r="U6" i="5"/>
  <c r="U7" i="5"/>
  <c r="U8" i="5"/>
  <c r="U9" i="5"/>
  <c r="U10" i="5"/>
  <c r="U11" i="5"/>
  <c r="U18" i="5"/>
  <c r="U12" i="5"/>
  <c r="U13" i="5"/>
  <c r="U14" i="5"/>
  <c r="U23" i="5"/>
  <c r="U15" i="5"/>
  <c r="U19" i="5"/>
  <c r="U16" i="5"/>
  <c r="U22" i="5"/>
  <c r="U17" i="5"/>
  <c r="U21" i="5"/>
  <c r="U4" i="5"/>
  <c r="U20" i="5"/>
  <c r="U5" i="5"/>
  <c r="G23" i="5"/>
  <c r="G16" i="5"/>
  <c r="G35" i="5"/>
  <c r="G33" i="5"/>
  <c r="G30" i="5"/>
  <c r="G34" i="5"/>
  <c r="G36" i="5"/>
  <c r="G6" i="5"/>
  <c r="G7" i="5"/>
  <c r="G8" i="5"/>
  <c r="G9" i="5"/>
  <c r="G10" i="5"/>
  <c r="G18" i="5"/>
  <c r="G5" i="5"/>
  <c r="G11" i="5"/>
  <c r="G22" i="5"/>
  <c r="G17" i="5"/>
  <c r="G12" i="5"/>
  <c r="G27" i="5"/>
  <c r="G4" i="5"/>
  <c r="G13" i="5"/>
  <c r="G24" i="5"/>
  <c r="G19" i="5"/>
  <c r="G26" i="5"/>
  <c r="G21" i="5"/>
  <c r="G15" i="5"/>
  <c r="G14" i="5"/>
  <c r="G31" i="5"/>
  <c r="G32" i="5"/>
  <c r="G28" i="5"/>
  <c r="G29" i="5"/>
  <c r="G25" i="5"/>
  <c r="G20" i="5"/>
  <c r="G60" i="2"/>
  <c r="G65" i="2"/>
  <c r="E60" i="2"/>
  <c r="E61" i="2"/>
  <c r="E62" i="2"/>
  <c r="E63" i="2"/>
  <c r="E64" i="2"/>
  <c r="E65" i="2"/>
  <c r="E59" i="2"/>
  <c r="D60" i="2"/>
  <c r="D61" i="2"/>
  <c r="D62" i="2"/>
  <c r="D63" i="2"/>
  <c r="D64" i="2"/>
  <c r="D65" i="2"/>
  <c r="D59" i="2"/>
  <c r="C60" i="2"/>
  <c r="C61" i="2"/>
  <c r="C62" i="2"/>
  <c r="C63" i="2"/>
  <c r="C64" i="2"/>
  <c r="C65" i="2"/>
  <c r="C59" i="2"/>
  <c r="C48" i="2"/>
  <c r="K66" i="2" l="1"/>
  <c r="K71" i="2" s="1"/>
  <c r="K55" i="2"/>
  <c r="K44" i="2"/>
  <c r="F59" i="2"/>
  <c r="G59" i="2"/>
  <c r="G66" i="2" s="1"/>
  <c r="J66" i="2"/>
  <c r="I66" i="2"/>
  <c r="H66" i="2"/>
  <c r="E66" i="2"/>
  <c r="C66" i="2"/>
  <c r="D66" i="2"/>
  <c r="H49" i="2"/>
  <c r="H50" i="2"/>
  <c r="H51" i="2"/>
  <c r="H52" i="2"/>
  <c r="H53" i="2"/>
  <c r="H54" i="2"/>
  <c r="H39" i="2"/>
  <c r="H40" i="2"/>
  <c r="H41" i="2"/>
  <c r="H42" i="2"/>
  <c r="H43" i="2"/>
  <c r="J49" i="2"/>
  <c r="J50" i="2"/>
  <c r="J51" i="2"/>
  <c r="J52" i="2"/>
  <c r="J53" i="2"/>
  <c r="J54" i="2"/>
  <c r="J48" i="2"/>
  <c r="I49" i="2"/>
  <c r="I50" i="2"/>
  <c r="I51" i="2"/>
  <c r="I52" i="2"/>
  <c r="I53" i="2"/>
  <c r="I54" i="2"/>
  <c r="J38" i="2"/>
  <c r="J39" i="2"/>
  <c r="J40" i="2"/>
  <c r="J41" i="2"/>
  <c r="J42" i="2"/>
  <c r="J43" i="2"/>
  <c r="J37" i="2"/>
  <c r="I39" i="2"/>
  <c r="I40" i="2"/>
  <c r="I41" i="2"/>
  <c r="I42" i="2"/>
  <c r="I43" i="2"/>
  <c r="J27" i="2"/>
  <c r="J28" i="2"/>
  <c r="J29" i="2"/>
  <c r="J30" i="2"/>
  <c r="J31" i="2"/>
  <c r="J32" i="2"/>
  <c r="J26" i="2"/>
  <c r="I27" i="2"/>
  <c r="I28" i="2"/>
  <c r="I29" i="2"/>
  <c r="I30" i="2"/>
  <c r="I31" i="2"/>
  <c r="I32" i="2"/>
  <c r="J16" i="2"/>
  <c r="J17" i="2"/>
  <c r="J18" i="2"/>
  <c r="J19" i="2"/>
  <c r="J20" i="2"/>
  <c r="J21" i="2"/>
  <c r="J15" i="2"/>
  <c r="I16" i="2"/>
  <c r="I17" i="2"/>
  <c r="I18" i="2"/>
  <c r="I19" i="2"/>
  <c r="I20" i="2"/>
  <c r="I21" i="2"/>
  <c r="J5" i="2"/>
  <c r="J6" i="2"/>
  <c r="J7" i="2"/>
  <c r="J8" i="2"/>
  <c r="J9" i="2"/>
  <c r="J10" i="2"/>
  <c r="J4" i="2"/>
  <c r="I5" i="2"/>
  <c r="I6" i="2"/>
  <c r="I7" i="2"/>
  <c r="I8" i="2"/>
  <c r="I9" i="2"/>
  <c r="I10" i="2"/>
  <c r="I4" i="2"/>
  <c r="J4" i="1"/>
  <c r="J5" i="1"/>
  <c r="J6" i="1"/>
  <c r="J7" i="1"/>
  <c r="J8" i="1"/>
  <c r="J9" i="1"/>
  <c r="J3" i="1"/>
  <c r="I4" i="1"/>
  <c r="I5" i="1"/>
  <c r="I6" i="1"/>
  <c r="I7" i="1"/>
  <c r="I8" i="1"/>
  <c r="I9" i="1"/>
  <c r="I3" i="1"/>
  <c r="F65" i="2" l="1"/>
  <c r="F60" i="2"/>
  <c r="I11" i="2"/>
  <c r="J11" i="2"/>
  <c r="I55" i="2"/>
  <c r="I44" i="2"/>
  <c r="J33" i="2"/>
  <c r="I22" i="2"/>
  <c r="J22" i="2"/>
  <c r="I33" i="2"/>
  <c r="J44" i="2"/>
  <c r="J55" i="2"/>
  <c r="J71" i="2" l="1"/>
  <c r="I71" i="2"/>
  <c r="F66" i="2"/>
  <c r="I10" i="1"/>
  <c r="D4" i="1"/>
  <c r="E3" i="1"/>
  <c r="J10" i="1" l="1"/>
  <c r="D49" i="2"/>
  <c r="D50" i="2"/>
  <c r="D51" i="2"/>
  <c r="D52" i="2"/>
  <c r="D53" i="2"/>
  <c r="D54" i="2"/>
  <c r="D48" i="2"/>
  <c r="E49" i="2"/>
  <c r="E50" i="2"/>
  <c r="E51" i="2"/>
  <c r="E52" i="2"/>
  <c r="E53" i="2"/>
  <c r="E54" i="2"/>
  <c r="E48" i="2"/>
  <c r="C49" i="2"/>
  <c r="C50" i="2"/>
  <c r="C51" i="2"/>
  <c r="C52" i="2"/>
  <c r="C53" i="2"/>
  <c r="C54" i="2"/>
  <c r="D38" i="2"/>
  <c r="D39" i="2"/>
  <c r="D40" i="2"/>
  <c r="D41" i="2"/>
  <c r="D42" i="2"/>
  <c r="D43" i="2"/>
  <c r="D37" i="2"/>
  <c r="E38" i="2"/>
  <c r="E39" i="2"/>
  <c r="E40" i="2"/>
  <c r="E41" i="2"/>
  <c r="E42" i="2"/>
  <c r="E43" i="2"/>
  <c r="E37" i="2"/>
  <c r="C38" i="2"/>
  <c r="C39" i="2"/>
  <c r="C40" i="2"/>
  <c r="C41" i="2"/>
  <c r="C42" i="2"/>
  <c r="C43" i="2"/>
  <c r="C37" i="2"/>
  <c r="H27" i="2"/>
  <c r="H28" i="2"/>
  <c r="H29" i="2"/>
  <c r="H30" i="2"/>
  <c r="H31" i="2"/>
  <c r="H32" i="2"/>
  <c r="E29" i="2"/>
  <c r="D27" i="2"/>
  <c r="D28" i="2"/>
  <c r="D29" i="2"/>
  <c r="D30" i="2"/>
  <c r="D31" i="2"/>
  <c r="D32" i="2"/>
  <c r="D26" i="2"/>
  <c r="E27" i="2"/>
  <c r="E28" i="2"/>
  <c r="E30" i="2"/>
  <c r="E31" i="2"/>
  <c r="E32" i="2"/>
  <c r="E26" i="2"/>
  <c r="C27" i="2"/>
  <c r="C28" i="2"/>
  <c r="C29" i="2"/>
  <c r="C30" i="2"/>
  <c r="C31" i="2"/>
  <c r="C32" i="2"/>
  <c r="C26" i="2"/>
  <c r="C16" i="2"/>
  <c r="C17" i="2"/>
  <c r="C18" i="2"/>
  <c r="C19" i="2"/>
  <c r="C20" i="2"/>
  <c r="C21" i="2"/>
  <c r="H16" i="2"/>
  <c r="H17" i="2"/>
  <c r="H18" i="2"/>
  <c r="H19" i="2"/>
  <c r="H20" i="2"/>
  <c r="H21" i="2"/>
  <c r="D16" i="2"/>
  <c r="D17" i="2"/>
  <c r="D18" i="2"/>
  <c r="D19" i="2"/>
  <c r="D20" i="2"/>
  <c r="D21" i="2"/>
  <c r="D15" i="2"/>
  <c r="E16" i="2"/>
  <c r="E15" i="2"/>
  <c r="E17" i="2"/>
  <c r="E18" i="2"/>
  <c r="E19" i="2"/>
  <c r="E20" i="2"/>
  <c r="E21" i="2"/>
  <c r="C15" i="2"/>
  <c r="H5" i="2"/>
  <c r="H6" i="2"/>
  <c r="H7" i="2"/>
  <c r="H8" i="2"/>
  <c r="H9" i="2"/>
  <c r="H10" i="2"/>
  <c r="D5" i="2"/>
  <c r="D6" i="2"/>
  <c r="D7" i="2"/>
  <c r="D8" i="2"/>
  <c r="D9" i="2"/>
  <c r="D10" i="2"/>
  <c r="D4" i="2"/>
  <c r="E5" i="2"/>
  <c r="E6" i="2"/>
  <c r="E7" i="2"/>
  <c r="E8" i="2"/>
  <c r="E9" i="2"/>
  <c r="E10" i="2"/>
  <c r="E4" i="2"/>
  <c r="C6" i="2"/>
  <c r="C7" i="2"/>
  <c r="C8" i="2"/>
  <c r="C9" i="2"/>
  <c r="C10" i="2"/>
  <c r="C5" i="2"/>
  <c r="C4" i="2"/>
  <c r="H4" i="1"/>
  <c r="H5" i="1"/>
  <c r="H6" i="1"/>
  <c r="H7" i="1"/>
  <c r="H8" i="1"/>
  <c r="H9" i="1"/>
  <c r="D5" i="1"/>
  <c r="D6" i="1"/>
  <c r="D7" i="1"/>
  <c r="D8" i="1"/>
  <c r="D9" i="1"/>
  <c r="D3" i="1"/>
  <c r="E4" i="1"/>
  <c r="E5" i="1"/>
  <c r="E6" i="1"/>
  <c r="E7" i="1"/>
  <c r="E8" i="1"/>
  <c r="E9" i="1"/>
  <c r="G51" i="2" l="1"/>
  <c r="G28" i="2"/>
  <c r="G27" i="2"/>
  <c r="G52" i="2"/>
  <c r="H55" i="2"/>
  <c r="G37" i="2"/>
  <c r="G38" i="2"/>
  <c r="H44" i="2"/>
  <c r="G5" i="1"/>
  <c r="G3" i="1"/>
  <c r="G9" i="1"/>
  <c r="G8" i="1"/>
  <c r="G7" i="1"/>
  <c r="G6" i="1"/>
  <c r="G4" i="1"/>
  <c r="D55" i="2"/>
  <c r="F52" i="2" s="1"/>
  <c r="E55" i="2"/>
  <c r="C55" i="2"/>
  <c r="G48" i="2"/>
  <c r="E44" i="2"/>
  <c r="C44" i="2"/>
  <c r="D44" i="2"/>
  <c r="F38" i="2" s="1"/>
  <c r="G26" i="2"/>
  <c r="H33" i="2"/>
  <c r="D33" i="2"/>
  <c r="F28" i="2" s="1"/>
  <c r="G6" i="2"/>
  <c r="G5" i="2"/>
  <c r="G10" i="2"/>
  <c r="G9" i="2"/>
  <c r="E33" i="2"/>
  <c r="C33" i="2"/>
  <c r="H22" i="2"/>
  <c r="G4" i="2"/>
  <c r="G7" i="2"/>
  <c r="C11" i="2"/>
  <c r="E22" i="2"/>
  <c r="G8" i="2"/>
  <c r="D22" i="2"/>
  <c r="F15" i="2" s="1"/>
  <c r="C22" i="2"/>
  <c r="G15" i="2"/>
  <c r="H11" i="2"/>
  <c r="D11" i="2"/>
  <c r="E11" i="2"/>
  <c r="H71" i="2" l="1"/>
  <c r="G33" i="2"/>
  <c r="E71" i="2"/>
  <c r="D71" i="2"/>
  <c r="C71" i="2"/>
  <c r="F37" i="2"/>
  <c r="F44" i="2" s="1"/>
  <c r="F48" i="2"/>
  <c r="F51" i="2"/>
  <c r="G55" i="2"/>
  <c r="G44" i="2"/>
  <c r="F26" i="2"/>
  <c r="F27" i="2"/>
  <c r="G11" i="2"/>
  <c r="F5" i="2"/>
  <c r="F6" i="2"/>
  <c r="F10" i="2"/>
  <c r="G22" i="2"/>
  <c r="F7" i="2"/>
  <c r="F4" i="2"/>
  <c r="F9" i="2"/>
  <c r="F8" i="2"/>
  <c r="F33" i="2" l="1"/>
  <c r="F55" i="2"/>
  <c r="F11" i="2"/>
  <c r="F22" i="2"/>
  <c r="C6" i="1" l="1"/>
  <c r="C4" i="1"/>
  <c r="C5" i="1"/>
  <c r="C7" i="1"/>
  <c r="C8" i="1"/>
  <c r="C9" i="1"/>
  <c r="C3" i="1"/>
  <c r="E10" i="1"/>
  <c r="D10" i="1"/>
  <c r="G10" i="1"/>
  <c r="H10" i="1"/>
  <c r="F3" i="1" l="1"/>
  <c r="F9" i="1"/>
  <c r="F4" i="1"/>
  <c r="F5" i="1"/>
  <c r="F6" i="1"/>
  <c r="F7" i="1"/>
  <c r="F8" i="1"/>
  <c r="C10" i="1"/>
  <c r="F10" i="1" l="1"/>
</calcChain>
</file>

<file path=xl/sharedStrings.xml><?xml version="1.0" encoding="utf-8"?>
<sst xmlns="http://schemas.openxmlformats.org/spreadsheetml/2006/main" count="16527" uniqueCount="3254">
  <si>
    <t>Occupancy Classification</t>
  </si>
  <si>
    <t>Building Count</t>
  </si>
  <si>
    <t>Percent of Total</t>
  </si>
  <si>
    <t>Residential</t>
  </si>
  <si>
    <t>Commercial</t>
  </si>
  <si>
    <t>Industrial</t>
  </si>
  <si>
    <t>Religious</t>
  </si>
  <si>
    <t>Government</t>
  </si>
  <si>
    <t>Education</t>
  </si>
  <si>
    <t>TOTAL</t>
  </si>
  <si>
    <t>General Occupancy Code</t>
  </si>
  <si>
    <t>Agriculture</t>
  </si>
  <si>
    <t>Building Appraisal</t>
  </si>
  <si>
    <t>BldgLossUSD</t>
  </si>
  <si>
    <t>Debris_Tot</t>
  </si>
  <si>
    <t>Total Building Loss ($)</t>
  </si>
  <si>
    <t>Loss Ratio</t>
  </si>
  <si>
    <t>Total Debris (tons)</t>
  </si>
  <si>
    <t>Community Name</t>
  </si>
  <si>
    <t>JEFFERSON COUNTY *</t>
  </si>
  <si>
    <t>BOLIVAR, TOWN OF</t>
  </si>
  <si>
    <t>CHARLES TOWN, CITY OF</t>
  </si>
  <si>
    <t>HARPERS FERRY, TOWN OF</t>
  </si>
  <si>
    <t>RANSON, CITY OF</t>
  </si>
  <si>
    <t>SHEPHERDSTOWN, TOWN OF</t>
  </si>
  <si>
    <t>Jefferson County</t>
  </si>
  <si>
    <t>Bolivar</t>
  </si>
  <si>
    <t>Charles Town</t>
  </si>
  <si>
    <t>Harpers Ferry</t>
  </si>
  <si>
    <t>Ranson</t>
  </si>
  <si>
    <t>N/A</t>
  </si>
  <si>
    <t>#</t>
  </si>
  <si>
    <t>Building 1</t>
  </si>
  <si>
    <t>Building 2</t>
  </si>
  <si>
    <t>Building 3</t>
  </si>
  <si>
    <t>Building 4</t>
  </si>
  <si>
    <t>Building 5</t>
  </si>
  <si>
    <t>Building 6</t>
  </si>
  <si>
    <t>Building 7</t>
  </si>
  <si>
    <t>Building 8</t>
  </si>
  <si>
    <t>Building 9</t>
  </si>
  <si>
    <t>Building 10</t>
  </si>
  <si>
    <t>Building 11</t>
  </si>
  <si>
    <t>Building 12</t>
  </si>
  <si>
    <t>Building 13</t>
  </si>
  <si>
    <t>Building 14</t>
  </si>
  <si>
    <t>Building 15</t>
  </si>
  <si>
    <t>E-911 Street Address</t>
  </si>
  <si>
    <t>Community</t>
  </si>
  <si>
    <t>Zip Code</t>
  </si>
  <si>
    <t>Parcel ID</t>
  </si>
  <si>
    <t>Building Type</t>
  </si>
  <si>
    <t>Building 16</t>
  </si>
  <si>
    <t>Building 17</t>
  </si>
  <si>
    <t>Building 18</t>
  </si>
  <si>
    <t>Building 19</t>
  </si>
  <si>
    <t>Building 20</t>
  </si>
  <si>
    <t>Full E-911 Address</t>
  </si>
  <si>
    <t>9999 BILLMYER MILL RD, SHEPHERDSTOWN, WV, 25443</t>
  </si>
  <si>
    <t>9999 BOWERS RD, KEARNEYSVILLE, WV, 25430</t>
  </si>
  <si>
    <t>9998 BOWERS RD, KEARNEYSVILLE, WV, 25430</t>
  </si>
  <si>
    <t>1273 BOWERS RD, KEARNEYSVILLE, WV 25430</t>
  </si>
  <si>
    <t>288 OUR LN, KEARNEYSVILLE, WV, 25430</t>
  </si>
  <si>
    <t>7094 LEETOWN RD, KEARNEYSVILLE, WV 25430</t>
  </si>
  <si>
    <t>9999 GREAT BARN RD, CHARLES TOWN, WV, 25414</t>
  </si>
  <si>
    <t>76 MOUNTAINEER CT, CHARLES TOWN, WV, 25414</t>
  </si>
  <si>
    <t>255 GAP VIEW FARM LN, CHARLES TOWN, WV, 25414</t>
  </si>
  <si>
    <t>3309 FLOWING SPRINGS RD, SHENANDOAH JUNCTION, WV 25442</t>
  </si>
  <si>
    <t>55 GIBSONTOWN RD, CHARLES TOWN, WV, 25414</t>
  </si>
  <si>
    <t>1854 BERRYVILLE PIKE, CHARLES TOWN, WV, 25414</t>
  </si>
  <si>
    <t>1900 OLD CAVE RD, CHARLES TOWN, WV, 25414</t>
  </si>
  <si>
    <t>935 S SAMUEL ST, CHARLES TOWN, WV, 25414</t>
  </si>
  <si>
    <t>933 S SAMUEL ST, CHARLES TOWN, WV, 25414</t>
  </si>
  <si>
    <t>929 S SAMUEL ST, CHARLES TOWN, WV, 25414</t>
  </si>
  <si>
    <t>75 MOUNTAINEER CT, CHARLES TOWN, WV, 25414</t>
  </si>
  <si>
    <t>82 MOUNTAINEER CT, CHARLES TOWN, WV, 25414</t>
  </si>
  <si>
    <t>78 MOUNTAINEER CT, CHARLES TOWN, WV, 25414</t>
  </si>
  <si>
    <t>80 MOUNTAINEER CT, CHARLES TOWN, WV, 25414</t>
  </si>
  <si>
    <t>81 MOUNTAINEER CT, CHARLES TOWN, WV, 25414</t>
  </si>
  <si>
    <t>79 MOUNTAINEER CT, CHARLES TOWN, WV, 25414</t>
  </si>
  <si>
    <t>77 MOUNTAINEER CT, CHARLES TOWN, WV, 25414</t>
  </si>
  <si>
    <t>468 SPYGLASS HILL DR, CHARLES TOWN, WV, 25414</t>
  </si>
  <si>
    <t>474 SPYGLASS HILL DR, CHARLES TOWN, WV, 25414</t>
  </si>
  <si>
    <t>342 GREAT BARN RD, CHARLES TOWN, WV, 25414</t>
  </si>
  <si>
    <t>194 GREAT BARN RD, CHARLES TOWN, WV, 25414</t>
  </si>
  <si>
    <t>154 GREAT BARN RD, CHARLES TOWN, WV, 25414</t>
  </si>
  <si>
    <t>161 WESTWOODS LN, CHARLES TOWN, WV, 25414</t>
  </si>
  <si>
    <t>4865 BOWERS RD, KEARNEYSVILLE, WV, 25430</t>
  </si>
  <si>
    <t>4847 BOWERS RD, KEARNEYSVILLE, WV, 25430</t>
  </si>
  <si>
    <t>4827 BOWERS RD, KEARNEYSVILLE, WV, 25430</t>
  </si>
  <si>
    <t>4203 PAYNES FORD RD, KEARNEYSVILLE, WV, 25430</t>
  </si>
  <si>
    <t>4283 PAYNES FORD RD, KEARNEYSVILLE, WV, 25430</t>
  </si>
  <si>
    <t>314 MEADOW BLUFF LN, KEARNEYSVILLE, WV, 25430</t>
  </si>
  <si>
    <t>1753 BOWERS RD, KEARNEYSVILLE, WV, 25430</t>
  </si>
  <si>
    <t>1892 BOWERS RD, KEARNEYSVILLE, WV, 25430</t>
  </si>
  <si>
    <t>2016 BOWERS RD, KEARNEYSVILLE, WV, 25430</t>
  </si>
  <si>
    <t>64 HATCHERY RD, KEARNEYSVILLE, WV, 25430</t>
  </si>
  <si>
    <t>30 OLD LEETOWN PIKE, KEARNEYSVILLE, WV, 25430</t>
  </si>
  <si>
    <t>11294 LEETOWN RD, KEARNEYSVILLE, WV, 25430</t>
  </si>
  <si>
    <t>11256 LEETOWN RD, KEARNEYSVILLE, WV, 25430</t>
  </si>
  <si>
    <t>11230 LEETOWN RD, KEARNEYSVILLE, WV, 25430</t>
  </si>
  <si>
    <t>11070 LEETOWN RD, KEARNEYSVILLE, WV, 25430</t>
  </si>
  <si>
    <t>11064 LEETOWN RD, KEARNEYSVILLE, WV, 25430</t>
  </si>
  <si>
    <t>344 RESERVOIR RD, KEARNEYSVILLE, WV, 25430</t>
  </si>
  <si>
    <t>407 RESERVOIR RD, KEARNEYSVILLE, WV, 25430</t>
  </si>
  <si>
    <t>11649 LEETOWN RD, KEARNEYSVILLE, WV, 25430</t>
  </si>
  <si>
    <t>11684 LEETOWN RD, KEARNEYSVILLE, WV, 25430</t>
  </si>
  <si>
    <t>11712 LEETOWN RD, KEARNEYSVILLE, WV, 25430</t>
  </si>
  <si>
    <t>11784 LEETOWN RD, KEARNEYSVILLE, WV, 25430</t>
  </si>
  <si>
    <t>4941 SULPHUR SPRINGS RD, KEARNEYSVILLE, WV, 25430</t>
  </si>
  <si>
    <t>1105 WIDE HORIZON BLVD, KEARNEYSVILLE, WV, 25430</t>
  </si>
  <si>
    <t>1161 WIDE HORIZON BLVD, KEARNEYSVILLE, WV, 25430</t>
  </si>
  <si>
    <t>5056 SULPHUR SPRINGS RD, KEARNEYSVILLE, WV, 25430</t>
  </si>
  <si>
    <t>2788 BRUCETOWN RD, KEARNEYSVILLE, WV, 25430</t>
  </si>
  <si>
    <t>137 HINTON RD, KEARNEYSVILLE, WV, 25430</t>
  </si>
  <si>
    <t>1187 BOWERS RD, KEARNEYSVILLE, WV, 25430</t>
  </si>
  <si>
    <t>1557 BOWERS RD, KEARNEYSVILLE, WV, 25430</t>
  </si>
  <si>
    <t>1619 BOWERS RD, KEARNEYSVILLE, WV, 25430</t>
  </si>
  <si>
    <t>1631 BOWERS RD, KEARNEYSVILLE, WV, 25430</t>
  </si>
  <si>
    <t>1653 BOWERS RD, KEARNEYSVILLE, WV, 25430</t>
  </si>
  <si>
    <t>1161 BOWERS RD, KEARNEYSVILLE, WV, 25430</t>
  </si>
  <si>
    <t>11407 LEETOWN RD, KEARNEYSVILLE, WV, 25430</t>
  </si>
  <si>
    <t>61 KING ST, KEARNEYSVILLE, WV, 25430</t>
  </si>
  <si>
    <t>7121 QUEEN ST, KEARNEYSVILLE, WV, 25430</t>
  </si>
  <si>
    <t>7124 QUEEN ST, KEARNEYSVILLE, WV, 25430</t>
  </si>
  <si>
    <t>7170 QUEEN ST, KEARNEYSVILLE, WV, 25430</t>
  </si>
  <si>
    <t>54 KING ST, KEARNEYSVILLE, WV, 25430</t>
  </si>
  <si>
    <t>7155 QUEEN ST, KEARNEYSVILLE, WV, 25430</t>
  </si>
  <si>
    <t>80 KING ST, KEARNEYSVILLE, WV, 25430</t>
  </si>
  <si>
    <t>7198 QUEEN ST, KEARNEYSVILLE, WV, 25430</t>
  </si>
  <si>
    <t>1515 BILLMYER MILL RD APT B, SHEPHERDSTOWN, WV, 25443</t>
  </si>
  <si>
    <t>304 PERSIMMON LN, SHEPHERDSTOWN, WV, 25443</t>
  </si>
  <si>
    <t>324 PERSIMMON LN, SHEPHERDSTOWN, WV, 25443</t>
  </si>
  <si>
    <t>308 SHADE LN, SHEPHERDSTOWN, WV, 25443</t>
  </si>
  <si>
    <t>392 PERSIMMON LN, SHEPHERDSTOWN, WV, 25443</t>
  </si>
  <si>
    <t>165 SHADE LN, SHEPHERDSTOWN, WV, 25443</t>
  </si>
  <si>
    <t>2755 KEARNEYSVILLE PIKE, SHEPHERDSTOWN, WV, 25443</t>
  </si>
  <si>
    <t>2097 KEARNEYSVILLE PIKE, SHEPHERDSTOWN, WV, 25443</t>
  </si>
  <si>
    <t>33 LEES RETREAT WAY, SHEPHERDSTOWN, WV, 25443</t>
  </si>
  <si>
    <t>117 ORLEANS DR, SHEPHERDSTOWN, WV, 25443</t>
  </si>
  <si>
    <t>17 WILLOW CIR, SHEPHERDSTOWN, WV, 25443</t>
  </si>
  <si>
    <t>35 WILLOW CIR, SHEPHERDSTOWN, WV, 25443</t>
  </si>
  <si>
    <t>3235 FLOWING SPRINGS RD, SHENANDOAH JUNCTION, WV, 25442</t>
  </si>
  <si>
    <t>223 JOHN J THOMAS WAY, CHARLES TOWN, WV, 25414</t>
  </si>
  <si>
    <t>264 HATCHERY RD, KEARNEYSVILLE, WV, 25430</t>
  </si>
  <si>
    <t>16 OLD LEETOWN PIKE, KEARNEYSVILLE, WV, 25430</t>
  </si>
  <si>
    <t>833 JEFFERSON ORCHARD RD, KEARNEYSVILLE, WV, 25430</t>
  </si>
  <si>
    <t>1605 HIDDEN HOLLOW DR, KEARNEYSVILLE, WV, 25430</t>
  </si>
  <si>
    <t>274 STEVENS LNDG, KEARNEYSVILLE, WV, 25430</t>
  </si>
  <si>
    <t>227 CORNELL DR, KEARNEYSVILLE, WV, 25430</t>
  </si>
  <si>
    <t>234 CORNELL DR, KEARNEYSVILLE, WV, 25430</t>
  </si>
  <si>
    <t>408 OUR LN, KEARNEYSVILLE, WV, 25430</t>
  </si>
  <si>
    <t>602 OUR LN, KEARNEYSVILLE, WV, 25430</t>
  </si>
  <si>
    <t>624 OUR LN, KEARNEYSVILLE, WV, 25430</t>
  </si>
  <si>
    <t>208 OUR LN, KEARNEYSVILLE, WV, 25430</t>
  </si>
  <si>
    <t>755 HIDDEN HOLLOW DR, KEARNEYSVILLE, WV, 25430</t>
  </si>
  <si>
    <t>1111 HIDDEN HOLLOW DR, KEARNEYSVILLE, WV, 25430</t>
  </si>
  <si>
    <t>1137 HIDDEN HOLLOW DR, KEARNEYSVILLE, WV, 25430</t>
  </si>
  <si>
    <t>1183 HIDDEN HOLLOW DR, KEARNEYSVILLE, WV, 25430</t>
  </si>
  <si>
    <t>1521 HIDDEN HOLLOW DR, KEARNEYSVILLE, WV, 25430</t>
  </si>
  <si>
    <t>1569 HIDDEN HOLLOW DR, KEARNEYSVILLE, WV, 25430</t>
  </si>
  <si>
    <t>719 LOGANS RUN DR, KEARNEYSVILLE, WV, 25430</t>
  </si>
  <si>
    <t>889 LOGANS RUN DR, KEARNEYSVILLE, WV, 25430</t>
  </si>
  <si>
    <t>100 DAVID LEIGHT LN, KEARNEYSVILLE, WV, 25430</t>
  </si>
  <si>
    <t>92 DAVID LEIGHT LN, KEARNEYSVILLE, WV, 25430</t>
  </si>
  <si>
    <t>80 DAVID LEIGHT LN, KEARNEYSVILLE, WV, 25430</t>
  </si>
  <si>
    <t>68 DAVID LEIGHT LN, KEARNEYSVILLE, WV, 25430</t>
  </si>
  <si>
    <t>44 DAVID LEIGHT LN, KEARNEYSVILLE, WV, 25430</t>
  </si>
  <si>
    <t>30 DAVID LEIGHT LN, KEARNEYSVILLE, WV, 25430</t>
  </si>
  <si>
    <t>18 DAVID LEIGHT LN, KEARNEYSVILLE, WV, 25430</t>
  </si>
  <si>
    <t>79 JEAN LEIGHT LN, KEARNEYSVILLE, WV, 25430</t>
  </si>
  <si>
    <t>67 JEAN LEIGHT LN, KEARNEYSVILLE, WV, 25430</t>
  </si>
  <si>
    <t>55 JEAN LEIGHT LN, KEARNEYSVILLE, WV, 25430</t>
  </si>
  <si>
    <t>43 JEAN LEIGHT LN, KEARNEYSVILLE, WV, 25430</t>
  </si>
  <si>
    <t>89 JEAN LEIGHT LN, KEARNEYSVILLE, WV, 25430</t>
  </si>
  <si>
    <t>101 JEAN LEIGHT LN, KEARNEYSVILLE, WV, 25430</t>
  </si>
  <si>
    <t>46 JEAN LEIGHT LN, KEARNEYSVILLE, WV, 25430</t>
  </si>
  <si>
    <t>7 KING ST, KEARNEYSVILLE, WV, 25430</t>
  </si>
  <si>
    <t>7211 QUEEN ST, KEARNEYSVILLE, WV, 25430</t>
  </si>
  <si>
    <t>1936 PERSIMMON LN, SHEPHERDSTOWN, WV, 25443</t>
  </si>
  <si>
    <t>1503 PERSIMMON LN, SHEPHERDSTOWN, WV, 25443</t>
  </si>
  <si>
    <t>452 SPYGLASS HILL DR, CHARLES TOWN, WV, 25414</t>
  </si>
  <si>
    <t>436 SPYGLASS HILL DR, CHARLES TOWN, WV, 25414</t>
  </si>
  <si>
    <t>1135 BILLMYER MILL RD, SHEPHERDSTOWN, WV, 25443</t>
  </si>
  <si>
    <t>7248 QUEEN ST, KEARNEYSVILLE, WV 25430</t>
  </si>
  <si>
    <t>7226 GRACE ST, MIDDLEWAY, WV 25430</t>
  </si>
  <si>
    <t>4389 PAYNES FORD RD, KEARNEYSVILLE, WV 25430</t>
  </si>
  <si>
    <t>184 OUR LN, KEARNEYSVILLE, WV, 25430</t>
  </si>
  <si>
    <t>262 OUR LN, KEARNEYSVILLE, WV, 25430</t>
  </si>
  <si>
    <t>1257 BOWERS RD, KEARNEYSVILLE, WV 25430</t>
  </si>
  <si>
    <t>1297 BOWERS RD, KEARNEYSVILLE, WV 25430</t>
  </si>
  <si>
    <t>1477 BOWERS RD, KEARNEYSVILLE, WV 25430</t>
  </si>
  <si>
    <t>9999 WESTSIDE LN, CHARLES TOWN, WV 25414</t>
  </si>
  <si>
    <t>9999 HAWTHORNEDALE RD, CHARLES TOWN, WV, 25414</t>
  </si>
  <si>
    <t>9999 JOHN RISSLER RD, CHARLES TOWN, WV 25414</t>
  </si>
  <si>
    <t>37 RIVER EDGE DR, CHARLES TOWN, WV, 25414</t>
  </si>
  <si>
    <t>45 RIVER EDGE DR, CHARLES TOWN, WV, 25414</t>
  </si>
  <si>
    <t>9999 GORDONS LN, HARPERS FERRY, WV, 25425</t>
  </si>
  <si>
    <t>9999 Memory Lane, Charles Town, WV, 25414</t>
  </si>
  <si>
    <t>9998 Memory Lane, Charleston Town, WV, 25414</t>
  </si>
  <si>
    <t>9999 Millville Rd, Charles Town, WV 25414</t>
  </si>
  <si>
    <t>265 Millville Rd, Charles Town, WV 25414</t>
  </si>
  <si>
    <t>268 JOHN RISSLER RD, CHARLES TOWN, WV, 25414</t>
  </si>
  <si>
    <t>457 OLD SHENANDOAH TRL, HARPERS FERRY, WV, 25425</t>
  </si>
  <si>
    <t>33 LOUISA BEALL LN, CHARLES TOWN, WV, 25414</t>
  </si>
  <si>
    <t>9999 MISSION RD, HARPERS FERRY, WV, 25425</t>
  </si>
  <si>
    <t>662 S CHURCH ST, SHEPHERDSTOWN, WV, 25443</t>
  </si>
  <si>
    <t>3364 FLOWING SPRINGS RD, SHENANDOAH JUNCTION, WV, 25442</t>
  </si>
  <si>
    <t>3368 FLOWING SPRINGS RD, SHENANDOAH JUNCTION, WV, 25442</t>
  </si>
  <si>
    <t>273 JOB CORPS RD, SHENANDOAH JUNCTION, WV, 25442</t>
  </si>
  <si>
    <t>1336 CATTAIL RUN RD, CHARLES TOWN, WV, 25414</t>
  </si>
  <si>
    <t>656 OLD CAVE RD, CHARLES TOWN, WV, 25414</t>
  </si>
  <si>
    <t>76 TERRACE VW, CHARLES TOWN, WV, 25414</t>
  </si>
  <si>
    <t>228 DEVONSHIRE DR, CHARLES TOWN, WV, 25414</t>
  </si>
  <si>
    <t>86 EASTLAND DR, CHARLES TOWN, WV, 25414</t>
  </si>
  <si>
    <t>6517 KABLETOWN RD, CHARLES TOWN, WV, 25414</t>
  </si>
  <si>
    <t>6463 KABLETOWN RD, CHARLES TOWN, WV, 25414</t>
  </si>
  <si>
    <t>6383 DEVONSHIRE DR, CHARLES TOWN, WV, 25414</t>
  </si>
  <si>
    <t>302 JOHN RISSLER RD, CHARLES TOWN, WV, 25414</t>
  </si>
  <si>
    <t>246 JOHN RISSLER RD, CHARLES TOWN, WV, 25414</t>
  </si>
  <si>
    <t>44 JOHN RISSLER RD, CHARLES TOWN, WV, 25414</t>
  </si>
  <si>
    <t>1127 BLOOMERY RD, CHARLES TOWN, WV, 25414</t>
  </si>
  <si>
    <t>108 MEMORY LN, CHARLES TOWN, WV, 25414</t>
  </si>
  <si>
    <t>30 MEMORY LN, CHARLES TOWN, WV, 25414</t>
  </si>
  <si>
    <t>104 MEMORY LN, CHARLES TOWN, WV, 25414</t>
  </si>
  <si>
    <t>878 WILT RD, CHARLES TOWN, WV, 25414</t>
  </si>
  <si>
    <t>938 JOHN RISSLER RD, CHARLES TOWN, WV, 25414</t>
  </si>
  <si>
    <t>109 ZOLA MCGUIRE CIR, HARPERS FERRY, WV, 25425</t>
  </si>
  <si>
    <t>227 BLOOMERY RD TRLR, CHARLES TOWN, WV, 25414</t>
  </si>
  <si>
    <t>257 BLOOMERY RD, CHARLES TOWN, WV, 25414</t>
  </si>
  <si>
    <t>285 BLOOMERY RD, CHARLES TOWN, WV, 25414</t>
  </si>
  <si>
    <t>355 BLOOMERY RD, CHARLES TOWN, WV, 25414</t>
  </si>
  <si>
    <t>377 BLOOMERY RD, CHARLES TOWN, WV, 25414</t>
  </si>
  <si>
    <t>3188 SHEPHERDSTOWN PIKE, SHENANDOAH JUNCTION, WV, 25442</t>
  </si>
  <si>
    <t>334 MARA ROSE LN, HARPERS FERRY, WV, 25425</t>
  </si>
  <si>
    <t>239 MILLVILLE RD, MILLVILLE, WV 25432</t>
  </si>
  <si>
    <t>226 MILLVILLE RD, MILLVILLE, WV, 25432</t>
  </si>
  <si>
    <t>97 RIVERMIST LN, HARPERS FERRY, WV, 25425</t>
  </si>
  <si>
    <t>89 RIVERMIST LN, HARPERS FERRY, WV, 25425</t>
  </si>
  <si>
    <t>65 RIVERMIST LN, HARPERS FERRY, WV, 25425</t>
  </si>
  <si>
    <t>15 RIVERMIST LN, HARPERS FERRY, WV, 25425</t>
  </si>
  <si>
    <t>57 BLAIR RD BLDG B, HARPERS FERRY, WV, 25425</t>
  </si>
  <si>
    <t>619 HALLTOWN RD, HARPERS FERRY, WV, 25425</t>
  </si>
  <si>
    <t>585 HALLTOWN RD, HARPERS FERRY, WV, 25425</t>
  </si>
  <si>
    <t>549 EYSTER RD, HARPERS FERRY, WV, 25425</t>
  </si>
  <si>
    <t>541 HALLTOWN RD, HARPERS FERRY, WV, 25425</t>
  </si>
  <si>
    <t>44 HENKLE MOORE RD, HARPERS FERRY, WV, 25425</t>
  </si>
  <si>
    <t>42 HENKLE MOORE RD, HARPERS FERRY, WV, 25425</t>
  </si>
  <si>
    <t>359 PAW PAW WAY, HARPERS FERRY, WV, 25425</t>
  </si>
  <si>
    <t>114 RIVER ROCK RUN, HARPERS FERRY, WV, 25425</t>
  </si>
  <si>
    <t>67 WAGON TRAIL RD, HARPERS FERRY, WV, 25425</t>
  </si>
  <si>
    <t>141 BURNS FARM RD, CHARLES TOWN, WV, 25414</t>
  </si>
  <si>
    <t>480 ROPER NORTH FORK RD, CHARLES TOWN, WV, 25414</t>
  </si>
  <si>
    <t>642 ROPER NORTH FORK RD, CHARLES TOWN, WV, 25414</t>
  </si>
  <si>
    <t>2142 MISSION RD, HARPERS FERRY, WV, 25425</t>
  </si>
  <si>
    <t>181 CREEKSIDE LN, CHARLES TOWN, WV, 25414</t>
  </si>
  <si>
    <t>845 KING LEAR DR, CHARLES TOWN, WV, 25414</t>
  </si>
  <si>
    <t>309 CREEKSIDE LN, CHARLES TOWN, WV, 25414</t>
  </si>
  <si>
    <t>265 CREEKSIDE LN, CHARLES TOWN, WV, 25414</t>
  </si>
  <si>
    <t>652 MILL LN, CHARLES TOWN, WV, 25414</t>
  </si>
  <si>
    <t>585 MILL LN, CHARLES TOWN, WV, 25414</t>
  </si>
  <si>
    <t>199 MILL LN, CHARLES TOWN, WV, 25414</t>
  </si>
  <si>
    <t>60 STRAITHMORE FARM LN, CHARLES TOWN, WV, 25414</t>
  </si>
  <si>
    <t>92 STRAITHMORE FARM LN, CHARLES TOWN, WV, 25414</t>
  </si>
  <si>
    <t>3400 BERRYVILLE PIKE, CHARLES TOWN, WV, 25414</t>
  </si>
  <si>
    <t>673 OLD SHENNANDALE RD, CHARLES TOWN, WV, 25414</t>
  </si>
  <si>
    <t>370 WHEATLAND RD, CHARLES TOWN, WV, 25414</t>
  </si>
  <si>
    <t>80 VERMEER LN, CHARLES TOWN, WV, 25414</t>
  </si>
  <si>
    <t>554 WHEATLAND RD, CHARLES TOWN, WV, 25414</t>
  </si>
  <si>
    <t>1315 WHEATLAND RD, CHARLES TOWN, WV, 25414</t>
  </si>
  <si>
    <t>1098 WHEATLAND RD, CHARLES TOWN, WV, 25414</t>
  </si>
  <si>
    <t>1326 WHEATLAND RD, CHARLES TOWN, WV, 25414</t>
  </si>
  <si>
    <t>1267 WHEATLAND RD, CHARLES TOWN, WV, 25414</t>
  </si>
  <si>
    <t>1673 LLOYD RD, CHARLES TOWN, WV, 25414</t>
  </si>
  <si>
    <t>1768 ASHLAND CT, SUMMIT POINT, WV, 25446</t>
  </si>
  <si>
    <t>136 NELSON RD, SUMMIT POINT, WV, 25446</t>
  </si>
  <si>
    <t>1636 LEETOWN RD, SUMMIT POINT, WV, 25446</t>
  </si>
  <si>
    <t>3900 SUMMIT POINT RD, CHARLES TOWN, WV, 25414</t>
  </si>
  <si>
    <t>4352 SUMMIT POINT RD, CHARLES TOWN, WV, 25414</t>
  </si>
  <si>
    <t>4494 SUMMIT POINT RD, CHARLES TOWN, WV, 25414</t>
  </si>
  <si>
    <t>4490 SUMMIT POINT RD, CHARLES TOWN, WV, 25414</t>
  </si>
  <si>
    <t>502 DAILEY RD, CHARLES TOWN, WV, 25414</t>
  </si>
  <si>
    <t>733 DAILEY RD, CHARLES TOWN, WV, 25414</t>
  </si>
  <si>
    <t>904 ANN LEWIS RD, CHARLES TOWN, WV, 25414</t>
  </si>
  <si>
    <t>1003 WESTSIDE LN, CHARLES TOWN, WV, 25414</t>
  </si>
  <si>
    <t>981 WESTSIDE LN, CHARLES TOWN, WV, 25414</t>
  </si>
  <si>
    <t>159 COUNTRY RD, HARPERS FERRY, WV, 25425</t>
  </si>
  <si>
    <t>209 RIVERSIDE DR, HARPERS FERRY, WV, 25425</t>
  </si>
  <si>
    <t>173 RIVERSIDE DR, HARPERS FERRY, WV, 25425</t>
  </si>
  <si>
    <t>157 RIVERSIDE DR, HARPERS FERRY, WV, 25425</t>
  </si>
  <si>
    <t>1143 PATRIOTS WAY, HARPERS FERRY, WV, 25425</t>
  </si>
  <si>
    <t>254 KABLETOWN RD, CHARLES TOWN, WV, 25414</t>
  </si>
  <si>
    <t>118 SMITH RD, CHARLES TOWN, WV, 25414</t>
  </si>
  <si>
    <t>39 NORWAY CT, CHARLES TOWN, WV, 25414</t>
  </si>
  <si>
    <t>416 RIVER HAVEN DR, HARPERS FERRY, WV, 25425</t>
  </si>
  <si>
    <t>374 RIVER HAVEN DR, HARPERS FERRY, WV, 25425</t>
  </si>
  <si>
    <t>21 CEDAR CREEK DR, HARPERS FERRY, WV, 25425</t>
  </si>
  <si>
    <t>188 RIVER HAVEN DR, HARPERS FERRY, WV, 25425</t>
  </si>
  <si>
    <t>162 RIVER HAVEN DR, HARPERS FERRY, WV, 25425</t>
  </si>
  <si>
    <t>110 RIVER HAVEN DR, HARPERS FERRY, WV, 25425</t>
  </si>
  <si>
    <t>83 SUGAR MAPLE LN, HARPERS FERRY, WV, 25425</t>
  </si>
  <si>
    <t>226 SUMAC LN, HARPERS FERRY, WV, 25425</t>
  </si>
  <si>
    <t>168 SUMAC LN, HARPERS FERRY, WV, 25425</t>
  </si>
  <si>
    <t>3929 KABLETOWN RD, CHARLES TOWN, WV, 25414</t>
  </si>
  <si>
    <t>3916 KABLETOWN RD, CHARLES TOWN, WV, 25414</t>
  </si>
  <si>
    <t>3895 KABLETOWN RD, CHARLES TOWN, WV, 25414</t>
  </si>
  <si>
    <t>3905 KABLETOWN RD, CHARLES TOWN, WV, 25414</t>
  </si>
  <si>
    <t>3851 KABLETOWN RD, CHARLES TOWN, WV, 25414</t>
  </si>
  <si>
    <t>323 AVON BEND RD, CHARLES TOWN, WV, 25414</t>
  </si>
  <si>
    <t>381 AVON BEND RD, CHARLES TOWN, WV, 25414</t>
  </si>
  <si>
    <t>1221 AVON BEND RD, CHARLES TOWN, WV, 25414</t>
  </si>
  <si>
    <t>1245 AVON BEND RD, CHARLES TOWN, WV, 25414</t>
  </si>
  <si>
    <t>1259 AVON BEND RD, CHARLES TOWN, WV, 25414</t>
  </si>
  <si>
    <t>1291 AVON BEND RD, CHARLES TOWN, WV, 25414</t>
  </si>
  <si>
    <t>1319 AVON BEND RD, CHARLES TOWN, WV, 25414</t>
  </si>
  <si>
    <t>615 BEDFORD DR, CHARLES TOWN, WV, 25414</t>
  </si>
  <si>
    <t>901 AVON BEND RD, CHARLES TOWN, WV, 25414</t>
  </si>
  <si>
    <t>955 AVON BEND RD, CHARLES TOWN, WV, 25414</t>
  </si>
  <si>
    <t>975 AVON BEND RD, CHARLES TOWN, WV, 25414</t>
  </si>
  <si>
    <t>1049 AVON BEND RD, CHARLES TOWN, WV, 25414</t>
  </si>
  <si>
    <t>1195 AVON BEND RD, CHARLES TOWN, WV, 25414</t>
  </si>
  <si>
    <t>441 AVON BEND RD, CHARLES TOWN, WV, 25414</t>
  </si>
  <si>
    <t>467 AVON BEND RD, CHARLES TOWN, WV, 25414</t>
  </si>
  <si>
    <t>523 AVON BEND RD, CHARLES TOWN, WV, 25414</t>
  </si>
  <si>
    <t>557 AVON BEND RD, CHARLES TOWN, WV, 25414</t>
  </si>
  <si>
    <t>587 AVON BEND RD, CHARLES TOWN, WV, 25414</t>
  </si>
  <si>
    <t>599 AVON BEND RD, CHARLES TOWN, WV, 25414</t>
  </si>
  <si>
    <t>647 AVON BEND RD, CHARLES TOWN, WV, 25414</t>
  </si>
  <si>
    <t>689 AVON BEND RD, CHARLES TOWN, WV, 25414</t>
  </si>
  <si>
    <t>731 AVON BEND RD, CHARLES TOWN, WV, 25414</t>
  </si>
  <si>
    <t>799 AVON BEND RD, CHARLES TOWN, WV, 25414</t>
  </si>
  <si>
    <t>817 AVON BEND RD, CHARLES TOWN, WV, 25414</t>
  </si>
  <si>
    <t>857 AVON BEND RD, CHARLES TOWN, WV, 25414</t>
  </si>
  <si>
    <t>53 NORMAN LN, SHEPHERDSTOWN, WV, 25443</t>
  </si>
  <si>
    <t>777 NORMAN LN, SHEPHERDSTOWN, WV, 25443</t>
  </si>
  <si>
    <t>3777 RIVER RD, SHEPHERDSTOWN, WV, 25443</t>
  </si>
  <si>
    <t>3685 RIVER RD, SHEPHERDSTOWN, WV, 25443</t>
  </si>
  <si>
    <t>163 WRITT RD, SHEPHERDSTOWN, WV, 25443</t>
  </si>
  <si>
    <t>1957 RIVER RD, SHEPHERDSTOWN, WV, 25443</t>
  </si>
  <si>
    <t>2557 RIVER RD, SHEPHERDSTOWN, WV, 25443</t>
  </si>
  <si>
    <t>2275 RIVER RD, SHEPHERDSTOWN, WV, 25443</t>
  </si>
  <si>
    <t>853 RIVER RD, SHEPHERDSTOWN, WV, 25443</t>
  </si>
  <si>
    <t>4995 ENGLE MOLERS RD, SHEPHERDSTOWN, WV, 25443</t>
  </si>
  <si>
    <t>161 MCMURRAN FARM LN, SHEPHERDSTOWN, WV, 25443</t>
  </si>
  <si>
    <t>4038 BEASLY DR, SHEPHERDSTOWN, WV, 25443</t>
  </si>
  <si>
    <t>580 MORGANA DR, SHEPHERDSTOWN, WV, 25443</t>
  </si>
  <si>
    <t>524 MORGANA DR, SHEPHERDSTOWN, WV, 25443</t>
  </si>
  <si>
    <t>476 MORGANA DR, SHEPHERDSTOWN, WV, 25443</t>
  </si>
  <si>
    <t>7633 FLOWING SPRINGS RD, SHENANDOAH JUNCTION, WV, 25442</t>
  </si>
  <si>
    <t>6644 SHEPHERDSTOWN PIKE, SHENANDOAH JUNCTION, WV, 25442</t>
  </si>
  <si>
    <t>677 QUINN LEA RD, HARPERS FERRY, WV, 25425</t>
  </si>
  <si>
    <t>400 GORDONS LN, HARPERS FERRY, WV, 25425</t>
  </si>
  <si>
    <t>246 GORDONS LN, HARPERS FERRY, WV, 25425</t>
  </si>
  <si>
    <t>174 GORDONS LN, HARPERS FERRY, WV, 25425</t>
  </si>
  <si>
    <t>164 GORDONS LN, HARPERS FERRY, WV, 25425</t>
  </si>
  <si>
    <t>148 GORDONS LN, HARPERS FERRY, WV, 25425</t>
  </si>
  <si>
    <t>102 GORDONS LN, HARPERS FERRY, WV, 25425</t>
  </si>
  <si>
    <t>82 GORDONS LN, HARPERS FERRY, WV, 25425</t>
  </si>
  <si>
    <t>264 GORDONS LN, HARPERS FERRY, WV, 25425</t>
  </si>
  <si>
    <t>204 GORDONS LN, HARPERS FERRY, WV, 25425</t>
  </si>
  <si>
    <t>68 GORDONS LN, HARPERS FERRY, WV, 25425</t>
  </si>
  <si>
    <t>54 GORDONS LN, HARPERS FERRY, WV, 25425</t>
  </si>
  <si>
    <t>5398 BAKERTON RD, HARPERS FERRY, WV, 25425</t>
  </si>
  <si>
    <t>6803 FLOWING SPRINGS RD, SHENANDOAH JUNCTION, WV, 25442</t>
  </si>
  <si>
    <t>3201 SHEPHERDSTOWN PIKE, SHENANDOAH JUNCTION, WV, 25442</t>
  </si>
  <si>
    <t>3179 SHEPHERDSTOWN PIKE, SHENANDOAH JUNCTION, WV, 25442</t>
  </si>
  <si>
    <t>34 CRESS RUN CIR, SHEPHERDSTOWN, WV, 25443</t>
  </si>
  <si>
    <t>48 CRESS RUN CIR, SHEPHERDSTOWN, WV, 25443</t>
  </si>
  <si>
    <t>260 S TAMARAC DR, SHEPHERDSTOWN, WV, 25443</t>
  </si>
  <si>
    <t>270 S TAMARAC DR, SHEPHERDSTOWN, WV, 25443</t>
  </si>
  <si>
    <t>267 S TAMARAC DR, SHEPHERDSTOWN, WV, 25443</t>
  </si>
  <si>
    <t>427 S KING ST, SHEPHERDSTOWN, WV, 25443</t>
  </si>
  <si>
    <t>461 S KING ST, SHEPHERDSTOWN, WV, 25443</t>
  </si>
  <si>
    <t>491 S KING ST, SHEPHERDSTOWN, WV, 25443</t>
  </si>
  <si>
    <t>481 S KING ST, SHEPHERDSTOWN, WV, 25443</t>
  </si>
  <si>
    <t>427 S PRINCESS ST, SHEPHERDSTOWN, WV, 25443</t>
  </si>
  <si>
    <t>409 S PRINCESS ST APT 100, SHEPHERDSTOWN, WV, 25443</t>
  </si>
  <si>
    <t>3593 RIVER RD, SHEPHERDSTOWN, WV, 25443</t>
  </si>
  <si>
    <t>3567 RIVER RD, SHEPHERDSTOWN, WV, 25443</t>
  </si>
  <si>
    <t>3511 RIVER RD, SHEPHERDSTOWN, WV, 25443</t>
  </si>
  <si>
    <t>3477 RIVER RD, SHEPHERDSTOWN, WV, 25443</t>
  </si>
  <si>
    <t>3439 RIVER RD, SHEPHERDSTOWN, WV, 25443</t>
  </si>
  <si>
    <t>48 POTOMAC VIEW LN, SHEPHERDSTOWN, WV, 25443</t>
  </si>
  <si>
    <t>54 POTOMAC VIEW LN, SHEPHERDSTOWN, WV, 25443</t>
  </si>
  <si>
    <t>78 POTOMAC VIEW LN, SHEPHERDSTOWN, WV, 25443</t>
  </si>
  <si>
    <t>94 POTOMAC VIEW LN, SHEPHERDSTOWN, WV, 25443</t>
  </si>
  <si>
    <t>120 POTOMAC VIEW LN, SHEPHERDSTOWN, WV, 25443</t>
  </si>
  <si>
    <t>150 POTOMAC VIEW LN, SHEPHERDSTOWN, WV, 25443</t>
  </si>
  <si>
    <t>182 POTOMAC VIEW LN, SHEPHERDSTOWN, WV, 25443</t>
  </si>
  <si>
    <t>92 PACK HORSE FORD DR, SHEPHERDSTOWN, WV, 25443</t>
  </si>
  <si>
    <t>133 PACK HORSE FORD DR, SHEPHERDSTOWN, WV, 25443</t>
  </si>
  <si>
    <t>3133 RIVER RD, SHEPHERDSTOWN, WV, 25443</t>
  </si>
  <si>
    <t>179 PACK HORSE FORD DR, SHEPHERDSTOWN, WV, 25443</t>
  </si>
  <si>
    <t>3079 PACK HORSE FORD DR, SHEPHERDSTOWN, WV, 25443</t>
  </si>
  <si>
    <t>147 PACK HORSE FORD DR, SHEPHERDSTOWN, WV, 25443</t>
  </si>
  <si>
    <t>7 FLOWING SPRINGS RD, SHENANDOAH JUNCTION, WV</t>
  </si>
  <si>
    <t>14 MELVIN RD, SHENANDOAH JUNCTION, WV, 25442</t>
  </si>
  <si>
    <t>281 QUAIL HOLLOW RD, CHARLES TOWN, WV, 25414</t>
  </si>
  <si>
    <t>229 SHEFFIELD CT, CHARLES TOWN, WV, 25414</t>
  </si>
  <si>
    <t>225 SHEFFIELD CT, CHARLES TOWN, WV, 25414</t>
  </si>
  <si>
    <t>199 SHEFFIELD CT, CHARLES TOWN, WV, 25414</t>
  </si>
  <si>
    <t>183 SHEFFIELD CT, CHARLES TOWN, WV, 25414</t>
  </si>
  <si>
    <t>46 CHILDRENS HAVEN DR, CHARLES TOWN, WV, 25414</t>
  </si>
  <si>
    <t>130 APPALOOSA WAY, CHARLES TOWN, WV, 25414</t>
  </si>
  <si>
    <t>144 APPALOOSA WAY, CHARLES TOWN, WV, 25414</t>
  </si>
  <si>
    <t>156 APPALOOSA WAY, CHARLES TOWN, WV, 25414</t>
  </si>
  <si>
    <t>136 CEDAR LAKE LN, HARPERS FERRY, WV, 25425</t>
  </si>
  <si>
    <t>377 SCENIC RIDGE WAY, HARPERS FERRY, WV, 25425</t>
  </si>
  <si>
    <t>1963 SHEPHERDSTOWN PIKE, HARPERS FERRY, WV, 25425</t>
  </si>
  <si>
    <t>1566 ENGLE SWITCH RD, HARPERS FERRY, WV, 25425</t>
  </si>
  <si>
    <t>370 SHEPHERDSTOWN PIKE, HARPERS FERRY, WV, 25425</t>
  </si>
  <si>
    <t>52 EYSTER RD, HARPERS FERRY, WV, 25425</t>
  </si>
  <si>
    <t>796 OLD COUNTRY CLUB RD, CHARLES TOWN, WV, 25414</t>
  </si>
  <si>
    <t xml:space="preserve">247 MILLVILLE HILL RD, MILLVILLE, WV, 25432 </t>
  </si>
  <si>
    <t>402 SHEPHERDSTOWN PIKE, HARPERS FERRY, WV, 25425</t>
  </si>
  <si>
    <t>51 LOUISA BEALL LN, CHARLES TOWN, WV, 25414</t>
  </si>
  <si>
    <t>703 WAGON TRAIL RD, HARPERS FERRY, WV, 25425</t>
  </si>
  <si>
    <t>2317 MISSION RD, HARPERS FERRY, WV, 25425</t>
  </si>
  <si>
    <t>2429 MISSION RD, HARPERS FERRY, WV, 25425</t>
  </si>
  <si>
    <t>2431 MISSION RD, HARPERS FERRY, WV, 25425</t>
  </si>
  <si>
    <t>527 JOHN BROWN FARM RD, HARPERS FERRY, WV, 25425</t>
  </si>
  <si>
    <t>31 BIRDLAND WAY, CHARLES TOWN, WV, 25414</t>
  </si>
  <si>
    <t>241 WHEATLAND RD, CHARLES TOWN, WV, 25414</t>
  </si>
  <si>
    <t>96 A P HILL PL, HARPERS FERRY, WV, 25425</t>
  </si>
  <si>
    <t>44 RIVER HAVEN DR, HARPERS FERRY, WV, 25425</t>
  </si>
  <si>
    <t>3925 KABLETOWN RD, CHARLES TOWN, WV, 25414</t>
  </si>
  <si>
    <t>859 HAWTHORNEDALE RD, CHARLES TOWN, WV, 25414</t>
  </si>
  <si>
    <t>917 AVON BEND RD, CHARLES TOWN, WV, 25414</t>
  </si>
  <si>
    <t>781 AVON BEND RD, CHARLES TOWN, WV, 25414</t>
  </si>
  <si>
    <t>4997 ENGLE MOLERS RD, SHEPHERDSTOWN, WV, 25443</t>
  </si>
  <si>
    <t>194 FERNBANK DR, SHEPHERDSTOWN, WV, 25443</t>
  </si>
  <si>
    <t>412 S PRINCESS ST, SHEPHERDSTOWN, WV, 25443</t>
  </si>
  <si>
    <t>498 S PRINCESS ST, SHEPHERDSTOWN, WV, 25443</t>
  </si>
  <si>
    <t>121 PACK HORSE FORD DR, SHEPHERDSTOWN, WV, 25443</t>
  </si>
  <si>
    <t>3645 RIVER RD, SHEPHERDSTOWN, WV, 25443</t>
  </si>
  <si>
    <t>159 RIVERMIST LN, HARPERS FERRY, WV, 25425</t>
  </si>
  <si>
    <t>183 FAIRMONT AVE, SHEPHERDSTOWN, WV, 25443</t>
  </si>
  <si>
    <t>472 S KING ST, SHEPHERDSTOWN, WV, 25443</t>
  </si>
  <si>
    <t>462 WHEATLAND RD, CHARLES TOWN, WV, 25414</t>
  </si>
  <si>
    <t>942 JOHN RISSLER RD, CHARLES TOWN, WV, 25414</t>
  </si>
  <si>
    <t>84 MELVIN RD, SHENANDOAH JUNCTION, WV, 25442</t>
  </si>
  <si>
    <t>174 RIVER CLIFF DR, HARPERS FERRY, WV 25425</t>
  </si>
  <si>
    <t>191 SHENANDOAH RANCH RD, SHANNONDALE, WV 25425</t>
  </si>
  <si>
    <t>9999 MILLVILLE RD, MILLVILLE, WV, 25432</t>
  </si>
  <si>
    <t>796 DAM FOUR RD, SHEPHERDSTOWN, WV, 25443</t>
  </si>
  <si>
    <t>4949 SCRABBLE RD, SHEPHERDSTOWN, WV, 25443</t>
  </si>
  <si>
    <t>4915 SCRABBLE RD, SHEPHERDSTOWN, WV, 25443</t>
  </si>
  <si>
    <t>1633 TURNER RD, SHEPHERDSTOWN, WV, 25443</t>
  </si>
  <si>
    <t>1027 TURNER RD, SHEPHERDSTOWN, WV, 25443</t>
  </si>
  <si>
    <t>539 TURNER RD, SHEPHERDSTOWN, WV, 25443</t>
  </si>
  <si>
    <t>977 TURNER RD, SHEPHERDSTOWN, WV, 25443</t>
  </si>
  <si>
    <t>909 TURNER RD, SHEPHERDSTOWN, WV, 25443</t>
  </si>
  <si>
    <t>801 TURNER RD, SHEPHERDSTOWN, WV, 25443</t>
  </si>
  <si>
    <t>9999 BAKERTON RD, HARPERS FERRY, WV, 25425</t>
  </si>
  <si>
    <t>4140 BRIAR PATCH DR, HARPERS FERRY, WV, 25425</t>
  </si>
  <si>
    <t>144 CONNIE AVE, HARPERS FERRY, WV, 25425</t>
  </si>
  <si>
    <t>160 CONNIE AVE, HARPERS FERRY, WV, 25425</t>
  </si>
  <si>
    <t>815 MASON DR, HARPERS FERRY, WV, 25425</t>
  </si>
  <si>
    <t>185 NATALIE LN, HARPERS FERRY, WV, 25425</t>
  </si>
  <si>
    <t>655 MASON DR, HARPERS FERRY, WV, 25425</t>
  </si>
  <si>
    <t>665 MASON DR, HARPERS FERRY, WV, 25425</t>
  </si>
  <si>
    <t>675 MASON DR, HARPERS FERRY, WV, 25425</t>
  </si>
  <si>
    <t>2871 STEAMBOAT RUN RD, SHEPHERDSTOWN, WV, 25443</t>
  </si>
  <si>
    <t>28 MCSHANES LANDING LN, SHEPHERDSTOWN, WV, 25443</t>
  </si>
  <si>
    <t>1455 KNOTT RD, SHEPHERDSTOWN, WV, 25443</t>
  </si>
  <si>
    <t>1777 KNOTT RD, SHEPHERDSTOWN, WV, 25443</t>
  </si>
  <si>
    <t>1703 KNOTT RD, SHEPHERDSTOWN, WV, 25443</t>
  </si>
  <si>
    <t>1677 KNOTT RD, SHEPHERDSTOWN, WV, 25443</t>
  </si>
  <si>
    <t>1633 KNOTT RD, SHEPHERDSTOWN, WV, 25443</t>
  </si>
  <si>
    <t>1609 KNOTT RD, SHEPHERDSTOWN, WV, 25443</t>
  </si>
  <si>
    <t>1591 KNOTT RD, SHEPHERDSTOWN, WV, 25443</t>
  </si>
  <si>
    <t>1599 KNOTT RD, SHEPHERDSTOWN, WV, 25443</t>
  </si>
  <si>
    <t>1565 KNOTT RD, SHEPHERDSTOWN, WV, 25443</t>
  </si>
  <si>
    <t>1559 KNOTT RD, SHEPHERDSTOWN, WV, 25443</t>
  </si>
  <si>
    <t>1547 KNOTT RD, SHEPHERDSTOWN, WV, 25443</t>
  </si>
  <si>
    <t>1537 KNOTT RD, SHEPHERDSTOWN, WV, 25443</t>
  </si>
  <si>
    <t>1523 KNOTT RD, SHEPHERDSTOWN, WV, 25443</t>
  </si>
  <si>
    <t>1511 KNOTT RD, SHEPHERDSTOWN, WV, 25443</t>
  </si>
  <si>
    <t>1501 KNOTT RD, SHEPHERDSTOWN, WV, 25443</t>
  </si>
  <si>
    <t>1487 KNOTT RD, SHEPHERDSTOWN, WV, 25443</t>
  </si>
  <si>
    <t>1475 KNOTT RD, SHEPHERDSTOWN, WV, 25443</t>
  </si>
  <si>
    <t>1437 KNOTT RD, SHEPHERDSTOWN, WV, 25443</t>
  </si>
  <si>
    <t>1361 KNOTT RD, SHEPHERDSTOWN, WV, 25443</t>
  </si>
  <si>
    <t>1385 KNOTT RD, SHEPHERDSTOWN, WV, 25443</t>
  </si>
  <si>
    <t>340 MCSHANES LANDING LN, SHEPHERDSTOWN, WV, 25443</t>
  </si>
  <si>
    <t>324 MCSHANES LANDING LN, SHEPHERDSTOWN, WV, 25443</t>
  </si>
  <si>
    <t>308 MCSHANES LANDING LN, SHEPHERDSTOWN, WV, 25443</t>
  </si>
  <si>
    <t>294 MCSHANES LANDING LN, SHEPHERDSTOWN, WV, 25443</t>
  </si>
  <si>
    <t>282 MCSHANES LANDING LN, SHEPHERDSTOWN, WV, 25443</t>
  </si>
  <si>
    <t>240 MCSHANES LANDING LN, SHEPHERDSTOWN, WV, 25443</t>
  </si>
  <si>
    <t>210 MCSHANES LANDING LN, SHEPHERDSTOWN, WV, 25443</t>
  </si>
  <si>
    <t>200 MCSHANES LANDING LN, SHEPHERDSTOWN, WV, 25443</t>
  </si>
  <si>
    <t>190 MCSHANES LANDING LN, SHEPHERDSTOWN, WV, 25443</t>
  </si>
  <si>
    <t>176 MCSHANES LANDING LN, SHEPHERDSTOWN, WV, 25443</t>
  </si>
  <si>
    <t>166 MCSHANES LANDING LN, SHEPHERDSTOWN, WV, 25443</t>
  </si>
  <si>
    <t>152 MCSHANES LANDING LN, SHEPHERDSTOWN, WV, 25443</t>
  </si>
  <si>
    <t>128 MCSHANES LANDING LN, SHEPHERDSTOWN, WV, 25443</t>
  </si>
  <si>
    <t>116 MCSHANES LANDING LN, SHEPHERDSTOWN, WV, 25443</t>
  </si>
  <si>
    <t>354 MCSHANES LANDING LN, SHEPHERDSTOWN, WV, 25443</t>
  </si>
  <si>
    <t>366 MCSHANES LANDING LN, SHEPHERDSTOWN, WV, 25443</t>
  </si>
  <si>
    <t>378 MCSHANES LANDING LN, SHEPHERDSTOWN, WV, 25443</t>
  </si>
  <si>
    <t>422 MCSHANES LANDING LN, SHEPHERDSTOWN, WV, 25443</t>
  </si>
  <si>
    <t>428 MCSHANES LANDING LN, SHEPHERDSTOWN, WV, 25443</t>
  </si>
  <si>
    <t>536 MCSHANES LANDING LN, SHEPHERDSTOWN, WV, 25443</t>
  </si>
  <si>
    <t>448 MCSHANES LANDING LN, SHEPHERDSTOWN, WV, 25443</t>
  </si>
  <si>
    <t>558 MCSHANES LANDING LN, SHEPHERDSTOWN, WV, 25443</t>
  </si>
  <si>
    <t>598 MCSHANES LANDING LN, SHEPHERDSTOWN, WV, 25443</t>
  </si>
  <si>
    <t>542 MCSHANES LANDING LN, SHEPHERDSTOWN, WV, 25443</t>
  </si>
  <si>
    <t>552 MCSHANES LANDING LN, SHEPHERDSTOWN, WV, 25443</t>
  </si>
  <si>
    <t>504 MCSHANES LANDING LN, SHEPHERDSTOWN, WV, 25443</t>
  </si>
  <si>
    <t>57 BALLAD LN, HARPERS FERRY, WV, 25425</t>
  </si>
  <si>
    <t>642 HARLOW RD, HARPERS FERRY, WV, 25425</t>
  </si>
  <si>
    <t>29 HARLOW RD, HARPERS FERRY, WV, 25425</t>
  </si>
  <si>
    <t>85 DANCE LN, HARPERS FERRY, WV, 25425</t>
  </si>
  <si>
    <t>510 RIVER BOTTOM RD, HARPERS FERRY, WV, 25425</t>
  </si>
  <si>
    <t>506 RIVER BOTTOM RD, HARPERS FERRY, WV, 25425</t>
  </si>
  <si>
    <t>484 RIVER BOTTOM RD, HARPERS FERRY, WV, 25425</t>
  </si>
  <si>
    <t>466 RIVER BOTTOM RD, HARPERS FERRY, WV, 25425</t>
  </si>
  <si>
    <t>439 RIVER BOTTOM RD, HARPERS FERRY, WV, 25425</t>
  </si>
  <si>
    <t>450 RIVER BOTTOM RD, HARPERS FERRY, WV, 25425</t>
  </si>
  <si>
    <t>312 RIVER BOTTOM RD, HARPERS FERRY, WV, 25425</t>
  </si>
  <si>
    <t>298 RIVER BOTTOM RD, HARPERS FERRY, WV, 25425</t>
  </si>
  <si>
    <t>274 RIVER BOTTOM RD, HARPERS FERRY, WV, 25425</t>
  </si>
  <si>
    <t>286 RIVER BOTTOM RD, HARPERS FERRY, WV, 25425</t>
  </si>
  <si>
    <t>220 RIVER BOTTOM RD, HARPERS FERRY, WV, 25425</t>
  </si>
  <si>
    <t>162 RIVER BOTTOM RD, HARPERS FERRY, WV, 25425</t>
  </si>
  <si>
    <t>324 RIVER BOTTOM RD, HARPERS FERRY, WV, 25425</t>
  </si>
  <si>
    <t>374 RIVER BOTTOM RD, HARPERS FERRY, WV, 25425</t>
  </si>
  <si>
    <t>398 RIVER BOTTOM RD, HARPERS FERRY, WV, 25425</t>
  </si>
  <si>
    <t>256 RIVER BOTTOM RD, HARPERS FERRY, WV, 25425</t>
  </si>
  <si>
    <t>242 RIVER BOTTOM RD, HARPERS FERRY, WV, 25425</t>
  </si>
  <si>
    <t>232 RIVER BOTTOM RD, HARPERS FERRY, WV, 25425</t>
  </si>
  <si>
    <t>167 RIVER BOTTOM RD, HARPERS FERRY, WV, 25425</t>
  </si>
  <si>
    <t>338 RIVER BOTTOM RD, HARPERS FERRY, WV, 25425</t>
  </si>
  <si>
    <t>516 RIVER BOTTOM RD, HARPERS FERRY, WV, 25425</t>
  </si>
  <si>
    <t>440 RIVER BOTTOM RD, HARPERS FERRY, WV, 25425</t>
  </si>
  <si>
    <t>386 RIVER BOTTOM RD, HARPERS FERRY, WV, 25425</t>
  </si>
  <si>
    <t>356 RIVER BOTTOM RD, HARPERS FERRY, WV, 25425</t>
  </si>
  <si>
    <t>6 RIVER CLIFF DR, HARPERS FERRY, WV, 25425</t>
  </si>
  <si>
    <t>20 RIVER CLIFF DR, HARPERS FERRY, WV, 25425</t>
  </si>
  <si>
    <t>38 RIVER CLIFF DR, HARPERS FERRY, WV, 25425</t>
  </si>
  <si>
    <t>60 RIVER CLIFF DR, HARPERS FERRY, WV, 25425</t>
  </si>
  <si>
    <t>78 RIVER CLIFF DR, HARPERS FERRY, WV, 25425</t>
  </si>
  <si>
    <t>96 RIVER CLIFF DR, HARPERS FERRY, WV, 25425</t>
  </si>
  <si>
    <t>116 RIVER CLIFF DR, HARPERS FERRY, WV, 25425</t>
  </si>
  <si>
    <t>134 RIVER CLIFF DR, HARPERS FERRY, WV, 25425</t>
  </si>
  <si>
    <t>174 RIVER CLIFF DR, HARPERS FERRY, WV, 25425</t>
  </si>
  <si>
    <t>314 RIVER CLIFF DR, HARPERS FERRY, WV, 25425</t>
  </si>
  <si>
    <t>23 RIVER BOTTOM RD, HARPERS FERRY, 25425</t>
  </si>
  <si>
    <t>33 RIVER BOTTOM RD, HARPERS FERRY, WV, 25425</t>
  </si>
  <si>
    <t>55 MASON DR, HARPERS FERRY, WV, 25425</t>
  </si>
  <si>
    <t>61 MASON DR, HARPERS FERRY, WV, 25425</t>
  </si>
  <si>
    <t>75 MASON DR, HARPERS FERRY, WV, 25425</t>
  </si>
  <si>
    <t>83 MASON DR, HARPERS FERRY, WV, 25425</t>
  </si>
  <si>
    <t>101 MASON DR, HARPERS FERRY, WV, 25425</t>
  </si>
  <si>
    <t>113 MASON DR, HARPERS FERRY, WV, 25425</t>
  </si>
  <si>
    <t>129 MASON DR, HARPERS FERRY, WV, 25425</t>
  </si>
  <si>
    <t>141 MASON DR, HARPERS FERRY, WV, 25425</t>
  </si>
  <si>
    <t>157 MASON DR, HARPERS FERRY, WV, 25425</t>
  </si>
  <si>
    <t>173 MASON DR, HARPERS FERRY, WV, 25425</t>
  </si>
  <si>
    <t>193 MASON DR, HARPERS FERRY, WV, 25425</t>
  </si>
  <si>
    <t>201 MASON DR, HARPERS FERRY, WV, 25425</t>
  </si>
  <si>
    <t>213 MASON DR, HARPERS FERRY, WV, 25425</t>
  </si>
  <si>
    <t>223 MASON DR, HARPERS FERRY, WV, 25425</t>
  </si>
  <si>
    <t>455 NATALIE LN, HARPERS FERRY, WV, 25425</t>
  </si>
  <si>
    <t>375 MASON DR, HARPERS FERRY, WV, 25425</t>
  </si>
  <si>
    <t>383 MASON DR, HARPERS FERRY, WV, 25425</t>
  </si>
  <si>
    <t>245 MASON DR, HARPERS FERRY, WV, 25425</t>
  </si>
  <si>
    <t>261 MASON DR, HARPERS FERRY, WV, 25425</t>
  </si>
  <si>
    <t>275 MASON DR, HARPERS FERRY, WV, 25425</t>
  </si>
  <si>
    <t>315 MASON DR, HARPERS FERRY, WV, 25425</t>
  </si>
  <si>
    <t>355 MASON DR, HARPERS FERRY, WV, 25425</t>
  </si>
  <si>
    <t>61 NATALIE LN, HARPERS FERRY, WV, 25425</t>
  </si>
  <si>
    <t>80 NATALIE LN, HARPERS FERRY, WV, 25425</t>
  </si>
  <si>
    <t>521 MASON DR, HARPERS FERRY, WV, 25425</t>
  </si>
  <si>
    <t>239 MARILYN RD, HARPERS FERRY, WV, 25425</t>
  </si>
  <si>
    <t>116 NATALIE LN, HARPERS FERRY, WV, 25425</t>
  </si>
  <si>
    <t>119 ACKERMANN LN, SHEPHERDSTOWN, WV, 25443</t>
  </si>
  <si>
    <t>1951 STEAMBOAT RUN RD, SHEPHERDSTOWN, WV, 25443</t>
  </si>
  <si>
    <t>1066 DUNCAN RD, HARPERS FERRY, WV, 25425</t>
  </si>
  <si>
    <t>100 LAKE QUIGLEY DR, BOLIVAR, WV, 25425</t>
  </si>
  <si>
    <t>112 LAKE QUIGLEY DR, BOLIVAR, WV, 25425</t>
  </si>
  <si>
    <t>86 LAKE QUIGLEY DR, BOLIVAR, WV, 25425</t>
  </si>
  <si>
    <t>806 MORISON ST, KABLETOWN, WV 25414</t>
  </si>
  <si>
    <t>414 W LIBERTY ST, CHARLES TOWN, WV, 25414</t>
  </si>
  <si>
    <t>412 W LIBERTY ST, CHARLES TOWN, WV, 25414</t>
  </si>
  <si>
    <t>407 W LIBERTY ST, CHARLES TOWN, WV, 25414</t>
  </si>
  <si>
    <t>415 W LIBERTY ST, CHARLES TOWN, WV, 25414</t>
  </si>
  <si>
    <t>414 W WASHINGTON ST, CHARLES TOWN, WV, 25414</t>
  </si>
  <si>
    <t>416 W WASHINGTON ST, CHARLES TOWN, WV, 25414</t>
  </si>
  <si>
    <t>420 W WASHINGTON ST, CHARLES TOWN, WV, 25414</t>
  </si>
  <si>
    <t>422 W WASHINGTON ST, CHARLES TOWN, WV, 25414</t>
  </si>
  <si>
    <t>424 W WASHINGTON ST, CHARLES TOWN, WV, 25414</t>
  </si>
  <si>
    <t>519 S MOUNT PARVO AVE, CHARLES TOWN, WV, 25414</t>
  </si>
  <si>
    <t>520 S MOUNT PARVO AVE, CHARLES TOWN, WV, 25414</t>
  </si>
  <si>
    <t>512 W CONGRESS ST, CHARLES TOWN, WV, 25414</t>
  </si>
  <si>
    <t>106 S WATER ST, CHARLES TOWN, WV, 25414</t>
  </si>
  <si>
    <t>503 S WATER ST, CHARLES TOWN, WV, 25414</t>
  </si>
  <si>
    <t>421 W WASHINGTON ST, CHARLES TOWN, WV, 25414</t>
  </si>
  <si>
    <t>515 W CONGRESS ST, CHARLES TOWN, WV, 25414</t>
  </si>
  <si>
    <t>191 CREAMERY PL STE 100, CHARLES TOWN, WV, 25414</t>
  </si>
  <si>
    <t>1034 S GEORGE ST, CHARLES TOWN, WV, 25414</t>
  </si>
  <si>
    <t>937 MORISON ST, CHARLES TOWN, WV, 25414</t>
  </si>
  <si>
    <t>941 S SAMUEL ST, CHARLES TOWN, WV, 25414</t>
  </si>
  <si>
    <t>939 S SAMUEL ST, CHARLES TOWN, WV, 25414</t>
  </si>
  <si>
    <t>1101 S GEORGE ST, CHARLES TOWN, WV, 25414</t>
  </si>
  <si>
    <t>7 HUGHS RD, CHARLES TOWN, WV, 25414</t>
  </si>
  <si>
    <t>3 HUGHS RD, CHARLES TOWN, WV, 25414</t>
  </si>
  <si>
    <t>9999 SHENANDOAH ST, HARPERS FERRY, WV, 25425</t>
  </si>
  <si>
    <t>9998 SHENANDOAH ST, HARPERS FERRY, WV, 25425</t>
  </si>
  <si>
    <t>9999 HIGH ST, HARPERS FERRY, WV, 25425</t>
  </si>
  <si>
    <t>160 HIGH ST, HARPERS FERRY, WV, 25425</t>
  </si>
  <si>
    <t>156 HIGH ST, HARPERS FERRY, WV, 25425</t>
  </si>
  <si>
    <t>152 HIGH ST, HARPERS FERRY, WV, 25425</t>
  </si>
  <si>
    <t>148 HIGH ST STE B, HARPERS FERRY, WV, 25425</t>
  </si>
  <si>
    <t>144 HIGH ST STE B, HARPERS FERRY, WV, 25425</t>
  </si>
  <si>
    <t>113 POTOMAC ST, HARPERS FERRY, WV, 25425</t>
  </si>
  <si>
    <t>101 HOG ALY, HARPERS FERRY, WV, 25425</t>
  </si>
  <si>
    <t>26 HIGH ST, HARPERS FERRY, WV, 25425</t>
  </si>
  <si>
    <t>10 HIGH ST, HARPERS FERRY, WV, 25425</t>
  </si>
  <si>
    <t>17 HIGH ST, HARPERS FERRY, WV, 25425</t>
  </si>
  <si>
    <t>31 HIGH ST, HARPERS FERRY, WV, 25425</t>
  </si>
  <si>
    <t>767 SHENANDOAH ST, HARPERS FERRY, WV, 25425</t>
  </si>
  <si>
    <t>744 SHENANDOAH ST, HARPERS FERRY, WV, 25425</t>
  </si>
  <si>
    <t>743 SHENANDOAH ST, HARPERS FERRY, WV, 25425</t>
  </si>
  <si>
    <t>723 SHENANDOAH ST, HARPERS FERRY, WV, 25425</t>
  </si>
  <si>
    <t>39 POTOMAC ST, HARPERS FERRY, WV, 25425</t>
  </si>
  <si>
    <t>31 POTOMAC ST, HARPERS FERRY, WV, 25425</t>
  </si>
  <si>
    <t>30 HIGH ST, HARPERS FERRY, WV, 25425</t>
  </si>
  <si>
    <t>759 SHENANDOAH ST, HARPERS FERRY, WV, 25425</t>
  </si>
  <si>
    <t>754 SHENANDOAH ST, HARPERS FERRY, WV, 25425</t>
  </si>
  <si>
    <t>750 SHENANDOAH ST, HARPERS FERRY, WV, 25425</t>
  </si>
  <si>
    <t>575 SHENANDOAH ST, HARPERS FERRY, WV, 25425</t>
  </si>
  <si>
    <t>735 SHENANDOAH ST, HARPERS FERRY, WV, 25425</t>
  </si>
  <si>
    <t>801 SHENANDOAH ST, HARPERS FERRY, WV, 25425</t>
  </si>
  <si>
    <t>177 POTOMAC ST, HARPERS FERRY, WV, 25425</t>
  </si>
  <si>
    <t>173 POTOMAC ST, HARPERS FERRY, WV, 25425</t>
  </si>
  <si>
    <t>17 POTOMAC ST, HARPERS FERRY, WV, 25425</t>
  </si>
  <si>
    <t>780 SHENANDOAH ST, HARPERS FERRY, WV, 25425</t>
  </si>
  <si>
    <t>201 GREENHILL CT, RANSON, WV, 25438</t>
  </si>
  <si>
    <t>308 W 6TH AVE, RANSON, WV, 25438</t>
  </si>
  <si>
    <t>306 W 6TH AVE, RANSON, WV, 25438</t>
  </si>
  <si>
    <t>302 W 6TH AVE, RANSON, WV, 25438</t>
  </si>
  <si>
    <t>300 S MINERAL ST, RANSON, WV, 25438</t>
  </si>
  <si>
    <t>301 W 6TH AVE, RANSON, WV, 25438</t>
  </si>
  <si>
    <t>305 W 6TH AVE, RANSON, WV, 25438</t>
  </si>
  <si>
    <t>307 W 6TH AVE, RANSON, WV, 25438</t>
  </si>
  <si>
    <t>103 MCDONALD ST, RANSON, WV, 25438</t>
  </si>
  <si>
    <t>101 MCDONALD ST, RANSON, WV, 25438</t>
  </si>
  <si>
    <t>111 MCDONALD ST, RANSON, WV, 25438</t>
  </si>
  <si>
    <t>406 W 5TH AVE, RANSON, WV, 25438</t>
  </si>
  <si>
    <t>104 S MINERAL ST, RANSON, WV, 25438</t>
  </si>
  <si>
    <t>106 N BUCHANNAN ST, RANSON, WV, 25438</t>
  </si>
  <si>
    <t>213 W 7TH AVE, RANSON, WV, 25438</t>
  </si>
  <si>
    <t>209 W 7TH AVE, RANSON, WV, 25438</t>
  </si>
  <si>
    <t>207 W 7TH AVE, RANSON, WV, 25438</t>
  </si>
  <si>
    <t>421 MCDONALD ST, RANSON, WV, 25438</t>
  </si>
  <si>
    <t>405 W 5TH AVE, RANSON, WV, 25438</t>
  </si>
  <si>
    <t>408 W 4TH AVE UNIT B, RANSON, WV, 25438</t>
  </si>
  <si>
    <t>402 W 4TH AVE, RANSON, WV, 25438</t>
  </si>
  <si>
    <t>406 W 4TH AVE, RANSON, WV, 25438</t>
  </si>
  <si>
    <t>410 W 4TH AVE, RANSON, WV, 25438</t>
  </si>
  <si>
    <t>412 W 4TH AVE, RANSON, WV, 25438</t>
  </si>
  <si>
    <t>407 W 4TH AVE, RANSON, WV, 25438</t>
  </si>
  <si>
    <t>403 S MINERAL ST, RANSON, WV, 25438</t>
  </si>
  <si>
    <t>504 W 3RD AVE APT 1, RANSON, WV, 25438</t>
  </si>
  <si>
    <t>508 W 3RD AVE, RANSON, WV, 25438</t>
  </si>
  <si>
    <t>510 W 3RD AVE, RANSON, WV, 25438</t>
  </si>
  <si>
    <t>514 MCDONALD ST, RANSON, WV, 25438</t>
  </si>
  <si>
    <t>513 W 3RD AVE, RANSON, WV, 25438</t>
  </si>
  <si>
    <t>411 VALLEY BRANCH DR, RANSON, WV, 25438</t>
  </si>
  <si>
    <t>509 W 3RD AVE, RANSON, WV, 25438</t>
  </si>
  <si>
    <t>507 W 3RD AVE, RANSON, WV, 25438</t>
  </si>
  <si>
    <t>503 W 3RD AVE, RANSON, WV, 25438</t>
  </si>
  <si>
    <t>501 W 3RD AVE, RANSON, WV, 25438</t>
  </si>
  <si>
    <t>420 W 3RD AVE, RANSON, WV, 25438</t>
  </si>
  <si>
    <t>416 W 3RD AVE, RANSON, WV, 25438</t>
  </si>
  <si>
    <t>304 S BUCHANNAN ST APT A, RANSON, WV, 25438</t>
  </si>
  <si>
    <t>302 S BUCHANNAN ST, RANSON, WV, 25438</t>
  </si>
  <si>
    <t>309 W 4TH AVE APT B, RANSON, WV, 25438</t>
  </si>
  <si>
    <t>311 W 4TH AVE, RANSON, WV, 25438</t>
  </si>
  <si>
    <t>501 MCDONALD ST, RANSON, WV, 25438</t>
  </si>
  <si>
    <t>106 EVITTS DR, RANSON, WV, 25438</t>
  </si>
  <si>
    <t>104 EVITTS DR, RANSON, WV, 25438</t>
  </si>
  <si>
    <t>102 EVITTS DR, RANSON, WV, 25438</t>
  </si>
  <si>
    <t>100 MCDONALD ST, RANSON, WV, 25438</t>
  </si>
  <si>
    <t>108 EVITTS DR, RANSON, WV, 25438</t>
  </si>
  <si>
    <t>107 EVITTS DR, RANSON, WV, 25438</t>
  </si>
  <si>
    <t>105 EVITTS DR, RANSON, WV, 25438</t>
  </si>
  <si>
    <t>103 EVITTS DR, RANSON, WV, 25438</t>
  </si>
  <si>
    <t>108 MARL DR, RANSON, WV, 25438</t>
  </si>
  <si>
    <t>106 MARL DR, RANSON, WV, 25438</t>
  </si>
  <si>
    <t>104 MARL DR, RANSON, WV, 25438</t>
  </si>
  <si>
    <t>102 MARL DR, RANSON, WV, 25438</t>
  </si>
  <si>
    <t>107 MARL DR, RANSON, WV, 25438</t>
  </si>
  <si>
    <t>105 MARL DR, RANSON, WV, 25438</t>
  </si>
  <si>
    <t>103 MARL DR, RANSON, WV, 25438</t>
  </si>
  <si>
    <t>110 VALLEY BRANCH DR, RANSON, WV, 25438</t>
  </si>
  <si>
    <t>108 VALLEY BRANCH DR, RANSON, WV, 25438</t>
  </si>
  <si>
    <t>106 VALLEY BRANCH DR, RANSON, WV, 25438</t>
  </si>
  <si>
    <t>102 VALLEY BRANCH DR, RANSON, WV, 25438</t>
  </si>
  <si>
    <t>111 VALLEY BRANCH DR, RANSON, WV, 25438</t>
  </si>
  <si>
    <t>109 VALLEY BRANCH DR, RANSON, WV, 25438</t>
  </si>
  <si>
    <t>107 VALLEY BRANCH DR, RANSON, WV, 25438</t>
  </si>
  <si>
    <t>105 VALLEY BRANCH DR, RANSON, WV, 25438</t>
  </si>
  <si>
    <t>103 VALLEY BRANCH DR, RANSON, WV, 25438</t>
  </si>
  <si>
    <t>101 VALLEY BRANCH DR, RANSON, WV, 25438</t>
  </si>
  <si>
    <t>218 PROSPERITY LN, RANSON, WV, 25438</t>
  </si>
  <si>
    <t>210 PROSPERITY LN, RANSON, WV, 25438</t>
  </si>
  <si>
    <t>207 GREENHILL CT, RANSON, WV, 25438</t>
  </si>
  <si>
    <t>205 GREENHILL CT, RANSON, WV, 25438</t>
  </si>
  <si>
    <t>203 GREENHILL CT, RANSON, WV, 25438</t>
  </si>
  <si>
    <t>205 W 7TH AVE, RANSON, WV, 25438</t>
  </si>
  <si>
    <t>310 N PRINCESS ST, SHEPHERDSTOWN, WV, 25443</t>
  </si>
  <si>
    <t>309 N PRINCESS ST, SHEPHERDSTOWN, WV, 25443</t>
  </si>
  <si>
    <t>204 BONES WRIGHT ST, SHEPHERDSTOWN, WV, 25443</t>
  </si>
  <si>
    <t>203 N PRINCESS ST, SHEPHERDSTOWN, WV, 25443</t>
  </si>
  <si>
    <t>201 N PRINCESS ST APT 200, SHEPHERDSTOWN, WV, 25443</t>
  </si>
  <si>
    <t>203 E HIGH ST, SHEPHERDSTOWN, WV, 25443</t>
  </si>
  <si>
    <t>205 E HIGH ST, SHEPHERDSTOWN, WV, 25443</t>
  </si>
  <si>
    <t>211 E HIGH ST, SHEPHERDSTOWN, WV, 25443</t>
  </si>
  <si>
    <t>110 E HIGH ST, SHEPHERDSTOWN, WV, 25443</t>
  </si>
  <si>
    <t>109 N PRINCESS ST, SHEPHERDSTOWN, WV, 25443</t>
  </si>
  <si>
    <t>113 N PRINCESS ST, SHEPHERDSTOWN, WV, 25443</t>
  </si>
  <si>
    <t>208 E HIGH ST, SHEPHERDSTOWN, WV, 25443</t>
  </si>
  <si>
    <t>212 E HIGH ST, SHEPHERDSTOWN, WV, 25443</t>
  </si>
  <si>
    <t>214 E HIGH ST, SHEPHERDSTOWN, WV, 25443</t>
  </si>
  <si>
    <t>211 E GERMAN ST, SHEPHERDSTOWN, WV, 25443</t>
  </si>
  <si>
    <t>213 E GERMAN ST, SHEPHERDSTOWN, WV, 25443</t>
  </si>
  <si>
    <t>207 E GERMAN ST, SHEPHERDSTOWN, WV, 25443</t>
  </si>
  <si>
    <t>205 E GERMAN ST, SHEPHERDSTOWN, WV, 25443</t>
  </si>
  <si>
    <t>203 E GERMAN ST, SHEPHERDSTOWN, WV, 25443</t>
  </si>
  <si>
    <t>107 N PRINCESS ST, SHEPHERDSTOWN, WV, 25443</t>
  </si>
  <si>
    <t>103 N PRINCESS ST, SHEPHERDSTOWN, WV, 25443</t>
  </si>
  <si>
    <t>101 N PRINCESS ST, SHEPHERDSTOWN, WV, 25443</t>
  </si>
  <si>
    <t>201 E GERMAN ST, SHEPHERDSTOWN, WV, 25443</t>
  </si>
  <si>
    <t>101 S PRINCESS ST APT 301, SHEPHERDSTOWN, WV, 25443</t>
  </si>
  <si>
    <t>109 S PRINCESS ST, SHEPHERDSTOWN, WV, 25443</t>
  </si>
  <si>
    <t>107 S PRINCESS ST STE 100, SHEPHERDSTOWN, WV, 25443</t>
  </si>
  <si>
    <t>105 S PRINCESS ST STE 100, SHEPHERDSTOWN, WV, 25443</t>
  </si>
  <si>
    <t>200 E GERMAN ST, SHEPHERDSTOWN, WV, 25443</t>
  </si>
  <si>
    <t>202 E GERMAN ST, SHEPHERDSTOWN, WV, 25443</t>
  </si>
  <si>
    <t>204 E GERMAN ST, SHEPHERDSTOWN, WV, 25443</t>
  </si>
  <si>
    <t>206 E GERMAN ST, SHEPHERDSTOWN, WV, 25443</t>
  </si>
  <si>
    <t>301 E GERMAN ST, SHEPHERDSTOWN, WV, 25443</t>
  </si>
  <si>
    <t>103 N MILL ST, SHEPHERDSTOWN, WV, 25443</t>
  </si>
  <si>
    <t>107 N MILL ST, SHEPHERDSTOWN, WV, 25443</t>
  </si>
  <si>
    <t>109 N MILL ST, SHEPHERDSTOWN, WV, 25443</t>
  </si>
  <si>
    <t>111 N MILL ST, SHEPHERDSTOWN, WV, 25443</t>
  </si>
  <si>
    <t>111 S PRINCESS ST, SHEPHERDSTOWN, WV, 25443</t>
  </si>
  <si>
    <t>400 S PRINCESS ST, SHEPHERDSTOWN, WV, 25443</t>
  </si>
  <si>
    <t>101 E GERMAN ST, SHEPHERDSTOWN, WV, 25443</t>
  </si>
  <si>
    <t>109 E GERMAN ST APT 200, SHEPHERDSTOWN, WV, 25443</t>
  </si>
  <si>
    <t>115 E GERMAN ST, SHEPHERDSTOWN, WV, 25443</t>
  </si>
  <si>
    <t>119 E GERMAN ST, SHEPHERDSTOWN, WV, 25443</t>
  </si>
  <si>
    <t>123 E GERMAN ST, SHEPHERDSTOWN, WV, 25443</t>
  </si>
  <si>
    <t>129 E GERMAN ST, SHEPHERDSTOWN, WV, 25443</t>
  </si>
  <si>
    <t>105 S KING ST, SHEPHERDSTOWN, WV, 25443</t>
  </si>
  <si>
    <t>105 E BACK ALY, SHEPHERDSTOWN, WV, 25443</t>
  </si>
  <si>
    <t>104 E GERMAN ST APT 200, SHEPHERDSTOWN, WV, 25443</t>
  </si>
  <si>
    <t>106 E GERMAN ST APT 201, SHEPHERDSTOWN, WV, 25443</t>
  </si>
  <si>
    <t>113 E GERMAN ST APT 200, SHEPHERDSTOWN, WV, 25443</t>
  </si>
  <si>
    <t>114 E GERMAN ST STE 200, SHEPHERDSTOWN, WV, 25443</t>
  </si>
  <si>
    <t>130 E GERMAN ST APT 200, SHEPHERDSTOWN, WV, 25443</t>
  </si>
  <si>
    <t>136 E GERMAN ST, SHEPHERDSTOWN, WV, 25443</t>
  </si>
  <si>
    <t>140 E GERMAN ST STE 100, SHEPHERDSTOWN, WV, 25443</t>
  </si>
  <si>
    <t>206 E HIGH ST, SHEPHERDSTOWN, WV, 25443</t>
  </si>
  <si>
    <t>210 E HIGH ST, SHEPHERDSTOWN, WV, 25443</t>
  </si>
  <si>
    <t>108 S PRINCESS ST, SHEPHERDSTOWN, WV, 25443</t>
  </si>
  <si>
    <t>202 E HIGH ST, SHEPHERDSTOWN, WV, 25443</t>
  </si>
  <si>
    <t>110 S PRINCESS ST, SHEPHERDSTOWN, WV, 25443</t>
  </si>
  <si>
    <t>120 N PRINCESS ST, SHEPHERDSTOWN, WV, 25443</t>
  </si>
  <si>
    <t>102 S KING ST STE 101, SHEPERDSTOWN, WV, 25443</t>
  </si>
  <si>
    <t>126 E GERMAN ST, SHEPHERDSTOWN, WV, 25443</t>
  </si>
  <si>
    <t>134 E GERMAN ST, SHEPHERDSTOWN, WV, 25443</t>
  </si>
  <si>
    <t>200 E HIGH ST, SHEPHERDSTOWN, WV, 25443</t>
  </si>
  <si>
    <t>314 N PRINCESS ST, SHEPHERDSTOWN, WV, 25443</t>
  </si>
  <si>
    <t>315 N PRINCESS ST, SHEPHERDSTOWN, WV, 25443</t>
  </si>
  <si>
    <t>City</t>
  </si>
  <si>
    <t>744 SHENANDOAH ST</t>
  </si>
  <si>
    <t>HARPERS FERRY</t>
  </si>
  <si>
    <t>Building Loss ($)</t>
  </si>
  <si>
    <t>780 SHENANDOAH ST</t>
  </si>
  <si>
    <t>9999 SHENANDOAH ST</t>
  </si>
  <si>
    <t>723 SHENANDOAH ST</t>
  </si>
  <si>
    <t>754 SHENANDOAH ST</t>
  </si>
  <si>
    <t>735 SHENANDOAH ST</t>
  </si>
  <si>
    <t>743 SHENANDOAH ST</t>
  </si>
  <si>
    <t>759 SHENANDOAH ST</t>
  </si>
  <si>
    <t>801 SHENANDOAH ST</t>
  </si>
  <si>
    <t>9998 SHENANDOAH ST</t>
  </si>
  <si>
    <t>10 HIGH ST</t>
  </si>
  <si>
    <t>110 E HIGH ST</t>
  </si>
  <si>
    <t>750 SHENANDOAH ST</t>
  </si>
  <si>
    <t>26 HIGH ST</t>
  </si>
  <si>
    <t>17 POTOMAC ST</t>
  </si>
  <si>
    <t>31 HIGH ST</t>
  </si>
  <si>
    <t>767 SHENANDOAH ST</t>
  </si>
  <si>
    <t>5398 BAKERTON RD</t>
  </si>
  <si>
    <t>89 RIVERMIST LN</t>
  </si>
  <si>
    <t>17 HIGH ST</t>
  </si>
  <si>
    <t>86 LAKE QUIGLEY DR</t>
  </si>
  <si>
    <t>112 LAKE QUIGLEY DR</t>
  </si>
  <si>
    <t>100 LAKE QUIGLEY DR</t>
  </si>
  <si>
    <t>414 W LIBERTY ST</t>
  </si>
  <si>
    <t>415 W LIBERTY ST</t>
  </si>
  <si>
    <t>520 S MOUNT PARVO AVE</t>
  </si>
  <si>
    <t>414 W WASHINGTON ST</t>
  </si>
  <si>
    <t>503 S WATER ST</t>
  </si>
  <si>
    <t>85 DANCE LN</t>
  </si>
  <si>
    <t>523 AVON BEND RD</t>
  </si>
  <si>
    <t>264 GORDONS LN</t>
  </si>
  <si>
    <t>406 W 5TH AVE</t>
  </si>
  <si>
    <t>103 MCDONALD ST</t>
  </si>
  <si>
    <t>407 W 4TH AVE</t>
  </si>
  <si>
    <t>410 W 4TH AVE</t>
  </si>
  <si>
    <t>412 W 4TH AVE</t>
  </si>
  <si>
    <t>County Wide</t>
  </si>
  <si>
    <t>Total Building Exposure ($) in SFHA</t>
  </si>
  <si>
    <t>ContentLossUSD</t>
  </si>
  <si>
    <t>InventoryLossUSD</t>
  </si>
  <si>
    <t>Total Content Loss ($)</t>
  </si>
  <si>
    <t>Total Inventory Loss ($)</t>
  </si>
  <si>
    <t>Building ID</t>
  </si>
  <si>
    <t>Year Built</t>
  </si>
  <si>
    <t>Flood Zone</t>
  </si>
  <si>
    <t>Firm Status</t>
  </si>
  <si>
    <t>% Damage</t>
  </si>
  <si>
    <t>Government-Owned?</t>
  </si>
  <si>
    <t>BldgDmgPct</t>
  </si>
  <si>
    <t>Flood Depth Value</t>
  </si>
  <si>
    <t>0.2</t>
  </si>
  <si>
    <t>0.8</t>
  </si>
  <si>
    <t>1.8</t>
  </si>
  <si>
    <t>1.0</t>
  </si>
  <si>
    <t>2.8</t>
  </si>
  <si>
    <t>2.5</t>
  </si>
  <si>
    <t>3.5</t>
  </si>
  <si>
    <t>0.4</t>
  </si>
  <si>
    <t>5.5</t>
  </si>
  <si>
    <t>0.3</t>
  </si>
  <si>
    <t>0.1</t>
  </si>
  <si>
    <t>0.9</t>
  </si>
  <si>
    <t>0.6</t>
  </si>
  <si>
    <t>1.5</t>
  </si>
  <si>
    <t>0.5</t>
  </si>
  <si>
    <t>4.2</t>
  </si>
  <si>
    <t>2.9</t>
  </si>
  <si>
    <t>1.1</t>
  </si>
  <si>
    <t>1.4</t>
  </si>
  <si>
    <t>1.6</t>
  </si>
  <si>
    <t>1.7</t>
  </si>
  <si>
    <t>1.9</t>
  </si>
  <si>
    <t>0.0</t>
  </si>
  <si>
    <t>10.6</t>
  </si>
  <si>
    <t>3.6</t>
  </si>
  <si>
    <t>10.8</t>
  </si>
  <si>
    <t>2.1</t>
  </si>
  <si>
    <t>7.0</t>
  </si>
  <si>
    <t>12.2</t>
  </si>
  <si>
    <t>8.8</t>
  </si>
  <si>
    <t>6.6</t>
  </si>
  <si>
    <t>14.8</t>
  </si>
  <si>
    <t>15.7</t>
  </si>
  <si>
    <t>8.3</t>
  </si>
  <si>
    <t>9.7</t>
  </si>
  <si>
    <t>7.3</t>
  </si>
  <si>
    <t>1.2</t>
  </si>
  <si>
    <t>6.8</t>
  </si>
  <si>
    <t>11.8</t>
  </si>
  <si>
    <t>13.1</t>
  </si>
  <si>
    <t>6.5</t>
  </si>
  <si>
    <t>7.2</t>
  </si>
  <si>
    <t>10.9</t>
  </si>
  <si>
    <t>13.9</t>
  </si>
  <si>
    <t>10.2</t>
  </si>
  <si>
    <t>12.8</t>
  </si>
  <si>
    <t>11.1</t>
  </si>
  <si>
    <t>7.4</t>
  </si>
  <si>
    <t>0.7</t>
  </si>
  <si>
    <t>9.0</t>
  </si>
  <si>
    <t>6.4</t>
  </si>
  <si>
    <t>4.6</t>
  </si>
  <si>
    <t>5.7</t>
  </si>
  <si>
    <t>4.7</t>
  </si>
  <si>
    <t>11.4</t>
  </si>
  <si>
    <t>11.9</t>
  </si>
  <si>
    <t>13.2</t>
  </si>
  <si>
    <t>5.2</t>
  </si>
  <si>
    <t>6.3</t>
  </si>
  <si>
    <t>7.7</t>
  </si>
  <si>
    <t>10.3</t>
  </si>
  <si>
    <t>6.0</t>
  </si>
  <si>
    <t>14.6</t>
  </si>
  <si>
    <t>11.5</t>
  </si>
  <si>
    <t>8.1</t>
  </si>
  <si>
    <t>8.9</t>
  </si>
  <si>
    <t>8.2</t>
  </si>
  <si>
    <t>9.6</t>
  </si>
  <si>
    <t>9.4</t>
  </si>
  <si>
    <t>10.0</t>
  </si>
  <si>
    <t>11.3</t>
  </si>
  <si>
    <t>11.6</t>
  </si>
  <si>
    <t>9.9</t>
  </si>
  <si>
    <t>4.1</t>
  </si>
  <si>
    <t>2.2</t>
  </si>
  <si>
    <t>3.0</t>
  </si>
  <si>
    <t>16.3</t>
  </si>
  <si>
    <t>17.8</t>
  </si>
  <si>
    <t>16.7</t>
  </si>
  <si>
    <t>16.4</t>
  </si>
  <si>
    <t>12.3</t>
  </si>
  <si>
    <t>9.8</t>
  </si>
  <si>
    <t>9.1</t>
  </si>
  <si>
    <t>9.5</t>
  </si>
  <si>
    <t>9.3</t>
  </si>
  <si>
    <t>2.0</t>
  </si>
  <si>
    <t>13.5</t>
  </si>
  <si>
    <t>4.9</t>
  </si>
  <si>
    <t>3.7</t>
  </si>
  <si>
    <t>7.8</t>
  </si>
  <si>
    <t>3.1</t>
  </si>
  <si>
    <t>13.7</t>
  </si>
  <si>
    <t>7.6</t>
  </si>
  <si>
    <t>7.1</t>
  </si>
  <si>
    <t>6.2</t>
  </si>
  <si>
    <t>5.4</t>
  </si>
  <si>
    <t>8.4</t>
  </si>
  <si>
    <t>7.9</t>
  </si>
  <si>
    <t>8.7</t>
  </si>
  <si>
    <t>4.8</t>
  </si>
  <si>
    <t>10.1</t>
  </si>
  <si>
    <t>8.0</t>
  </si>
  <si>
    <t>5.6</t>
  </si>
  <si>
    <t>2.3</t>
  </si>
  <si>
    <t>5.9</t>
  </si>
  <si>
    <t>5.8</t>
  </si>
  <si>
    <t>12.4</t>
  </si>
  <si>
    <t>12.6</t>
  </si>
  <si>
    <t>12.0</t>
  </si>
  <si>
    <t>5.0</t>
  </si>
  <si>
    <t>6.9</t>
  </si>
  <si>
    <t>10.5</t>
  </si>
  <si>
    <t>12.1</t>
  </si>
  <si>
    <t>5.1</t>
  </si>
  <si>
    <t>4.5</t>
  </si>
  <si>
    <t>2.7</t>
  </si>
  <si>
    <t>3.3</t>
  </si>
  <si>
    <t>2.6</t>
  </si>
  <si>
    <t>3.2</t>
  </si>
  <si>
    <t>13.6</t>
  </si>
  <si>
    <t>14.5</t>
  </si>
  <si>
    <t>15.4</t>
  </si>
  <si>
    <t>22.0</t>
  </si>
  <si>
    <t>18.6</t>
  </si>
  <si>
    <t>1.3</t>
  </si>
  <si>
    <t>30.5</t>
  </si>
  <si>
    <t>30.6</t>
  </si>
  <si>
    <t>28.2</t>
  </si>
  <si>
    <t>9.2</t>
  </si>
  <si>
    <t>10.4</t>
  </si>
  <si>
    <t>16.6</t>
  </si>
  <si>
    <t>17.0</t>
  </si>
  <si>
    <t>19.4</t>
  </si>
  <si>
    <t>21.7</t>
  </si>
  <si>
    <t>29.4</t>
  </si>
  <si>
    <t>19.5</t>
  </si>
  <si>
    <t>26.6</t>
  </si>
  <si>
    <t>33.0</t>
  </si>
  <si>
    <t>31.2</t>
  </si>
  <si>
    <t>28.4</t>
  </si>
  <si>
    <t>23.7</t>
  </si>
  <si>
    <t>25.9</t>
  </si>
  <si>
    <t>19.1</t>
  </si>
  <si>
    <t>26.1</t>
  </si>
  <si>
    <t>32.7</t>
  </si>
  <si>
    <t>32.3</t>
  </si>
  <si>
    <t>31.8</t>
  </si>
  <si>
    <t>31.5</t>
  </si>
  <si>
    <t>10.7</t>
  </si>
  <si>
    <t>29.1</t>
  </si>
  <si>
    <t>32.2</t>
  </si>
  <si>
    <t>FIRM Status</t>
  </si>
  <si>
    <t>Pre-FIRM</t>
  </si>
  <si>
    <t>Post-FIRM</t>
  </si>
  <si>
    <t>Unknown</t>
  </si>
  <si>
    <t>9999:19-09-0006-0004-0000</t>
  </si>
  <si>
    <t>9999:19-07-0007-0005-0012</t>
  </si>
  <si>
    <t>9998:19-07-0007-0005-0020</t>
  </si>
  <si>
    <t>1273:19-07-007A-0012-0000</t>
  </si>
  <si>
    <t>288:19-07-0018-0026-0000</t>
  </si>
  <si>
    <t>7094:19-07-022B-0016-0000</t>
  </si>
  <si>
    <t>9999:19-06-0003-0004-0000</t>
  </si>
  <si>
    <t>76:19-02-011D-0044-0000</t>
  </si>
  <si>
    <t>255:19-02-0002-0019-0000</t>
  </si>
  <si>
    <t>3309:19-02-0003-0004-0000</t>
  </si>
  <si>
    <t>55:19-02-0015-0007-0001</t>
  </si>
  <si>
    <t>1854:19-02-0016-0014-0000</t>
  </si>
  <si>
    <t>1900:19-02-0017-0005-0000</t>
  </si>
  <si>
    <t>935:19-02-010C-0016-0004</t>
  </si>
  <si>
    <t>933:19-02-010C-0016-0005</t>
  </si>
  <si>
    <t>929:19-02-010C-0016-0007</t>
  </si>
  <si>
    <t>75:19-02-011D-0048-0000</t>
  </si>
  <si>
    <t>82:19-02-011D-0041-0000</t>
  </si>
  <si>
    <t>78:19-02-011D-0043-0000</t>
  </si>
  <si>
    <t>80:19-02-011D-0042-0000</t>
  </si>
  <si>
    <t>81:19-02-011D-0045-0000</t>
  </si>
  <si>
    <t>79:19-02-011D-0046-0000</t>
  </si>
  <si>
    <t>77:19-02-011D-0047-0000</t>
  </si>
  <si>
    <t>468:19-02-013A-0241-0000</t>
  </si>
  <si>
    <t>474:19-02-013A-0241-0000</t>
  </si>
  <si>
    <t>342:19-06-0003-0004-0000</t>
  </si>
  <si>
    <t>194:19-06-0003-0004-0000</t>
  </si>
  <si>
    <t>154:19-06-0003-0004-0000</t>
  </si>
  <si>
    <t>161:19-06-003B-0062-0000</t>
  </si>
  <si>
    <t>4865:19-07-0003-0017-0013</t>
  </si>
  <si>
    <t>4847:19-07-0003-0017-0014</t>
  </si>
  <si>
    <t>4827:19-07-0003-0043-0000</t>
  </si>
  <si>
    <t>4203:19-07-0006-0001-0002</t>
  </si>
  <si>
    <t>4283:19-07-0006-0001-0004</t>
  </si>
  <si>
    <t>314:19-07-0006-0001-0018</t>
  </si>
  <si>
    <t>1753:19-07-0007-0004-0001</t>
  </si>
  <si>
    <t>1892:19-07-0007-0005-0000</t>
  </si>
  <si>
    <t>2016:19-07-0007-0005-0020</t>
  </si>
  <si>
    <t>64:19-07-0011-0002-0000</t>
  </si>
  <si>
    <t>30:19-07-0011-0002-0002</t>
  </si>
  <si>
    <t>11294:19-07-0011-0005-0001</t>
  </si>
  <si>
    <t>11256:19-07-0011-0005-0003</t>
  </si>
  <si>
    <t>11230:19-07-0011-0005-0004</t>
  </si>
  <si>
    <t>11070:19-07-0011-0006-0004</t>
  </si>
  <si>
    <t>11064:19-07-0011-0006-0006</t>
  </si>
  <si>
    <t>344:19-07-0011-0009-0000</t>
  </si>
  <si>
    <t>407:19-07-0011-0009-0000</t>
  </si>
  <si>
    <t>11649:19-07-0011-0009-0000</t>
  </si>
  <si>
    <t>11684:19-07-0011-0010-0000</t>
  </si>
  <si>
    <t>11712:19-07-0011-0011-0000</t>
  </si>
  <si>
    <t>11784:19-07-0011-0012-0000</t>
  </si>
  <si>
    <t>4941:19-07-0012-0012-0001</t>
  </si>
  <si>
    <t>1105:19-07-0013-0046-0000</t>
  </si>
  <si>
    <t>1161:19-07-0013-0092-0000</t>
  </si>
  <si>
    <t>5056:19-07-0014-0001-0006</t>
  </si>
  <si>
    <t>2788:19-07-0022-0008-0000</t>
  </si>
  <si>
    <t>137:19-07-0027-0005-0000</t>
  </si>
  <si>
    <t>1187:19-07-007A-0003-0000</t>
  </si>
  <si>
    <t>1557:19-07-007A-0043-0000</t>
  </si>
  <si>
    <t>1619:19-07-007A-0050-0001</t>
  </si>
  <si>
    <t>1631:19-07-007A-0052-0000</t>
  </si>
  <si>
    <t>1653:19-07-007A-0053-0000</t>
  </si>
  <si>
    <t>1161:19-07-007A-0057-0000</t>
  </si>
  <si>
    <t>11407:19-07-011A-0009-0000</t>
  </si>
  <si>
    <t>61:19-07-022B-0003-0000</t>
  </si>
  <si>
    <t>7121:19-07-022B-0007-0000</t>
  </si>
  <si>
    <t>7124:19-07-022B-0017-0000</t>
  </si>
  <si>
    <t>7170:19-07-022B-0021-0000</t>
  </si>
  <si>
    <t>54:19-07-022B-0022-0000</t>
  </si>
  <si>
    <t>7155:19-07-022B-0022-0001</t>
  </si>
  <si>
    <t>80:19-07-022B-0024-0000</t>
  </si>
  <si>
    <t>7198:19-07-022B-0027-0000</t>
  </si>
  <si>
    <t>1515:19-09-0006-0002-0001</t>
  </si>
  <si>
    <t>304:19-09-0014-0006-0002</t>
  </si>
  <si>
    <t>324:19-09-0014-0006-0003</t>
  </si>
  <si>
    <t>308:19-09-0014-0006-0004</t>
  </si>
  <si>
    <t>392:19-09-0014-0006-0006</t>
  </si>
  <si>
    <t>165:19-09-0014-0006-0009</t>
  </si>
  <si>
    <t>2755:19-09-0014-0008-0000</t>
  </si>
  <si>
    <t>2097:19-09-0015-0011-0000</t>
  </si>
  <si>
    <t>33:19-09-014A-0015-0000</t>
  </si>
  <si>
    <t>117:19-09-014A-0038-0000</t>
  </si>
  <si>
    <t>17:19-09-014A-0039-0000</t>
  </si>
  <si>
    <t>35:19-09-014A-0040-0000</t>
  </si>
  <si>
    <t>3235:19-02-0003-0004-0003</t>
  </si>
  <si>
    <t>223:19-02-0013-0007-0000</t>
  </si>
  <si>
    <t>264:19-07-0007-0007-0001</t>
  </si>
  <si>
    <t>16:19-07-0011-0002-0001</t>
  </si>
  <si>
    <t>833:19-07-0011-0026-0003</t>
  </si>
  <si>
    <t>1605:19-07-0013-0005-0000</t>
  </si>
  <si>
    <t>274:19-07-0014-0020-0002</t>
  </si>
  <si>
    <t>227:19-07-0014-0023-0000</t>
  </si>
  <si>
    <t>234:19-07-0014-0025-0000</t>
  </si>
  <si>
    <t>408:19-07-0018-0032-0000</t>
  </si>
  <si>
    <t>602:19-07-0018-0049-0000</t>
  </si>
  <si>
    <t>624:19-07-0018-0050-0000</t>
  </si>
  <si>
    <t>208:19-07-0018-0059-0000</t>
  </si>
  <si>
    <t>755:19-07-0018-0075-0000</t>
  </si>
  <si>
    <t>1111:19-07-0018-0125-0000</t>
  </si>
  <si>
    <t>1137:19-07-0018-0127-0000</t>
  </si>
  <si>
    <t>1183:19-07-0018-0129-0000</t>
  </si>
  <si>
    <t>1521:19-07-0018-0143-0000</t>
  </si>
  <si>
    <t>1569:19-07-0018-0146-0000</t>
  </si>
  <si>
    <t>719:19-07-0022-0001-0011</t>
  </si>
  <si>
    <t>889:19-07-0022-0001-0019</t>
  </si>
  <si>
    <t>100:19-07-0023-0030-0005</t>
  </si>
  <si>
    <t>92:19-07-0023-0030-0005</t>
  </si>
  <si>
    <t>80:19-07-0023-0030-0005</t>
  </si>
  <si>
    <t>68:19-07-0023-0030-0005</t>
  </si>
  <si>
    <t>44:19-07-0023-0030-0005</t>
  </si>
  <si>
    <t>30:19-07-0023-0030-0005</t>
  </si>
  <si>
    <t>18:19-07-0023-0030-0005</t>
  </si>
  <si>
    <t>79:19-07-0023-0030-0005</t>
  </si>
  <si>
    <t>67:19-07-0023-0030-0005</t>
  </si>
  <si>
    <t>55:19-07-0023-0030-0005</t>
  </si>
  <si>
    <t>43:19-07-0023-0030-0005</t>
  </si>
  <si>
    <t>89:19-07-0023-0030-0005</t>
  </si>
  <si>
    <t>101:19-07-0023-0030-0005</t>
  </si>
  <si>
    <t>46:19-07-0023-0030-0005</t>
  </si>
  <si>
    <t>7:19-07-022B-0005-0000</t>
  </si>
  <si>
    <t>7211:19-07-022B-0026-0000</t>
  </si>
  <si>
    <t>1936:19-09-0014-0002-0000</t>
  </si>
  <si>
    <t>1503:19-09-0014-0003-0001</t>
  </si>
  <si>
    <t>452:19-02-013A-0240-0000</t>
  </si>
  <si>
    <t>436:19-02-013A-0239-0000</t>
  </si>
  <si>
    <t>1135:19-09-0006-0004-0000</t>
  </si>
  <si>
    <t>7248:19-07-022A-0066-0000</t>
  </si>
  <si>
    <t>7226:19-07-022A-0067-0000</t>
  </si>
  <si>
    <t>4389:19-07-0006-0001-0007</t>
  </si>
  <si>
    <t>184:19-07-0018-0060-0000</t>
  </si>
  <si>
    <t>262:19-07-0018-0025-0000</t>
  </si>
  <si>
    <t>1257:19-07-007A-0010-0001</t>
  </si>
  <si>
    <t>1297:19-07-007A-0014-0000</t>
  </si>
  <si>
    <t>1477:19-07-007A-0033-0000</t>
  </si>
  <si>
    <t>9999:19-06-0022-0011-0001</t>
  </si>
  <si>
    <t>9999:19-06-009B-0021-0000</t>
  </si>
  <si>
    <t>9999:19-02-0019-0035-0006</t>
  </si>
  <si>
    <t>37:19-02-019A-0049-0000</t>
  </si>
  <si>
    <t>45:19-02-019A-0050-0000</t>
  </si>
  <si>
    <t>9999:19-09-0019-0011-0000</t>
  </si>
  <si>
    <t>9999:19-02-0020-0031-0000</t>
  </si>
  <si>
    <t>9998:19-02-0020-0031-0000</t>
  </si>
  <si>
    <t>9999:19-02-019A-0031-0000</t>
  </si>
  <si>
    <t>265:19-02-019A-0023-0000</t>
  </si>
  <si>
    <t>268:19-02-0019-0034-0000</t>
  </si>
  <si>
    <t>457:19-06-008F-0007-0000</t>
  </si>
  <si>
    <t>33:19-04-010A-0002-0000</t>
  </si>
  <si>
    <t>9999:19-06-0006-0004-0003</t>
  </si>
  <si>
    <t>662:19-09-008B-0084-0000</t>
  </si>
  <si>
    <t>3364:19-02-0003-0008-0000</t>
  </si>
  <si>
    <t>3368:19-02-0003-0008-0001</t>
  </si>
  <si>
    <t>273:19-02-0003-0011-0000</t>
  </si>
  <si>
    <t>1336:19-02-0009-0011-0000</t>
  </si>
  <si>
    <t>656:19-02-0016-0017-0002</t>
  </si>
  <si>
    <t>76:19-02-0016-0025-0000</t>
  </si>
  <si>
    <t>228:19-02-0016-0084-0000</t>
  </si>
  <si>
    <t>86:19-02-0016-0093-0000</t>
  </si>
  <si>
    <t>6517:19-02-0019-0006-0000</t>
  </si>
  <si>
    <t>6463:19-02-0019-0007-0001</t>
  </si>
  <si>
    <t>6383:19-02-0019-0008-0003</t>
  </si>
  <si>
    <t>302:19-02-0019-0034-0000</t>
  </si>
  <si>
    <t>246:19-02-0019-0034-0000</t>
  </si>
  <si>
    <t>44:19-02-0019-0035-0007</t>
  </si>
  <si>
    <t>1127:19-02-0020-0003-0000</t>
  </si>
  <si>
    <t>108:19-02-0020-0031-0000</t>
  </si>
  <si>
    <t>30:19-02-0020-0031-0000</t>
  </si>
  <si>
    <t>104:19-02-0020-0031-0000</t>
  </si>
  <si>
    <t>878:19-02-0020-0035-0000</t>
  </si>
  <si>
    <t>938:19-02-0022-0006-0000</t>
  </si>
  <si>
    <t>109:19-02-0023-0002-0000</t>
  </si>
  <si>
    <t>227:19-02-019A-0020-0000</t>
  </si>
  <si>
    <t>257:19-02-019A-0022-0000</t>
  </si>
  <si>
    <t>285:19-02-019A-0024-0000</t>
  </si>
  <si>
    <t>355:19-02-019A-0028-0001</t>
  </si>
  <si>
    <t>377:19-02-019A-0030-0000</t>
  </si>
  <si>
    <t>3188:19-04-0004-0004-0000</t>
  </si>
  <si>
    <t>334:19-04-0005-0010-0007</t>
  </si>
  <si>
    <t>239:19-04-0011-0036-0000</t>
  </si>
  <si>
    <t>226:19-04-0011-0041-0000</t>
  </si>
  <si>
    <t>97:19-04-0013-0058-0000</t>
  </si>
  <si>
    <t>89:19-04-0013-0059-0000</t>
  </si>
  <si>
    <t>65:19-04-0013-0061-0000</t>
  </si>
  <si>
    <t>15:19-04-0013-0064-0000</t>
  </si>
  <si>
    <t>57:19-04-0014-0003-0000</t>
  </si>
  <si>
    <t>619:19-04-009A-0001-0000</t>
  </si>
  <si>
    <t>585:19-04-009A-0002-0000</t>
  </si>
  <si>
    <t>549:19-04-009A-0003-0000</t>
  </si>
  <si>
    <t>541:19-04-009A-0004-0000</t>
  </si>
  <si>
    <t>44:19-04-009A-0032-0000</t>
  </si>
  <si>
    <t>42:19-04-009A-0032-0000</t>
  </si>
  <si>
    <t>359:19-04-012D-0059-0000</t>
  </si>
  <si>
    <t>114:19-04-012F-0044-0000</t>
  </si>
  <si>
    <t>67:19-04-013M-0021-0000</t>
  </si>
  <si>
    <t>141:19-06-0004-0001-0000</t>
  </si>
  <si>
    <t>480:19-06-0004-0003-0001</t>
  </si>
  <si>
    <t>642:19-06-0004-0003-0002</t>
  </si>
  <si>
    <t>2142:19-06-0006-0013-0000</t>
  </si>
  <si>
    <t>181:19-06-0009-0019-0013</t>
  </si>
  <si>
    <t>845:19-06-0009-0020-0000</t>
  </si>
  <si>
    <t>309:19-06-0009-0023-0000</t>
  </si>
  <si>
    <t>265:19-06-0009-0024-0000</t>
  </si>
  <si>
    <t>652:19-06-0010-0006-0000</t>
  </si>
  <si>
    <t>585:19-06-0010-0007-0001</t>
  </si>
  <si>
    <t>199:19-06-0010-0008-0001</t>
  </si>
  <si>
    <t>60:19-06-0011-0003-0000</t>
  </si>
  <si>
    <t>92:19-06-0011-0003-0001</t>
  </si>
  <si>
    <t>3400:19-06-0011-0003-0002</t>
  </si>
  <si>
    <t>673:19-06-0011-0009-0000</t>
  </si>
  <si>
    <t>370:19-06-0012-0005-0000</t>
  </si>
  <si>
    <t>80:19-06-0012-0006-0000</t>
  </si>
  <si>
    <t>554:19-06-0012-0009-0000</t>
  </si>
  <si>
    <t>1315:19-06-0012-0014-0000</t>
  </si>
  <si>
    <t>1098:19-06-0012-0016-0001</t>
  </si>
  <si>
    <t>1326:19-06-0012-0016-0002</t>
  </si>
  <si>
    <t>1267:19-06-0012-0019-0000</t>
  </si>
  <si>
    <t>1673:19-06-0013-0012-0003</t>
  </si>
  <si>
    <t>1768:19-06-0014-0001-0002</t>
  </si>
  <si>
    <t>136:19-06-0014-0001-0007</t>
  </si>
  <si>
    <t>1636:19-06-0014-0002-0001</t>
  </si>
  <si>
    <t>3900:19-06-0014-0006-0001</t>
  </si>
  <si>
    <t>4352:19-06-0014-0009-0000</t>
  </si>
  <si>
    <t>4494:19-06-0014-0010-0000</t>
  </si>
  <si>
    <t>4490:19-06-0014-0010-0000</t>
  </si>
  <si>
    <t>502:19-06-0021-0007-0001</t>
  </si>
  <si>
    <t>733:19-06-0021-0008-0001</t>
  </si>
  <si>
    <t>904:19-06-0022-0007-0001</t>
  </si>
  <si>
    <t>1003:19-06-0022-0011-0001</t>
  </si>
  <si>
    <t>981:19-06-0022-0011-0001</t>
  </si>
  <si>
    <t>159:19-06-0026-0014-0000</t>
  </si>
  <si>
    <t>209:19-06-0026-0026-0000</t>
  </si>
  <si>
    <t>173:19-06-0026-0027-0000</t>
  </si>
  <si>
    <t>157:19-06-0026-0028-0000</t>
  </si>
  <si>
    <t>1143:19-06-0026-0108-0000</t>
  </si>
  <si>
    <t>254:19-06-0027-0001-0000</t>
  </si>
  <si>
    <t>118:19-06-0028-0007-0000</t>
  </si>
  <si>
    <t>39:19-06-003C-0026-0000</t>
  </si>
  <si>
    <t>416:19-06-008A-0021-0000</t>
  </si>
  <si>
    <t>374:19-06-008A-0025-0000</t>
  </si>
  <si>
    <t>21:19-06-008A-0046-0000</t>
  </si>
  <si>
    <t>188:19-06-008A-0089-0000</t>
  </si>
  <si>
    <t>162:19-06-008A-0091-0000</t>
  </si>
  <si>
    <t>110:19-06-008A-0093-0000</t>
  </si>
  <si>
    <t>83:19-06-008B-0009-0000</t>
  </si>
  <si>
    <t>226:19-06-008B-0039-0000</t>
  </si>
  <si>
    <t>168:19-06-008B-0044-0000</t>
  </si>
  <si>
    <t>3929:19-06-009A-0007-0000</t>
  </si>
  <si>
    <t>3916:19-06-009A-0008-0000</t>
  </si>
  <si>
    <t>3895:19-06-009A-0009-0000</t>
  </si>
  <si>
    <t>3905:19-06-009A-0012-0000</t>
  </si>
  <si>
    <t>3851:19-06-009A-0013-0000</t>
  </si>
  <si>
    <t>323:19-06-009B-0017-0000</t>
  </si>
  <si>
    <t>381:19-06-009B-0018-0000</t>
  </si>
  <si>
    <t>1221:19-06-009F-0001-0000</t>
  </si>
  <si>
    <t>1245:19-06-009F-0003-0000</t>
  </si>
  <si>
    <t>1259:19-06-009F-0004-0000</t>
  </si>
  <si>
    <t>1291:19-06-009F-0006-0000</t>
  </si>
  <si>
    <t>1319:19-06-009F-0008-0000</t>
  </si>
  <si>
    <t>615:19-06-009F-0010-0000</t>
  </si>
  <si>
    <t>901:19-06-009G-0001-0000</t>
  </si>
  <si>
    <t>955:19-06-009G-0004-0000</t>
  </si>
  <si>
    <t>975:19-06-009G-0005-0000</t>
  </si>
  <si>
    <t>1049:19-06-009G-0009-0000</t>
  </si>
  <si>
    <t>1195:19-06-009G-0017-0000</t>
  </si>
  <si>
    <t>441:19-06-009H-0002-0000</t>
  </si>
  <si>
    <t>467:19-06-009H-0003-0000</t>
  </si>
  <si>
    <t>523:19-06-009H-0006-0000</t>
  </si>
  <si>
    <t>557:19-06-009H-0007-0001</t>
  </si>
  <si>
    <t>587:19-06-009H-0008-0000</t>
  </si>
  <si>
    <t>599:19-06-009H-0009-0000</t>
  </si>
  <si>
    <t>647:19-06-009H-0011-0000</t>
  </si>
  <si>
    <t>689:19-06-009H-0014-0000</t>
  </si>
  <si>
    <t>731:19-06-009H-0016-0000</t>
  </si>
  <si>
    <t>799:19-06-009H-0020-0000</t>
  </si>
  <si>
    <t>817:19-06-009H-0021-0000</t>
  </si>
  <si>
    <t>857:19-06-009H-0023-0000</t>
  </si>
  <si>
    <t>53:19-09-0005-0009-0000</t>
  </si>
  <si>
    <t>777:19-09-0005-0010-0002</t>
  </si>
  <si>
    <t>3777:19-09-0009-0017-0000</t>
  </si>
  <si>
    <t>3685:19-09-0009-0018-0000</t>
  </si>
  <si>
    <t>163:19-09-0010-0001-0003</t>
  </si>
  <si>
    <t>1957:19-09-0010-0002-0000</t>
  </si>
  <si>
    <t>2557:19-09-0010-0009-0002</t>
  </si>
  <si>
    <t>2275:19-09-0010-0009-0009</t>
  </si>
  <si>
    <t>853:19-09-0012-0011-0004</t>
  </si>
  <si>
    <t>4995:19-09-0012-0013-0001</t>
  </si>
  <si>
    <t>161:19-09-0012-0015-0002</t>
  </si>
  <si>
    <t>4038:19-09-0013-0026-0004</t>
  </si>
  <si>
    <t>580:19-09-0013-0097-0000</t>
  </si>
  <si>
    <t>524:19-09-0013-0098-0000</t>
  </si>
  <si>
    <t>476:19-09-0013-0099-0000</t>
  </si>
  <si>
    <t>7633:19-09-0017-0008-0000</t>
  </si>
  <si>
    <t>6644:19-09-0017-0014-0000</t>
  </si>
  <si>
    <t>677:19-09-0018-0022-0001</t>
  </si>
  <si>
    <t>400:19-09-0019-0007-0000</t>
  </si>
  <si>
    <t>246:19-09-0019-0009-0000</t>
  </si>
  <si>
    <t>174:19-09-0019-0012-0000</t>
  </si>
  <si>
    <t>164:19-09-0019-0013-0000</t>
  </si>
  <si>
    <t>148:19-09-0019-0014-0000</t>
  </si>
  <si>
    <t>102:19-09-0019-0016-0000</t>
  </si>
  <si>
    <t>82:19-09-0019-0017-0000</t>
  </si>
  <si>
    <t>264:19-09-0019-0008-0000</t>
  </si>
  <si>
    <t>204:19-09-0019-0011-0000</t>
  </si>
  <si>
    <t>68:19-09-0019-0018-0000</t>
  </si>
  <si>
    <t>54:19-09-0019-0019-0000</t>
  </si>
  <si>
    <t>5398:19-09-0019-0022-0000</t>
  </si>
  <si>
    <t>6803:19-09-0020-0001-0000</t>
  </si>
  <si>
    <t>3201:19-09-0023-0023-0000</t>
  </si>
  <si>
    <t>3179:19-09-0023-0024-0000</t>
  </si>
  <si>
    <t>34:19-09-005A-0040-0000</t>
  </si>
  <si>
    <t>48:19-09-005A-0041-0000</t>
  </si>
  <si>
    <t>260:19-09-005B-0025-0000</t>
  </si>
  <si>
    <t>270:19-09-005B-0026-0000</t>
  </si>
  <si>
    <t>267:19-09-005B-0028-0000</t>
  </si>
  <si>
    <t>427:19-09-008B-0035-0000</t>
  </si>
  <si>
    <t>461:19-09-008B-0039-0000</t>
  </si>
  <si>
    <t>491:19-09-008B-0043-0000</t>
  </si>
  <si>
    <t>481:19-09-008B-0043-0001</t>
  </si>
  <si>
    <t>427:19-09-008B-0091-0000</t>
  </si>
  <si>
    <t>409:19-09-008B-0092-0000</t>
  </si>
  <si>
    <t>3593:19-09-009A-0003-0000</t>
  </si>
  <si>
    <t>3593:19-09-009A-0004-0000</t>
  </si>
  <si>
    <t>3567:19-09-009A-0005-0000</t>
  </si>
  <si>
    <t>3511:19-09-009A-0007-0000</t>
  </si>
  <si>
    <t>3477:19-09-009A-0008-0000</t>
  </si>
  <si>
    <t>3439:19-09-009A-0012-0000</t>
  </si>
  <si>
    <t>48:19-09-009A-0019-0000</t>
  </si>
  <si>
    <t>54:19-09-009A-0025-0000</t>
  </si>
  <si>
    <t>78:19-09-009A-0026-0000</t>
  </si>
  <si>
    <t>94:19-09-009A-0030-0000</t>
  </si>
  <si>
    <t>120:19-09-009A-0032-0000</t>
  </si>
  <si>
    <t>150:19-09-009A-0037-0000</t>
  </si>
  <si>
    <t>182:19-09-009A-0039-0000</t>
  </si>
  <si>
    <t>92:19-09-009A-0041-0000</t>
  </si>
  <si>
    <t>133:19-09-009A-0043-0000</t>
  </si>
  <si>
    <t>3133:19-09-009A-0046-0000</t>
  </si>
  <si>
    <t>179:19-09-009A-0048-0000</t>
  </si>
  <si>
    <t>3079:19-09-009A-0050-0000</t>
  </si>
  <si>
    <t>147:19-09-009A-0051-0000</t>
  </si>
  <si>
    <t>7:19-09-024A-0007-0000</t>
  </si>
  <si>
    <t>14:19-09-024A-0009-0000</t>
  </si>
  <si>
    <t>281:19-02-0008-0028-0000</t>
  </si>
  <si>
    <t>229:19-02-0016-0139-0000</t>
  </si>
  <si>
    <t>225:19-02-0016-0140-0000</t>
  </si>
  <si>
    <t>199:19-02-0016-0141-0000</t>
  </si>
  <si>
    <t>183:19-02-0016-0146-0000</t>
  </si>
  <si>
    <t>46:19-02-0019-0035-0000</t>
  </si>
  <si>
    <t>130:19-02-004F-0201-0000</t>
  </si>
  <si>
    <t>144:19-02-004F-0202-0000</t>
  </si>
  <si>
    <t>156:19-02-004F-0203-0000</t>
  </si>
  <si>
    <t>136:19-04-0004-0008-0002</t>
  </si>
  <si>
    <t>377:19-04-0004-0037-0000</t>
  </si>
  <si>
    <t>1963:19-04-0005-0006-0002</t>
  </si>
  <si>
    <t>1566:19-04-0006-0014-0003</t>
  </si>
  <si>
    <t>370:19-04-0009-0002-0000</t>
  </si>
  <si>
    <t>52:19-04-0009-0009-0000</t>
  </si>
  <si>
    <t>796:19-04-0010-0006-0002</t>
  </si>
  <si>
    <t>247:19-04-0011-0036-0000</t>
  </si>
  <si>
    <t>402:19-04-009A-0021-0000</t>
  </si>
  <si>
    <t>51:19-04-010A-0003-0000</t>
  </si>
  <si>
    <t>703:19-04-013B-0013-0000</t>
  </si>
  <si>
    <t>2317:19-06-0006-0004-0010</t>
  </si>
  <si>
    <t>2429:19-06-0006-0004-0010</t>
  </si>
  <si>
    <t>2431:19-06-0006-0004-0010</t>
  </si>
  <si>
    <t>527:19-06-0008-0014-0000</t>
  </si>
  <si>
    <t>31:19-06-0011-0004-0000</t>
  </si>
  <si>
    <t>241:19-06-0013-0014-0000</t>
  </si>
  <si>
    <t>96:19-06-0026-0055-0000</t>
  </si>
  <si>
    <t>44:19-06-008A-0094-0000</t>
  </si>
  <si>
    <t>3925:19-06-009A-0011-0000</t>
  </si>
  <si>
    <t>859:19-06-009B-0021-0000</t>
  </si>
  <si>
    <t>917:19-06-009G-0002-0000</t>
  </si>
  <si>
    <t>781:19-06-009H-0019-0000</t>
  </si>
  <si>
    <t>4997:19-09-0012-0013-0001</t>
  </si>
  <si>
    <t>194:19-09-005B-0001-0000</t>
  </si>
  <si>
    <t>412:19-09-008B-0036-0000</t>
  </si>
  <si>
    <t>498:19-09-008B-0086-0001</t>
  </si>
  <si>
    <t>121:19-09-009A-0042-0000</t>
  </si>
  <si>
    <t>3645:19-09-009A-0075-0000</t>
  </si>
  <si>
    <t>159:19-04-0013-0052-0000</t>
  </si>
  <si>
    <t>183:19-09-008B-0018-0000</t>
  </si>
  <si>
    <t>472:19-09-008B-0019-0000</t>
  </si>
  <si>
    <t>462:19-06-0012-0007-0000</t>
  </si>
  <si>
    <t>942:19-02-0022-0006-0001</t>
  </si>
  <si>
    <t>84:19-09-024A-0011-0000</t>
  </si>
  <si>
    <t>174:19-04-003B-0066-0000</t>
  </si>
  <si>
    <t>191:19-04-0013-0024-0000</t>
  </si>
  <si>
    <t>9999:19-04-0011-0041-0000</t>
  </si>
  <si>
    <t>796:19-09-0002-0002-0000</t>
  </si>
  <si>
    <t>4949:19-09-0002-0007-0001</t>
  </si>
  <si>
    <t>4915:19-09-0002-0008-0000</t>
  </si>
  <si>
    <t>1633:19-09-0003-0001-0001</t>
  </si>
  <si>
    <t>1027:19-09-0003-0004-0001</t>
  </si>
  <si>
    <t>539:19-09-0003-0005-0000</t>
  </si>
  <si>
    <t>977:19-09-0003-0006-0002</t>
  </si>
  <si>
    <t>909:19-09-0003-0006-0006</t>
  </si>
  <si>
    <t>801:02-08-0013-0013-0000</t>
  </si>
  <si>
    <t>9999:19-04-0002-0013-0001</t>
  </si>
  <si>
    <t>4140:19-04-0002-0016-0001</t>
  </si>
  <si>
    <t>144:19-04-003D-0042-0000</t>
  </si>
  <si>
    <t>160:19-04-003D-0043-0000</t>
  </si>
  <si>
    <t>815:19-04-003D-0045-0000</t>
  </si>
  <si>
    <t>185:19-04-003D-0052-0000</t>
  </si>
  <si>
    <t>655:19-04-003D-0061-0000</t>
  </si>
  <si>
    <t>665:19-04-003D-0062-0000</t>
  </si>
  <si>
    <t>675:19-04-003D-0063-0000</t>
  </si>
  <si>
    <t>2871:19-09-0004-0006-0013</t>
  </si>
  <si>
    <t>28:19-09-011A-0065-0000</t>
  </si>
  <si>
    <t>1455:19-09-0011-0009-0016</t>
  </si>
  <si>
    <t>1777:19-09-011A-0013-0000</t>
  </si>
  <si>
    <t>1703:19-09-011A-0019-0000</t>
  </si>
  <si>
    <t>1677:19-09-011A-0021-0000</t>
  </si>
  <si>
    <t>1633:19-09-011A-0026-0000</t>
  </si>
  <si>
    <t>1609:19-09-011A-0027-0000</t>
  </si>
  <si>
    <t>1591:19-09-011A-0030-0000</t>
  </si>
  <si>
    <t>1599:19-09-011A-0028-0001</t>
  </si>
  <si>
    <t>1565:19-09-011A-0031-0000</t>
  </si>
  <si>
    <t>1559:19-09-011A-0032-0000</t>
  </si>
  <si>
    <t>1547:19-09-011A-0033-0000</t>
  </si>
  <si>
    <t>1537:19-09-011A-0035-0000</t>
  </si>
  <si>
    <t>1537:19-09-011A-0035-0001</t>
  </si>
  <si>
    <t>1523:19-09-011A-0036-0000</t>
  </si>
  <si>
    <t>1511:19-09-011A-0037-0000</t>
  </si>
  <si>
    <t>1501:19-09-011A-0038-0000</t>
  </si>
  <si>
    <t>1487:19-09-011A-0039-0000</t>
  </si>
  <si>
    <t>1475:19-09-011A-0040-0000</t>
  </si>
  <si>
    <t>1437:19-09-011A-0043-0000</t>
  </si>
  <si>
    <t>1361:19-09-011A-0045-0000</t>
  </si>
  <si>
    <t>1385:19-09-011A-0046-0000</t>
  </si>
  <si>
    <t>340:19-09-011A-0047-0000</t>
  </si>
  <si>
    <t>324:19-09-011A-0048-0000</t>
  </si>
  <si>
    <t>308:19-09-011A-0049-0000</t>
  </si>
  <si>
    <t>294:19-09-011A-0050-0000</t>
  </si>
  <si>
    <t>282:19-09-011A-0051-0000</t>
  </si>
  <si>
    <t>240:19-09-011A-0053-0000</t>
  </si>
  <si>
    <t>210:19-09-011A-0054-0000</t>
  </si>
  <si>
    <t>200:19-09-011A-0055-0000</t>
  </si>
  <si>
    <t>190:19-09-011A-0056-0000</t>
  </si>
  <si>
    <t>176:19-09-011A-0057-0000</t>
  </si>
  <si>
    <t>166:19-09-011A-0058-0000</t>
  </si>
  <si>
    <t>152:19-09-011A-0060-0000</t>
  </si>
  <si>
    <t>128:19-09-011A-0061-0000</t>
  </si>
  <si>
    <t>116:19-09-011A-0062-0000</t>
  </si>
  <si>
    <t>354:19-09-011A-0066-0000</t>
  </si>
  <si>
    <t>366:19-09-011A-0066-0001</t>
  </si>
  <si>
    <t>378:19-09-011A-0068-0000</t>
  </si>
  <si>
    <t>422:19-09-011A-0071-0000</t>
  </si>
  <si>
    <t>428:19-09-011A-0072-0000</t>
  </si>
  <si>
    <t>536:19-09-011A-0073-0000</t>
  </si>
  <si>
    <t>448:19-09-011A-0073-0001</t>
  </si>
  <si>
    <t>558:19-09-011A-0073-0004</t>
  </si>
  <si>
    <t>598:19-09-011A-0073-0005</t>
  </si>
  <si>
    <t>542:19-09-011A-0073-0006</t>
  </si>
  <si>
    <t>552:19-09-011A-0073-0007</t>
  </si>
  <si>
    <t>504:19-09-011A-0073-0008</t>
  </si>
  <si>
    <t>57:19-09-019A-0042-0000</t>
  </si>
  <si>
    <t>642:19-09-019A-0043-0000</t>
  </si>
  <si>
    <t>29:19-09-019A-0044-0000</t>
  </si>
  <si>
    <t>85:19-09-019A-0057-0000</t>
  </si>
  <si>
    <t>510:19-04-0003-0025-0000</t>
  </si>
  <si>
    <t>506:19-04-0003-0025-0000</t>
  </si>
  <si>
    <t>484:19-04-0003-0025-0000</t>
  </si>
  <si>
    <t>466:19-04-0003-0025-0000</t>
  </si>
  <si>
    <t>439:19-04-0003-0025-0000</t>
  </si>
  <si>
    <t>450:19-04-0003-0025-0000</t>
  </si>
  <si>
    <t>312:19-04-0003-0025-0000</t>
  </si>
  <si>
    <t>298:19-04-0003-0025-0000</t>
  </si>
  <si>
    <t>274:19-04-0003-0025-0000</t>
  </si>
  <si>
    <t>286:19-04-0003-0025-0000</t>
  </si>
  <si>
    <t>220:19-04-0003-0025-0000</t>
  </si>
  <si>
    <t>162:19-04-0003-0025-0000</t>
  </si>
  <si>
    <t>324:19-04-0003-0025-0000</t>
  </si>
  <si>
    <t>374:19-04-0003-0025-0000</t>
  </si>
  <si>
    <t>398:19-04-0003-0025-0000</t>
  </si>
  <si>
    <t>256:19-04-0003-0025-0000</t>
  </si>
  <si>
    <t>242:19-04-0003-0025-0000</t>
  </si>
  <si>
    <t>232:19-04-0003-0025-0000</t>
  </si>
  <si>
    <t>167:19-04-0003-0025-0000</t>
  </si>
  <si>
    <t>338:19-04-0003-0025-0000</t>
  </si>
  <si>
    <t>516:19-04-0003-0025-0000</t>
  </si>
  <si>
    <t>440:19-04-0003-0025-0000</t>
  </si>
  <si>
    <t>386:19-04-0003-0025-0000</t>
  </si>
  <si>
    <t>356:19-04-0003-0025-0000</t>
  </si>
  <si>
    <t>6:19-04-003B-0036-0000</t>
  </si>
  <si>
    <t>20:19-04-003B-0037-0000</t>
  </si>
  <si>
    <t>38:19-04-003B-0038-0000</t>
  </si>
  <si>
    <t>60:19-04-003B-0039-0000</t>
  </si>
  <si>
    <t>78:19-04-003B-0040-0000</t>
  </si>
  <si>
    <t>96:19-04-003B-0041-0000</t>
  </si>
  <si>
    <t>116:19-04-003B-0042-0000</t>
  </si>
  <si>
    <t>134:19-04-003B-0043-0000</t>
  </si>
  <si>
    <t>174:19-04-003B-0045-0000</t>
  </si>
  <si>
    <t>314:19-04-003B-0066-0002</t>
  </si>
  <si>
    <t>23:19-04-003C-0002-0000</t>
  </si>
  <si>
    <t>33:19-04-003C-0003-0000</t>
  </si>
  <si>
    <t>55:19-04-003C-0005-0000</t>
  </si>
  <si>
    <t>61:19-04-003C-0006-0000</t>
  </si>
  <si>
    <t>75:19-04-003C-0007-0000</t>
  </si>
  <si>
    <t>83:19-04-003C-0008-0000</t>
  </si>
  <si>
    <t>101:19-04-003C-0009-0000</t>
  </si>
  <si>
    <t>113:19-04-003C-0010-0000</t>
  </si>
  <si>
    <t>129:19-04-003C-0012-0000</t>
  </si>
  <si>
    <t>141:19-04-003C-0013-0000</t>
  </si>
  <si>
    <t>157:19-04-003C-0014-0000</t>
  </si>
  <si>
    <t>173:19-04-003C-0015-0000</t>
  </si>
  <si>
    <t>193:19-04-003C-0017-0000</t>
  </si>
  <si>
    <t>201:19-04-003C-0018-0000</t>
  </si>
  <si>
    <t>213:19-04-003C-0019-0000</t>
  </si>
  <si>
    <t>223:19-04-003C-0020-0000</t>
  </si>
  <si>
    <t>455:19-04-003C-0064-0000</t>
  </si>
  <si>
    <t>375:19-04-003C-0064-0004</t>
  </si>
  <si>
    <t>383:19-04-003C-0064-0004</t>
  </si>
  <si>
    <t>245:19-04-003C-0065-0000</t>
  </si>
  <si>
    <t>261:19-04-003C-0066-0000</t>
  </si>
  <si>
    <t>275:19-04-003C-0067-0000</t>
  </si>
  <si>
    <t>315:19-04-003C-0069-0000</t>
  </si>
  <si>
    <t>355:19-04-003C-0072-0000</t>
  </si>
  <si>
    <t>61:19-04-003C-0089-0000</t>
  </si>
  <si>
    <t>80:19-04-003C-0092-0000</t>
  </si>
  <si>
    <t>521:19-04-003C-0095-0000</t>
  </si>
  <si>
    <t>239:19-04-003D-0054-0000</t>
  </si>
  <si>
    <t>116:19-04-003D-0055-0000</t>
  </si>
  <si>
    <t>119:19-09-0002-0004-0000</t>
  </si>
  <si>
    <t>1951:19-09-0004-0006-0004</t>
  </si>
  <si>
    <t>1066:19-09-0011-0010-0001</t>
  </si>
  <si>
    <t>100:19-01-0003-0021-0001</t>
  </si>
  <si>
    <t>112:19-01-0003-0022-0000</t>
  </si>
  <si>
    <t>86:19-01-0003-0023-0000</t>
  </si>
  <si>
    <t>806:19-03-0009-0005-0000</t>
  </si>
  <si>
    <t>414:19-03-0001-0126-0000</t>
  </si>
  <si>
    <t>412:19-03-0001-0127-0000</t>
  </si>
  <si>
    <t>407:19-03-0001-0178-0000</t>
  </si>
  <si>
    <t>415:19-03-0001-0179-0000</t>
  </si>
  <si>
    <t>414:19-03-0001-0184-0000</t>
  </si>
  <si>
    <t>416:19-03-0001-0185-0000</t>
  </si>
  <si>
    <t>420:19-03-0001-0186-0000</t>
  </si>
  <si>
    <t>420:19-03-0001-0187-0000</t>
  </si>
  <si>
    <t>422:19-03-0001-0188-0000</t>
  </si>
  <si>
    <t>424:19-03-0001-0189-0000</t>
  </si>
  <si>
    <t>519:19-03-0001-0209-0000</t>
  </si>
  <si>
    <t>520:19-03-0001-0211-0000</t>
  </si>
  <si>
    <t>512:19-03-0001-0213-0000</t>
  </si>
  <si>
    <t>106:19-03-0001-0217-0001</t>
  </si>
  <si>
    <t>503:19-03-0001-0218-0000</t>
  </si>
  <si>
    <t>421:19-03-0001-0220-0000</t>
  </si>
  <si>
    <t>515:19-03-0004-0006-0000</t>
  </si>
  <si>
    <t>191:19-03-0005-0041-0003</t>
  </si>
  <si>
    <t>1034:19-03-0008-0002-0000</t>
  </si>
  <si>
    <t>937:19-03-0009-0009-0000</t>
  </si>
  <si>
    <t>941:19-03-0009-0010-0000</t>
  </si>
  <si>
    <t>939:19-03-0009-0012-0000</t>
  </si>
  <si>
    <t>1101:19-03-0009-0014-0000</t>
  </si>
  <si>
    <t>7:19-03-011D-0073-0000</t>
  </si>
  <si>
    <t>3:19-03-011D-0074-0000</t>
  </si>
  <si>
    <t>9999S:19-05-0004-0025-0000</t>
  </si>
  <si>
    <t>9998:19-05-0004-0025-0000</t>
  </si>
  <si>
    <t>9999H:19-05-0004-0025-0000</t>
  </si>
  <si>
    <t>160:19-05-0003-0019-0000</t>
  </si>
  <si>
    <t>156:19-05-0003-0022-0000</t>
  </si>
  <si>
    <t>152:19-05-0003-0023-0000</t>
  </si>
  <si>
    <t>148:19-05-0003-0024-0000</t>
  </si>
  <si>
    <t>144:19-05-0003-0025-0000</t>
  </si>
  <si>
    <t>113:19-05-0003-0025-0000</t>
  </si>
  <si>
    <t>101:19-05-0003-0026-0000</t>
  </si>
  <si>
    <t>26:19-05-0004-0025-0000</t>
  </si>
  <si>
    <t>10:19-05-0004-0025-0000</t>
  </si>
  <si>
    <t>17H:19-05-0004-0025-0000</t>
  </si>
  <si>
    <t>31H:19-05-0004-0025-0000</t>
  </si>
  <si>
    <t>767:19-05-0004-0025-0000</t>
  </si>
  <si>
    <t>744:19-05-0004-0025-0000</t>
  </si>
  <si>
    <t>743:19-05-0004-0025-0000</t>
  </si>
  <si>
    <t>723:19-05-0004-0025-0000</t>
  </si>
  <si>
    <t>39:19-05-0004-0025-0000</t>
  </si>
  <si>
    <t>31P:19-05-0004-0025-0000</t>
  </si>
  <si>
    <t>30:19-05-0004-0025-0000</t>
  </si>
  <si>
    <t>759:19-05-0004-0025-0000</t>
  </si>
  <si>
    <t>754:19-05-0004-0025-0000</t>
  </si>
  <si>
    <t>750:19-05-0004-0025-0000</t>
  </si>
  <si>
    <t>575:19-05-0004-0025-0000</t>
  </si>
  <si>
    <t>735:19-05-0004-0025-0000</t>
  </si>
  <si>
    <t>801:19-05-0004-0025-0000</t>
  </si>
  <si>
    <t>177:19-05-0003-0015-0001</t>
  </si>
  <si>
    <t>173:19-05-0003-0020-0000</t>
  </si>
  <si>
    <t>17P:19-05-0004-0025-0000</t>
  </si>
  <si>
    <t>780:19-05-0004-0025-0000</t>
  </si>
  <si>
    <t>201:19-08-0004-0002-0004</t>
  </si>
  <si>
    <t>308:19-08-0004-0004-0000</t>
  </si>
  <si>
    <t>306:19-08-0004-0006-0000</t>
  </si>
  <si>
    <t>302:19-08-0004-0007-0000</t>
  </si>
  <si>
    <t>300:19-08-0004-0008-0000</t>
  </si>
  <si>
    <t>301:19-08-0004-0009-0000</t>
  </si>
  <si>
    <t>305:19-08-0004-0009-0001</t>
  </si>
  <si>
    <t>305:19-08-0004-0010-0000</t>
  </si>
  <si>
    <t>307:19-08-0004-0011-0000</t>
  </si>
  <si>
    <t>103:19-08-0004-0013-0000</t>
  </si>
  <si>
    <t>101:19-08-0004-0013-0001</t>
  </si>
  <si>
    <t>111:19-08-0004-0014-0000</t>
  </si>
  <si>
    <t>406:19-08-0004-0018-0000</t>
  </si>
  <si>
    <t>104:19-08-0004-0021-0000</t>
  </si>
  <si>
    <t>106:19-08-0004-0031-0000</t>
  </si>
  <si>
    <t>213:19-08-0004-0035-0000</t>
  </si>
  <si>
    <t>209:19-08-0004-0037-0000</t>
  </si>
  <si>
    <t>207:19-08-0004-0038-0000</t>
  </si>
  <si>
    <t>421:19-08-0006-0002-0000</t>
  </si>
  <si>
    <t>405:19-08-0006-0006-0000</t>
  </si>
  <si>
    <t>408:19-08-0006-0008-0000</t>
  </si>
  <si>
    <t>402:19-08-0006-0009-0000</t>
  </si>
  <si>
    <t>406:19-08-0006-0010-0000</t>
  </si>
  <si>
    <t>410:19-08-0006-0015-0000</t>
  </si>
  <si>
    <t>412:19-08-0006-0016-0000</t>
  </si>
  <si>
    <t>407:19-08-0006-0019-0001</t>
  </si>
  <si>
    <t>407:19-08-0006-0020-0000</t>
  </si>
  <si>
    <t>403:19-08-0006-0023-0000</t>
  </si>
  <si>
    <t>504:19-08-0006-0026-0000</t>
  </si>
  <si>
    <t>508:19-08-0006-0026-0000</t>
  </si>
  <si>
    <t>510:19-08-0006-0028-0000</t>
  </si>
  <si>
    <t>514:19-08-0006-0030-0000</t>
  </si>
  <si>
    <t>513:19-08-0006-0031-0000</t>
  </si>
  <si>
    <t>411:19-08-0006-0032-0001</t>
  </si>
  <si>
    <t>509:19-08-0006-0033-0000</t>
  </si>
  <si>
    <t>507:19-08-0006-0033-0002</t>
  </si>
  <si>
    <t>503:19-08-0006-0034-0000</t>
  </si>
  <si>
    <t>501:19-08-0006-0035-0000</t>
  </si>
  <si>
    <t>420:19-08-0006-0063-0000</t>
  </si>
  <si>
    <t>416:19-08-0006-0064-0000</t>
  </si>
  <si>
    <t>304:19-08-0006-0071-0000</t>
  </si>
  <si>
    <t>302:19-08-0006-0072-0000</t>
  </si>
  <si>
    <t>309:19-08-0006-0076-0000</t>
  </si>
  <si>
    <t>311:19-08-0006-0077-0000</t>
  </si>
  <si>
    <t>501:19-08-0006-0191-0000</t>
  </si>
  <si>
    <t>106:19-08-0006-0192-0000</t>
  </si>
  <si>
    <t>104:19-08-0006-0193-0000</t>
  </si>
  <si>
    <t>102:19-08-0006-0194-0000</t>
  </si>
  <si>
    <t>100:19-08-0006-0195-0000</t>
  </si>
  <si>
    <t>108:19-08-0006-0196-0000</t>
  </si>
  <si>
    <t>107:19-08-0006-0197-0000</t>
  </si>
  <si>
    <t>105:19-08-0006-0198-0000</t>
  </si>
  <si>
    <t>103:19-08-0006-0199-0000</t>
  </si>
  <si>
    <t>101:19-08-0006-0200-0000</t>
  </si>
  <si>
    <t>108:19-08-0006-0201-0000</t>
  </si>
  <si>
    <t>106:19-08-0006-0202-0000</t>
  </si>
  <si>
    <t>104:19-08-0006-0203-0000</t>
  </si>
  <si>
    <t>102:19-08-0006-0204-0000</t>
  </si>
  <si>
    <t>100:19-08-0006-0205-0000</t>
  </si>
  <si>
    <t>107:19-08-0006-0208-0000</t>
  </si>
  <si>
    <t>105:19-08-0006-0209-0000</t>
  </si>
  <si>
    <t>103:19-08-0006-0210-0000</t>
  </si>
  <si>
    <t>101:19-08-0006-0211-0000</t>
  </si>
  <si>
    <t>110:19-08-0006-0212-0000</t>
  </si>
  <si>
    <t>108:19-08-0006-0213-0000</t>
  </si>
  <si>
    <t>106:19-08-0006-0214-0000</t>
  </si>
  <si>
    <t>102:19-08-0006-0216-0000</t>
  </si>
  <si>
    <t>100:19-08-0006-0217-0000</t>
  </si>
  <si>
    <t>111:19-08-0006-0218-0000</t>
  </si>
  <si>
    <t>109:19-08-0006-0219-0000</t>
  </si>
  <si>
    <t>107:19-08-0006-0220-0000</t>
  </si>
  <si>
    <t>105:19-08-0006-0221-0000</t>
  </si>
  <si>
    <t>103:19-08-0006-0222-0000</t>
  </si>
  <si>
    <t>101:19-08-0006-0223-0000</t>
  </si>
  <si>
    <t>218:19-08-0009-0003-0000</t>
  </si>
  <si>
    <t>210:19-08-0009-0003-0000</t>
  </si>
  <si>
    <t>207:19-08-0004-0002-0007</t>
  </si>
  <si>
    <t>205:19-08-0004-0002-0006</t>
  </si>
  <si>
    <t>203:19-08-0004-0002-0005</t>
  </si>
  <si>
    <t>205:19-08-0004-0040-0000</t>
  </si>
  <si>
    <t>310:19-10-0001-0045-0000</t>
  </si>
  <si>
    <t>309:19-10-0001-0052-0000</t>
  </si>
  <si>
    <t>204:19-10-0001-0054-0002</t>
  </si>
  <si>
    <t>203:19-10-0001-0058-0000</t>
  </si>
  <si>
    <t>201:19-10-0001-0059-0000</t>
  </si>
  <si>
    <t>203:19-10-0001-0060-0000</t>
  </si>
  <si>
    <t>205:19-10-0001-0061-0000</t>
  </si>
  <si>
    <t>211:19-10-0001-0063-0000</t>
  </si>
  <si>
    <t>110:19-10-0003-0010-0000</t>
  </si>
  <si>
    <t>109:19-10-0003-0011-0000</t>
  </si>
  <si>
    <t>113:19-10-0003-0012-0000</t>
  </si>
  <si>
    <t>208:19-10-0003-0015-0000</t>
  </si>
  <si>
    <t>212:19-10-0003-0017-0000</t>
  </si>
  <si>
    <t>214:19-10-0003-0018-0000</t>
  </si>
  <si>
    <t>211:19-10-0003-0020-0000</t>
  </si>
  <si>
    <t>213:19-10-0003-0019-0000</t>
  </si>
  <si>
    <t>207:19-10-0003-0021-0000</t>
  </si>
  <si>
    <t>205:19-10-0003-0022-0000</t>
  </si>
  <si>
    <t>203:19-10-0003-0023-0000</t>
  </si>
  <si>
    <t>107:19-10-0003-0024-0000</t>
  </si>
  <si>
    <t>103:19-10-0003-0025-0000</t>
  </si>
  <si>
    <t>101:19-10-0003-0026-0000</t>
  </si>
  <si>
    <t>201:19-10-0003-0027-0000</t>
  </si>
  <si>
    <t>101:19-10-0003-0028-0000</t>
  </si>
  <si>
    <t>109:19-10-0003-0030-0000</t>
  </si>
  <si>
    <t>107:19-10-0003-0030-0001</t>
  </si>
  <si>
    <t>105:19-10-0003-0030-0002</t>
  </si>
  <si>
    <t>200:19-10-0003-0031-0000</t>
  </si>
  <si>
    <t>202:19-10-0003-0032-0000</t>
  </si>
  <si>
    <t>204:19-10-0003-0033-0000</t>
  </si>
  <si>
    <t>206:19-10-0003-0034-0000</t>
  </si>
  <si>
    <t>301:19-10-0003-0036-0000</t>
  </si>
  <si>
    <t>103:19-10-0003-0036-0001</t>
  </si>
  <si>
    <t>107:19-10-0003-0036-0002</t>
  </si>
  <si>
    <t>109:19-10-0003-0037-0000</t>
  </si>
  <si>
    <t>111:19-10-0003-0038-0000</t>
  </si>
  <si>
    <t>111:19-10-0003-0048-0000</t>
  </si>
  <si>
    <t>400:19-10-0003-0106-0000</t>
  </si>
  <si>
    <t>101:19-10-003A-0017-0000</t>
  </si>
  <si>
    <t>109:19-10-003A-0018-0000</t>
  </si>
  <si>
    <t>115:19-10-003A-0019-0000</t>
  </si>
  <si>
    <t>119:19-10-003A-0020-0000</t>
  </si>
  <si>
    <t>123:19-10-003A-0021-0000</t>
  </si>
  <si>
    <t>129:19-10-003A-0024-0000</t>
  </si>
  <si>
    <t>105:19-10-003A-0040-0000</t>
  </si>
  <si>
    <t>105:19-10-003A-0041-0000</t>
  </si>
  <si>
    <t>104:19-10-003A-0041-0000</t>
  </si>
  <si>
    <t>106:19-10-003A-0041-0001</t>
  </si>
  <si>
    <t>113:19-10-003A-0042-0000</t>
  </si>
  <si>
    <t>114:19-10-003A-0042-0001</t>
  </si>
  <si>
    <t>130:19-10-003A-0045-0000</t>
  </si>
  <si>
    <t>136:19-10-003A-0047-0000</t>
  </si>
  <si>
    <t>140:19-10-003A-0048-0000</t>
  </si>
  <si>
    <t>206:19-10-0003-0014-0000</t>
  </si>
  <si>
    <t>210:19-10-0003-0016-0000</t>
  </si>
  <si>
    <t>108:19-10-003A-0048-0000</t>
  </si>
  <si>
    <t>202:19-10-0003-0013-0000</t>
  </si>
  <si>
    <t>110:19-10-0003-0050-0001</t>
  </si>
  <si>
    <t>120:19-10-003A-0023-0000</t>
  </si>
  <si>
    <t>102:19-10-003A-0039-0000</t>
  </si>
  <si>
    <t>126:19-10-003A-0043-0000</t>
  </si>
  <si>
    <t>126:19-10-003A-0044-0000</t>
  </si>
  <si>
    <t>134:19-10-003A-0046-0000</t>
  </si>
  <si>
    <t>200:19-10-0003-0013-0001</t>
  </si>
  <si>
    <t>314:19-10-0001-0049-0001</t>
  </si>
  <si>
    <t>315:19-10-0001-0051-0001</t>
  </si>
  <si>
    <t>1841</t>
  </si>
  <si>
    <t>1971</t>
  </si>
  <si>
    <t>1985</t>
  </si>
  <si>
    <t>1986</t>
  </si>
  <si>
    <t>2005</t>
  </si>
  <si>
    <t>1966</t>
  </si>
  <si>
    <t>1945</t>
  </si>
  <si>
    <t>1990</t>
  </si>
  <si>
    <t>1760</t>
  </si>
  <si>
    <t>1832</t>
  </si>
  <si>
    <t>1992</t>
  </si>
  <si>
    <t>1963</t>
  </si>
  <si>
    <t>1989</t>
  </si>
  <si>
    <t>1999</t>
  </si>
  <si>
    <t>1972</t>
  </si>
  <si>
    <t>2002</t>
  </si>
  <si>
    <t>2003</t>
  </si>
  <si>
    <t>1954</t>
  </si>
  <si>
    <t>1970</t>
  </si>
  <si>
    <t>1976</t>
  </si>
  <si>
    <t>1969</t>
  </si>
  <si>
    <t>1880</t>
  </si>
  <si>
    <t>1940</t>
  </si>
  <si>
    <t>1967</t>
  </si>
  <si>
    <t>2011</t>
  </si>
  <si>
    <t>1980</t>
  </si>
  <si>
    <t>1957</t>
  </si>
  <si>
    <t>1899</t>
  </si>
  <si>
    <t>1900</t>
  </si>
  <si>
    <t>1977</t>
  </si>
  <si>
    <t>1981</t>
  </si>
  <si>
    <t>1973</t>
  </si>
  <si>
    <t>1975</t>
  </si>
  <si>
    <t>1964</t>
  </si>
  <si>
    <t>1978</t>
  </si>
  <si>
    <t>1750</t>
  </si>
  <si>
    <t>1955</t>
  </si>
  <si>
    <t>1830</t>
  </si>
  <si>
    <t>1820</t>
  </si>
  <si>
    <t>1734</t>
  </si>
  <si>
    <t>1983</t>
  </si>
  <si>
    <t>1770</t>
  </si>
  <si>
    <t>2004</t>
  </si>
  <si>
    <t>2012</t>
  </si>
  <si>
    <t>1956</t>
  </si>
  <si>
    <t>1968</t>
  </si>
  <si>
    <t>1984</t>
  </si>
  <si>
    <t>1857</t>
  </si>
  <si>
    <t>1835</t>
  </si>
  <si>
    <t>1982</t>
  </si>
  <si>
    <t>1800</t>
  </si>
  <si>
    <t>1935</t>
  </si>
  <si>
    <t>1960</t>
  </si>
  <si>
    <t>1965</t>
  </si>
  <si>
    <t>1979</t>
  </si>
  <si>
    <t>2007</t>
  </si>
  <si>
    <t>1860</t>
  </si>
  <si>
    <t>1840</t>
  </si>
  <si>
    <t>1847</t>
  </si>
  <si>
    <t>1988</t>
  </si>
  <si>
    <t>2000</t>
  </si>
  <si>
    <t>1790</t>
  </si>
  <si>
    <t>1998</t>
  </si>
  <si>
    <t>1752</t>
  </si>
  <si>
    <t>1950</t>
  </si>
  <si>
    <t>2013</t>
  </si>
  <si>
    <t>1780</t>
  </si>
  <si>
    <t>1961</t>
  </si>
  <si>
    <t>2001</t>
  </si>
  <si>
    <t>1825</t>
  </si>
  <si>
    <t>1996</t>
  </si>
  <si>
    <t>1946</t>
  </si>
  <si>
    <t>1765</t>
  </si>
  <si>
    <t>1927</t>
  </si>
  <si>
    <t>1962</t>
  </si>
  <si>
    <t>1870</t>
  </si>
  <si>
    <t>1916</t>
  </si>
  <si>
    <t>1920</t>
  </si>
  <si>
    <t>1974</t>
  </si>
  <si>
    <t>1995</t>
  </si>
  <si>
    <t>2008</t>
  </si>
  <si>
    <t>1991</t>
  </si>
  <si>
    <t>1872</t>
  </si>
  <si>
    <t>1768</t>
  </si>
  <si>
    <t>1797</t>
  </si>
  <si>
    <t>1953</t>
  </si>
  <si>
    <t>1794</t>
  </si>
  <si>
    <t>1958</t>
  </si>
  <si>
    <t>1813</t>
  </si>
  <si>
    <t>1902</t>
  </si>
  <si>
    <t>1993</t>
  </si>
  <si>
    <t>1904</t>
  </si>
  <si>
    <t>1959</t>
  </si>
  <si>
    <t>1911</t>
  </si>
  <si>
    <t>2015</t>
  </si>
  <si>
    <t>2016</t>
  </si>
  <si>
    <t>2010</t>
  </si>
  <si>
    <t>1930</t>
  </si>
  <si>
    <t>1871</t>
  </si>
  <si>
    <t>1865</t>
  </si>
  <si>
    <t>1885</t>
  </si>
  <si>
    <t>1994</t>
  </si>
  <si>
    <t>1864</t>
  </si>
  <si>
    <t>1952</t>
  </si>
  <si>
    <t>1987</t>
  </si>
  <si>
    <t>1850</t>
  </si>
  <si>
    <t>1839</t>
  </si>
  <si>
    <t>1838</t>
  </si>
  <si>
    <t>1836</t>
  </si>
  <si>
    <t>1910</t>
  </si>
  <si>
    <t>1897</t>
  </si>
  <si>
    <t>1878</t>
  </si>
  <si>
    <t>1759</t>
  </si>
  <si>
    <t>1949</t>
  </si>
  <si>
    <t>1890</t>
  </si>
  <si>
    <t>1869</t>
  </si>
  <si>
    <t>1793</t>
  </si>
  <si>
    <t>1997</t>
  </si>
  <si>
    <t>1895</t>
  </si>
  <si>
    <t>1796</t>
  </si>
  <si>
    <t>1774</t>
  </si>
  <si>
    <t>1912</t>
  </si>
  <si>
    <t>1766</t>
  </si>
  <si>
    <t>1894</t>
  </si>
  <si>
    <t>1898</t>
  </si>
  <si>
    <t>1908</t>
  </si>
  <si>
    <t>1905</t>
  </si>
  <si>
    <t>1849</t>
  </si>
  <si>
    <t>WV Flood Tool Link</t>
  </si>
  <si>
    <t>WV Parcel Assessment Link</t>
  </si>
  <si>
    <t>https://mapwv.gov/flood/map/?wkid=102100&amp;x=-8665632.34696&amp;y=4785893.41691&amp;l=13&amp;v=0</t>
  </si>
  <si>
    <t>https://mapwv.gov/Assessment/Detail/?PID=19090006000400000000</t>
  </si>
  <si>
    <t>https://mapwv.gov/flood/map/?wkid=102100&amp;x=-8676234.28271&amp;y=4774782.05554&amp;l=13&amp;v=0</t>
  </si>
  <si>
    <t>https://mapwv.gov/Assessment/Detail/?PID=19070007000500120000</t>
  </si>
  <si>
    <t>https://mapwv.gov/flood/map/?wkid=102100&amp;x=-8676311.00622&amp;y=4774727.41997&amp;l=13&amp;v=0</t>
  </si>
  <si>
    <t>https://mapwv.gov/Assessment/Detail/?PID=19070007000500200000</t>
  </si>
  <si>
    <t>https://mapwv.gov/flood/map/?wkid=102100&amp;x=-8677737.8301&amp;y=4774793.14744&amp;l=13&amp;v=0</t>
  </si>
  <si>
    <t>https://mapwv.gov/Assessment/Detail/?PID=1907007A001200000000</t>
  </si>
  <si>
    <t>https://mapwv.gov/flood/map/?wkid=102100&amp;x=-8681810.52788&amp;y=4768328.4947&amp;l=13&amp;v=0</t>
  </si>
  <si>
    <t>https://mapwv.gov/Assessment/Detail/?PID=19070018002600000000</t>
  </si>
  <si>
    <t>https://mapwv.gov/flood/map/?wkid=102100&amp;x=-8681025.87537&amp;y=4764975.96202&amp;l=13&amp;v=0</t>
  </si>
  <si>
    <t>https://mapwv.gov/Assessment/Detail/?PID=1907022B001600000000</t>
  </si>
  <si>
    <t>https://mapwv.gov/flood/map/?wkid=102100&amp;x=-8672801.54916&amp;y=4759619.27355&amp;l=13&amp;v=0</t>
  </si>
  <si>
    <t>https://mapwv.gov/Assessment/Detail/?PID=19060003000400000000</t>
  </si>
  <si>
    <t>https://mapwv.gov/flood/map/?wkid=102100&amp;x=-8671706.09568&amp;y=4764057.76809&amp;l=13&amp;v=0</t>
  </si>
  <si>
    <t>https://mapwv.gov/Assessment/Detail/?PID=1902011D004400000000</t>
  </si>
  <si>
    <t>https://mapwv.gov/flood/map/?wkid=102100&amp;x=-8665997.04861&amp;y=4771416.75493&amp;l=13&amp;v=0</t>
  </si>
  <si>
    <t>https://mapwv.gov/Assessment/Detail/?PID=19020002001900000000</t>
  </si>
  <si>
    <t>https://mapwv.gov/flood/map/?wkid=102100&amp;x=-8664640.06987&amp;y=4770674.9259&amp;l=13&amp;v=0</t>
  </si>
  <si>
    <t>https://mapwv.gov/Assessment/Detail/?PID=19020003000400000000</t>
  </si>
  <si>
    <t>https://mapwv.gov/flood/map/?wkid=102100&amp;x=-8668723.6231&amp;y=4759961.61498&amp;l=13&amp;v=0</t>
  </si>
  <si>
    <t>https://mapwv.gov/Assessment/Detail/?PID=19020015000700010000</t>
  </si>
  <si>
    <t>https://mapwv.gov/flood/map/?wkid=102100&amp;x=-8667932.85149&amp;y=4759453.50091&amp;l=13&amp;v=0</t>
  </si>
  <si>
    <t>https://mapwv.gov/Assessment/Detail/?PID=19020016001400000000</t>
  </si>
  <si>
    <t>https://mapwv.gov/flood/map/?wkid=102100&amp;x=-8668074.64685&amp;y=4759558.65736&amp;l=13&amp;v=0</t>
  </si>
  <si>
    <t>https://mapwv.gov/Assessment/Detail/?PID=19020017000500000000</t>
  </si>
  <si>
    <t>https://mapwv.gov/flood/map/?wkid=102100&amp;x=-8666500.05888&amp;y=4761785.67586&amp;l=13&amp;v=0</t>
  </si>
  <si>
    <t>https://mapwv.gov/Assessment/Detail/?PID=1902010C001600040000</t>
  </si>
  <si>
    <t>https://mapwv.gov/flood/map/?wkid=102100&amp;x=-8666523.80682&amp;y=4761831.36283&amp;l=13&amp;v=0</t>
  </si>
  <si>
    <t>https://mapwv.gov/Assessment/Detail/?PID=1902010C001600050000</t>
  </si>
  <si>
    <t>https://mapwv.gov/flood/map/?wkid=102100&amp;x=-8666549.72391&amp;y=4761905.85971&amp;l=13&amp;v=0</t>
  </si>
  <si>
    <t>https://mapwv.gov/Assessment/Detail/?PID=1902010C001600070000</t>
  </si>
  <si>
    <t>https://mapwv.gov/flood/map/?wkid=102100&amp;x=-8671728.8632&amp;y=4763996.47885&amp;l=13&amp;v=0</t>
  </si>
  <si>
    <t>https://mapwv.gov/Assessment/Detail/?PID=1902011D004800000000</t>
  </si>
  <si>
    <t>https://mapwv.gov/flood/map/?wkid=102100&amp;x=-8671736.03957&amp;y=4764054.28487&amp;l=13&amp;v=0</t>
  </si>
  <si>
    <t>https://mapwv.gov/Assessment/Detail/?PID=1902011D004100000000</t>
  </si>
  <si>
    <t>https://mapwv.gov/flood/map/?wkid=102100&amp;x=-8671717.96869&amp;y=4764056.53311&amp;l=13&amp;v=0</t>
  </si>
  <si>
    <t>https://mapwv.gov/Assessment/Detail/?PID=1902011D004300000000</t>
  </si>
  <si>
    <t>https://mapwv.gov/flood/map/?wkid=102100&amp;x=-8671726.77636&amp;y=4764056.69071&amp;l=13&amp;v=0</t>
  </si>
  <si>
    <t>https://mapwv.gov/Assessment/Detail/?PID=1902011D004200000000</t>
  </si>
  <si>
    <t>https://mapwv.gov/flood/map/?wkid=102100&amp;x=-8671757.29783&amp;y=4763990.69932&amp;l=13&amp;v=0</t>
  </si>
  <si>
    <t>https://mapwv.gov/Assessment/Detail/?PID=1902011D004500000000</t>
  </si>
  <si>
    <t>https://mapwv.gov/flood/map/?wkid=102100&amp;x=-8671742.12703&amp;y=4763988.35625&amp;l=13&amp;v=0</t>
  </si>
  <si>
    <t>https://mapwv.gov/Assessment/Detail/?PID=1902011D004600000000</t>
  </si>
  <si>
    <t>https://mapwv.gov/flood/map/?wkid=102100&amp;x=-8671733.98146&amp;y=4763991.29634&amp;l=13&amp;v=0</t>
  </si>
  <si>
    <t>https://mapwv.gov/Assessment/Detail/?PID=1902011D004700000000</t>
  </si>
  <si>
    <t>https://mapwv.gov/flood/map/?wkid=102100&amp;x=-8672697.77082&amp;y=4764362.78665&amp;l=13&amp;v=0</t>
  </si>
  <si>
    <t>https://mapwv.gov/Assessment/Detail/?PID=1902013A024100000000</t>
  </si>
  <si>
    <t>https://mapwv.gov/flood/map/?wkid=102100&amp;x=-8672732.40274&amp;y=4764383.23585&amp;l=13&amp;v=0</t>
  </si>
  <si>
    <t>https://mapwv.gov/flood/map/?wkid=102100&amp;x=-8672563.32099&amp;y=4759886.19301&amp;l=13&amp;v=0</t>
  </si>
  <si>
    <t>https://mapwv.gov/flood/map/?wkid=102100&amp;x=-8672810.95152&amp;y=4759640.84154&amp;l=13&amp;v=0</t>
  </si>
  <si>
    <t>https://mapwv.gov/flood/map/?wkid=102100&amp;x=-8672830.71136&amp;y=4759555.91175&amp;l=13&amp;v=0</t>
  </si>
  <si>
    <t>https://mapwv.gov/flood/map/?wkid=102100&amp;x=-8672685.88206&amp;y=4760582.82446&amp;l=13&amp;v=0</t>
  </si>
  <si>
    <t>https://mapwv.gov/Assessment/Detail/?PID=1906003B006200000000</t>
  </si>
  <si>
    <t>https://mapwv.gov/flood/map/?wkid=102100&amp;x=-8671324.443&amp;y=4776737.82579&amp;l=13&amp;v=0</t>
  </si>
  <si>
    <t>https://mapwv.gov/Assessment/Detail/?PID=19070003001700130000</t>
  </si>
  <si>
    <t>https://mapwv.gov/flood/map/?wkid=102100&amp;x=-8671360.10029&amp;y=4776749.65547&amp;l=13&amp;v=0</t>
  </si>
  <si>
    <t>https://mapwv.gov/Assessment/Detail/?PID=19070003001700140000</t>
  </si>
  <si>
    <t>https://mapwv.gov/flood/map/?wkid=102100&amp;x=-8671384.89195&amp;y=4776764.85207&amp;l=13&amp;v=0</t>
  </si>
  <si>
    <t>https://mapwv.gov/Assessment/Detail/?PID=19070003004300000000</t>
  </si>
  <si>
    <t>https://mapwv.gov/flood/map/?wkid=102100&amp;x=-8676142.31106&amp;y=4776135.63781&amp;l=13&amp;v=0</t>
  </si>
  <si>
    <t>https://mapwv.gov/Assessment/Detail/?PID=19070006000100020000</t>
  </si>
  <si>
    <t>https://mapwv.gov/flood/map/?wkid=102100&amp;x=-8675978.5438&amp;y=4776120.75748&amp;l=13&amp;v=0</t>
  </si>
  <si>
    <t>https://mapwv.gov/Assessment/Detail/?PID=19070006000100040000</t>
  </si>
  <si>
    <t>https://mapwv.gov/flood/map/?wkid=102100&amp;x=-8676929.04421&amp;y=4776117.32907&amp;l=13&amp;v=0</t>
  </si>
  <si>
    <t>https://mapwv.gov/Assessment/Detail/?PID=19070006000100180000</t>
  </si>
  <si>
    <t>https://mapwv.gov/flood/map/?wkid=102100&amp;x=-8676785.39713&amp;y=4775110.34751&amp;l=13&amp;v=0</t>
  </si>
  <si>
    <t>https://mapwv.gov/Assessment/Detail/?PID=19070007000400010000</t>
  </si>
  <si>
    <t>https://mapwv.gov/flood/map/?wkid=102100&amp;x=-8676468.09564&amp;y=4775009.31368&amp;l=13&amp;v=0</t>
  </si>
  <si>
    <t>https://mapwv.gov/Assessment/Detail/?PID=19070007000500000000</t>
  </si>
  <si>
    <t>https://mapwv.gov/flood/map/?wkid=102100&amp;x=-8676219.10625&amp;y=4774908.75975&amp;l=13&amp;v=0</t>
  </si>
  <si>
    <t>https://mapwv.gov/flood/map/?wkid=102100&amp;x=-8675241.51124&amp;y=4772404.83765&amp;l=13&amp;v=0</t>
  </si>
  <si>
    <t>https://mapwv.gov/Assessment/Detail/?PID=19070011000200000000</t>
  </si>
  <si>
    <t>https://mapwv.gov/flood/map/?wkid=102100&amp;x=-8675492.38762&amp;y=4771619.96608&amp;l=13&amp;v=0</t>
  </si>
  <si>
    <t>https://mapwv.gov/Assessment/Detail/?PID=19070011000200020000</t>
  </si>
  <si>
    <t>https://mapwv.gov/flood/map/?wkid=102100&amp;x=-8675629.55175&amp;y=4771554.13931&amp;l=13&amp;v=0</t>
  </si>
  <si>
    <t>https://mapwv.gov/Assessment/Detail/?PID=19070011000500010000</t>
  </si>
  <si>
    <t>https://mapwv.gov/flood/map/?wkid=102100&amp;x=-8675688.72254&amp;y=4771506.53551&amp;l=13&amp;v=0</t>
  </si>
  <si>
    <t>https://mapwv.gov/Assessment/Detail/?PID=19070011000500030000</t>
  </si>
  <si>
    <t>https://mapwv.gov/flood/map/?wkid=102100&amp;x=-8675726.61717&amp;y=4771476.23605&amp;l=13&amp;v=0</t>
  </si>
  <si>
    <t>https://mapwv.gov/Assessment/Detail/?PID=19070011000500040000</t>
  </si>
  <si>
    <t>https://mapwv.gov/flood/map/?wkid=102100&amp;x=-8675820.84752&amp;y=4771172.01819&amp;l=13&amp;v=0</t>
  </si>
  <si>
    <t>https://mapwv.gov/Assessment/Detail/?PID=19070011000600040000</t>
  </si>
  <si>
    <t>https://mapwv.gov/flood/map/?wkid=102100&amp;x=-8675856.29359&amp;y=4771112.53746&amp;l=13&amp;v=0</t>
  </si>
  <si>
    <t>https://mapwv.gov/Assessment/Detail/?PID=19070011000600060000</t>
  </si>
  <si>
    <t>https://mapwv.gov/flood/map/?wkid=102100&amp;x=-8675000.76314&amp;y=4772145.59556&amp;l=13&amp;v=0</t>
  </si>
  <si>
    <t>https://mapwv.gov/Assessment/Detail/?PID=19070011000900000000</t>
  </si>
  <si>
    <t>https://mapwv.gov/flood/map/?wkid=102100&amp;x=-8675175.65472&amp;y=4772131.77954&amp;l=13&amp;v=0</t>
  </si>
  <si>
    <t>https://mapwv.gov/flood/map/?wkid=102100&amp;x=-8675237.47345&amp;y=4772203.80712&amp;l=13&amp;v=0</t>
  </si>
  <si>
    <t>https://mapwv.gov/flood/map/?wkid=102100&amp;x=-8675169.39258&amp;y=4772236.46426&amp;l=13&amp;v=0</t>
  </si>
  <si>
    <t>https://mapwv.gov/Assessment/Detail/?PID=19070011001000000000</t>
  </si>
  <si>
    <t>https://mapwv.gov/flood/map/?wkid=102100&amp;x=-8675132.0663&amp;y=4772277.13432&amp;l=13&amp;v=0</t>
  </si>
  <si>
    <t>https://mapwv.gov/Assessment/Detail/?PID=19070011001100000000</t>
  </si>
  <si>
    <t>https://mapwv.gov/flood/map/?wkid=102100&amp;x=-8675062.19776&amp;y=4772393.42707&amp;l=13&amp;v=0</t>
  </si>
  <si>
    <t>https://mapwv.gov/Assessment/Detail/?PID=19070011001200000000</t>
  </si>
  <si>
    <t>https://mapwv.gov/flood/map/?wkid=102100&amp;x=-8676647.41155&amp;y=4771485.83962&amp;l=13&amp;v=0</t>
  </si>
  <si>
    <t>https://mapwv.gov/Assessment/Detail/?PID=19070012001200010000</t>
  </si>
  <si>
    <t>https://mapwv.gov/flood/map/?wkid=102100&amp;x=-8679605.43215&amp;y=4771187.0546&amp;l=13&amp;v=0</t>
  </si>
  <si>
    <t>https://mapwv.gov/Assessment/Detail/?PID=19070013004600000000</t>
  </si>
  <si>
    <t>https://mapwv.gov/flood/map/?wkid=102100&amp;x=-8679472.2167&amp;y=4771146.82371&amp;l=13&amp;v=0</t>
  </si>
  <si>
    <t>https://mapwv.gov/Assessment/Detail/?PID=19070013009200000000</t>
  </si>
  <si>
    <t>https://mapwv.gov/flood/map/?wkid=102100&amp;x=-8676753.18067&amp;y=4771322.93032&amp;l=13&amp;v=0</t>
  </si>
  <si>
    <t>https://mapwv.gov/Assessment/Detail/?PID=19070014000100060000</t>
  </si>
  <si>
    <t>https://mapwv.gov/flood/map/?wkid=102100&amp;x=-8681725.24581&amp;y=4765090.46333&amp;l=13&amp;v=0</t>
  </si>
  <si>
    <t>https://mapwv.gov/Assessment/Detail/?PID=19070022000800000000</t>
  </si>
  <si>
    <t>https://mapwv.gov/flood/map/?wkid=102100&amp;x=-8686317.80844&amp;y=4760076.38644&amp;l=13&amp;v=0</t>
  </si>
  <si>
    <t>https://mapwv.gov/Assessment/Detail/?PID=19070027000500000000</t>
  </si>
  <si>
    <t>https://mapwv.gov/flood/map/?wkid=102100&amp;x=-8677896.3872&amp;y=4774703.49369&amp;l=13&amp;v=0</t>
  </si>
  <si>
    <t>https://mapwv.gov/Assessment/Detail/?PID=1907007A000300000000</t>
  </si>
  <si>
    <t>https://mapwv.gov/flood/map/?wkid=102100&amp;x=-8677196.37644&amp;y=4775037.17953&amp;l=13&amp;v=0</t>
  </si>
  <si>
    <t>https://mapwv.gov/Assessment/Detail/?PID=1907007A004300000000</t>
  </si>
  <si>
    <t>https://mapwv.gov/flood/map/?wkid=102100&amp;x=-8677061.10496&amp;y=4775054.79544&amp;l=13&amp;v=0</t>
  </si>
  <si>
    <t>https://mapwv.gov/Assessment/Detail/?PID=1907007A005000010000</t>
  </si>
  <si>
    <t>https://mapwv.gov/flood/map/?wkid=102100&amp;x=-8677032.53768&amp;y=4775070.01686&amp;l=13&amp;v=0</t>
  </si>
  <si>
    <t>https://mapwv.gov/Assessment/Detail/?PID=1907007A005200000000</t>
  </si>
  <si>
    <t>https://mapwv.gov/flood/map/?wkid=102100&amp;x=-8676994.26743&amp;y=4775068.23891&amp;l=13&amp;v=0</t>
  </si>
  <si>
    <t>https://mapwv.gov/Assessment/Detail/?PID=1907007A005300000000</t>
  </si>
  <si>
    <t>https://mapwv.gov/flood/map/?wkid=102100&amp;x=-8677925.96491&amp;y=4774651.29307&amp;l=13&amp;v=0</t>
  </si>
  <si>
    <t>https://mapwv.gov/Assessment/Detail/?PID=1907007A005700000000</t>
  </si>
  <si>
    <t>https://mapwv.gov/flood/map/?wkid=102100&amp;x=-8675485.43792&amp;y=4771763.04282&amp;l=13&amp;v=0</t>
  </si>
  <si>
    <t>https://mapwv.gov/Assessment/Detail/?PID=1907011A000900000000</t>
  </si>
  <si>
    <t>https://mapwv.gov/flood/map/?wkid=102100&amp;x=-8681210.01832&amp;y=4765187.40856&amp;l=13&amp;v=0</t>
  </si>
  <si>
    <t>https://mapwv.gov/Assessment/Detail/?PID=1907022B000300000000</t>
  </si>
  <si>
    <t>https://mapwv.gov/flood/map/?wkid=102100&amp;x=-8681070.23292&amp;y=4765041.01961&amp;l=13&amp;v=0</t>
  </si>
  <si>
    <t>https://mapwv.gov/Assessment/Detail/?PID=1907022B000700000000</t>
  </si>
  <si>
    <t>https://mapwv.gov/flood/map/?wkid=102100&amp;x=-8681011.21088&amp;y=4765045.26787&amp;l=13&amp;v=0</t>
  </si>
  <si>
    <t>https://mapwv.gov/Assessment/Detail/?PID=1907022B001700000000</t>
  </si>
  <si>
    <t>https://mapwv.gov/flood/map/?wkid=102100&amp;x=-8681015.84531&amp;y=4765127.09487&amp;l=13&amp;v=0</t>
  </si>
  <si>
    <t>https://mapwv.gov/Assessment/Detail/?PID=1907022B002100000000</t>
  </si>
  <si>
    <t>https://mapwv.gov/flood/map/?wkid=102100&amp;x=-8681149.05966&amp;y=4765166.83014&amp;l=13&amp;v=0</t>
  </si>
  <si>
    <t>https://mapwv.gov/Assessment/Detail/?PID=1907022B002200000000</t>
  </si>
  <si>
    <t>https://mapwv.gov/flood/map/?wkid=102100&amp;x=-8681054.45725&amp;y=4765113.75912&amp;l=13&amp;v=0</t>
  </si>
  <si>
    <t>https://mapwv.gov/Assessment/Detail/?PID=1907022B002200010000</t>
  </si>
  <si>
    <t>https://mapwv.gov/flood/map/?wkid=102100&amp;x=-8681159.72915&amp;y=4765222.90495&amp;l=13&amp;v=0</t>
  </si>
  <si>
    <t>https://mapwv.gov/Assessment/Detail/?PID=1907022B002400000000</t>
  </si>
  <si>
    <t>https://mapwv.gov/flood/map/?wkid=102100&amp;x=-8681006.5576&amp;y=4765191.95259&amp;l=13&amp;v=0</t>
  </si>
  <si>
    <t>https://mapwv.gov/Assessment/Detail/?PID=1907022B002700000000</t>
  </si>
  <si>
    <t>https://mapwv.gov/flood/map/?wkid=102100&amp;x=-8665719.90669&amp;y=4786687.79219&amp;l=13&amp;v=0</t>
  </si>
  <si>
    <t>https://mapwv.gov/Assessment/Detail/?PID=19090006000200010000</t>
  </si>
  <si>
    <t>https://mapwv.gov/flood/map/?wkid=102100&amp;x=-8666581.11331&amp;y=4781144.92803&amp;l=13&amp;v=0</t>
  </si>
  <si>
    <t>https://mapwv.gov/Assessment/Detail/?PID=19090014000600020000</t>
  </si>
  <si>
    <t>https://mapwv.gov/flood/map/?wkid=102100&amp;x=-8666599.25514&amp;y=4781305.15607&amp;l=13&amp;v=0</t>
  </si>
  <si>
    <t>https://mapwv.gov/Assessment/Detail/?PID=19090014000600030000</t>
  </si>
  <si>
    <t>https://mapwv.gov/flood/map/?wkid=102100&amp;x=-8666343.80392&amp;y=4781707.67322&amp;l=13&amp;v=0</t>
  </si>
  <si>
    <t>https://mapwv.gov/Assessment/Detail/?PID=19090014000600040000</t>
  </si>
  <si>
    <t>https://mapwv.gov/flood/map/?wkid=102100&amp;x=-8666713.32019&amp;y=4781287.11224&amp;l=13&amp;v=0</t>
  </si>
  <si>
    <t>https://mapwv.gov/Assessment/Detail/?PID=19090014000600060000</t>
  </si>
  <si>
    <t>https://mapwv.gov/flood/map/?wkid=102100&amp;x=-8666597.02887&amp;y=4781401.91606&amp;l=13&amp;v=0</t>
  </si>
  <si>
    <t>https://mapwv.gov/Assessment/Detail/?PID=19090014000600090000</t>
  </si>
  <si>
    <t>https://mapwv.gov/flood/map/?wkid=102100&amp;x=-8665757.72004&amp;y=4780926.55851&amp;l=13&amp;v=0</t>
  </si>
  <si>
    <t>https://mapwv.gov/Assessment/Detail/?PID=19090014000800000000</t>
  </si>
  <si>
    <t>https://mapwv.gov/flood/map/?wkid=102100&amp;x=-8666863.72512&amp;y=4780346.52841&amp;l=13&amp;v=0</t>
  </si>
  <si>
    <t>https://mapwv.gov/Assessment/Detail/?PID=19090015001100000000</t>
  </si>
  <si>
    <t>https://mapwv.gov/flood/map/?wkid=102100&amp;x=-8666036.55811&amp;y=4781059.63621&amp;l=13&amp;v=0</t>
  </si>
  <si>
    <t>https://mapwv.gov/Assessment/Detail/?PID=1909014A001500000000</t>
  </si>
  <si>
    <t>https://mapwv.gov/flood/map/?wkid=102100&amp;x=-8665995.96688&amp;y=4780993.71522&amp;l=13&amp;v=0</t>
  </si>
  <si>
    <t>https://mapwv.gov/Assessment/Detail/?PID=1909014A003800000000</t>
  </si>
  <si>
    <t>https://mapwv.gov/flood/map/?wkid=102100&amp;x=-8665909.14295&amp;y=4780990.52819&amp;l=13&amp;v=0</t>
  </si>
  <si>
    <t>https://mapwv.gov/Assessment/Detail/?PID=1909014A003900000000</t>
  </si>
  <si>
    <t>https://mapwv.gov/flood/map/?wkid=102100&amp;x=-8665821.09312&amp;y=4780991.63621&amp;l=13&amp;v=0</t>
  </si>
  <si>
    <t>https://mapwv.gov/Assessment/Detail/?PID=1909014A004000000000</t>
  </si>
  <si>
    <t>https://mapwv.gov/flood/map/?wkid=102100&amp;x=-8664327.76973&amp;y=4770382.53323&amp;l=13&amp;v=0</t>
  </si>
  <si>
    <t>https://mapwv.gov/Assessment/Detail/?PID=19020003000400030000</t>
  </si>
  <si>
    <t>https://mapwv.gov/flood/map/?wkid=102100&amp;x=-8672201.09752&amp;y=4764177.02088&amp;l=13&amp;v=0</t>
  </si>
  <si>
    <t>https://mapwv.gov/Assessment/Detail/?PID=19020013000700000000</t>
  </si>
  <si>
    <t>https://mapwv.gov/flood/map/?wkid=102100&amp;x=-8675569.83462&amp;y=4772691.36848&amp;l=13&amp;v=0</t>
  </si>
  <si>
    <t>https://mapwv.gov/Assessment/Detail/?PID=19070007000700010000</t>
  </si>
  <si>
    <t>https://mapwv.gov/flood/map/?wkid=102100&amp;x=-8675493.94175&amp;y=4771663.99346&amp;l=13&amp;v=0</t>
  </si>
  <si>
    <t>https://mapwv.gov/Assessment/Detail/?PID=19070011000200010000</t>
  </si>
  <si>
    <t>https://mapwv.gov/flood/map/?wkid=102100&amp;x=-8672964.38777&amp;y=4771475.87086&amp;l=13&amp;v=0</t>
  </si>
  <si>
    <t>https://mapwv.gov/Assessment/Detail/?PID=19070011002600030000</t>
  </si>
  <si>
    <t>https://mapwv.gov/flood/map/?wkid=102100&amp;x=-8680417.85111&amp;y=4770281.14712&amp;l=13&amp;v=0</t>
  </si>
  <si>
    <t>https://mapwv.gov/Assessment/Detail/?PID=19070013000500000000</t>
  </si>
  <si>
    <t>https://mapwv.gov/flood/map/?wkid=102100&amp;x=-8676028.53388&amp;y=4770396.4608&amp;l=13&amp;v=0</t>
  </si>
  <si>
    <t>https://mapwv.gov/Assessment/Detail/?PID=19070014002000020000</t>
  </si>
  <si>
    <t>https://mapwv.gov/flood/map/?wkid=102100&amp;x=-8675996.18649&amp;y=4770621.52444&amp;l=13&amp;v=0</t>
  </si>
  <si>
    <t>https://mapwv.gov/Assessment/Detail/?PID=19070014002300000000</t>
  </si>
  <si>
    <t>https://mapwv.gov/flood/map/?wkid=102100&amp;x=-8676021.95261&amp;y=4770545.81909&amp;l=13&amp;v=0</t>
  </si>
  <si>
    <t>https://mapwv.gov/Assessment/Detail/?PID=19070014002500000000</t>
  </si>
  <si>
    <t>https://mapwv.gov/flood/map/?wkid=102100&amp;x=-8682040.41128&amp;y=4768422.77851&amp;l=13&amp;v=0</t>
  </si>
  <si>
    <t>https://mapwv.gov/Assessment/Detail/?PID=19070018003200000000</t>
  </si>
  <si>
    <t>https://mapwv.gov/flood/map/?wkid=102100&amp;x=-8682158.44722&amp;y=4768249.85993&amp;l=13&amp;v=0</t>
  </si>
  <si>
    <t>https://mapwv.gov/Assessment/Detail/?PID=19070018004900000000</t>
  </si>
  <si>
    <t>https://mapwv.gov/flood/map/?wkid=102100&amp;x=-8682129.3855&amp;y=4768208.76283&amp;l=13&amp;v=0</t>
  </si>
  <si>
    <t>https://mapwv.gov/Assessment/Detail/?PID=19070018005000000000</t>
  </si>
  <si>
    <t>https://mapwv.gov/flood/map/?wkid=102100&amp;x=-8681675.67668&amp;y=4768289.29641&amp;l=13&amp;v=0</t>
  </si>
  <si>
    <t>https://mapwv.gov/Assessment/Detail/?PID=19070018005900000000</t>
  </si>
  <si>
    <t>https://mapwv.gov/flood/map/?wkid=102100&amp;x=-8681470.06498&amp;y=4768942.73658&amp;l=13&amp;v=0</t>
  </si>
  <si>
    <t>https://mapwv.gov/Assessment/Detail/?PID=19070018007500000000</t>
  </si>
  <si>
    <t>https://mapwv.gov/flood/map/?wkid=102100&amp;x=-8681129.64367&amp;y=4769575.32902&amp;l=13&amp;v=0</t>
  </si>
  <si>
    <t>https://mapwv.gov/Assessment/Detail/?PID=19070018012500000000</t>
  </si>
  <si>
    <t>https://mapwv.gov/flood/map/?wkid=102100&amp;x=-8681098.69164&amp;y=4769661.46078&amp;l=13&amp;v=0</t>
  </si>
  <si>
    <t>https://mapwv.gov/Assessment/Detail/?PID=19070018012700000000</t>
  </si>
  <si>
    <t>https://mapwv.gov/flood/map/?wkid=102100&amp;x=-8681036.35595&amp;y=4769727.23243&amp;l=13&amp;v=0</t>
  </si>
  <si>
    <t>https://mapwv.gov/Assessment/Detail/?PID=19070018012900000000</t>
  </si>
  <si>
    <t>https://mapwv.gov/flood/map/?wkid=102100&amp;x=-8680596.16321&amp;y=4770222.4531&amp;l=13&amp;v=0</t>
  </si>
  <si>
    <t>https://mapwv.gov/Assessment/Detail/?PID=19070018014300000000</t>
  </si>
  <si>
    <t>https://mapwv.gov/flood/map/?wkid=102100&amp;x=-8680501.39614&amp;y=4770269.20782&amp;l=13&amp;v=0</t>
  </si>
  <si>
    <t>https://mapwv.gov/Assessment/Detail/?PID=19070018014600000000</t>
  </si>
  <si>
    <t>https://mapwv.gov/flood/map/?wkid=102100&amp;x=-8683543.19593&amp;y=4765491.76176&amp;l=13&amp;v=0</t>
  </si>
  <si>
    <t>https://mapwv.gov/Assessment/Detail/?PID=19070022000100110000</t>
  </si>
  <si>
    <t>https://mapwv.gov/flood/map/?wkid=102100&amp;x=-8683297.46866&amp;y=4765738.5241&amp;l=13&amp;v=0</t>
  </si>
  <si>
    <t>https://mapwv.gov/Assessment/Detail/?PID=19070022000100190000</t>
  </si>
  <si>
    <t>https://mapwv.gov/flood/map/?wkid=102100&amp;x=-8681258.00673&amp;y=4763604.41797&amp;l=13&amp;v=0</t>
  </si>
  <si>
    <t>https://mapwv.gov/Assessment/Detail/?PID=19070023003000050000</t>
  </si>
  <si>
    <t>https://mapwv.gov/flood/map/?wkid=102100&amp;x=-8681261.45812&amp;y=4763631.81821&amp;l=13&amp;v=0</t>
  </si>
  <si>
    <t>https://mapwv.gov/flood/map/?wkid=102100&amp;x=-8681259.28385&amp;y=4763659.85786&amp;l=13&amp;v=0</t>
  </si>
  <si>
    <t>https://mapwv.gov/flood/map/?wkid=102100&amp;x=-8681261.15223&amp;y=4763683.83291&amp;l=13&amp;v=0</t>
  </si>
  <si>
    <t>https://mapwv.gov/flood/map/?wkid=102100&amp;x=-8681261.25054&amp;y=4763737.13747&amp;l=13&amp;v=0</t>
  </si>
  <si>
    <t>https://mapwv.gov/flood/map/?wkid=102100&amp;x=-8681262.36158&amp;y=4763763.95033&amp;l=13&amp;v=0</t>
  </si>
  <si>
    <t>https://mapwv.gov/flood/map/?wkid=102100&amp;x=-8681262.49137&amp;y=4763790.03418&amp;l=13&amp;v=0</t>
  </si>
  <si>
    <t>https://mapwv.gov/flood/map/?wkid=102100&amp;x=-8681295.54404&amp;y=4763681.42217&amp;l=13&amp;v=0</t>
  </si>
  <si>
    <t>https://mapwv.gov/flood/map/?wkid=102100&amp;x=-8681294.78167&amp;y=4763709.91352&amp;l=13&amp;v=0</t>
  </si>
  <si>
    <t>https://mapwv.gov/flood/map/?wkid=102100&amp;x=-8681296.50839&amp;y=4763733.8864&amp;l=13&amp;v=0</t>
  </si>
  <si>
    <t>https://mapwv.gov/flood/map/?wkid=102100&amp;x=-8681295.34422&amp;y=4763760.94571&amp;l=13&amp;v=0</t>
  </si>
  <si>
    <t>https://mapwv.gov/flood/map/?wkid=102100&amp;x=-8681293.64611&amp;y=4763656.72558&amp;l=13&amp;v=0</t>
  </si>
  <si>
    <t>https://mapwv.gov/flood/map/?wkid=102100&amp;x=-8681283.67826&amp;y=4763637.92062&amp;l=13&amp;v=0</t>
  </si>
  <si>
    <t>https://mapwv.gov/flood/map/?wkid=102100&amp;x=-8681345.44922&amp;y=4763749.32458&amp;l=13&amp;v=0</t>
  </si>
  <si>
    <t>https://mapwv.gov/flood/map/?wkid=102100&amp;x=-8681190.22645&amp;y=4765077.68065&amp;l=13&amp;v=0</t>
  </si>
  <si>
    <t>https://mapwv.gov/Assessment/Detail/?PID=1907022B000500000000</t>
  </si>
  <si>
    <t>https://mapwv.gov/flood/map/?wkid=102100&amp;x=-8681028.29686&amp;y=4765223.45348&amp;l=13&amp;v=0</t>
  </si>
  <si>
    <t>https://mapwv.gov/Assessment/Detail/?PID=1907022B002600000000</t>
  </si>
  <si>
    <t>https://mapwv.gov/flood/map/?wkid=102100&amp;x=-8667669.75194&amp;y=4783361.05409&amp;l=13&amp;v=0</t>
  </si>
  <si>
    <t>https://mapwv.gov/Assessment/Detail/?PID=19090014000200000000</t>
  </si>
  <si>
    <t>https://mapwv.gov/flood/map/?wkid=102100&amp;x=-8667774.28587&amp;y=4782741.79205&amp;l=13&amp;v=0</t>
  </si>
  <si>
    <t>https://mapwv.gov/Assessment/Detail/?PID=19090014000300010000</t>
  </si>
  <si>
    <t>https://mapwv.gov/flood/map/?wkid=102100&amp;x=-8672667.67215&amp;y=4764339.87255&amp;l=13&amp;v=0</t>
  </si>
  <si>
    <t>https://mapwv.gov/Assessment/Detail/?PID=1902013A024000000000</t>
  </si>
  <si>
    <t>https://mapwv.gov/flood/map/?wkid=102100&amp;x=-8672643.08304&amp;y=4764314.95686&amp;l=13&amp;v=0</t>
  </si>
  <si>
    <t>https://mapwv.gov/Assessment/Detail/?PID=1902013A023900000000</t>
  </si>
  <si>
    <t>https://mapwv.gov/flood/map/?wkid=102100&amp;x=-8665624.42625&amp;y=4785842.37018&amp;l=13&amp;v=0</t>
  </si>
  <si>
    <t>https://mapwv.gov/flood/map/?wkid=102100&amp;x=-8680983.99502&amp;y=4765290.28438&amp;l=13&amp;v=0</t>
  </si>
  <si>
    <t>https://mapwv.gov/Assessment/Detail/?PID=1907022A006600000000</t>
  </si>
  <si>
    <t>https://mapwv.gov/flood/map/?wkid=102100&amp;x=-8680990.30943&amp;y=4765250.03293&amp;l=13&amp;v=0</t>
  </si>
  <si>
    <t>https://mapwv.gov/Assessment/Detail/?PID=1907022A006700000000</t>
  </si>
  <si>
    <t>https://mapwv.gov/flood/map/?wkid=102100&amp;x=-8675760.78235&amp;y=4776106.26179&amp;l=13&amp;v=0</t>
  </si>
  <si>
    <t>https://mapwv.gov/Assessment/Detail/?PID=19070006000100070000</t>
  </si>
  <si>
    <t>https://mapwv.gov/flood/map/?wkid=102100&amp;x=-8681623.51144&amp;y=4768292.76393&amp;l=13&amp;v=0</t>
  </si>
  <si>
    <t>https://mapwv.gov/Assessment/Detail/?PID=19070018006000000000</t>
  </si>
  <si>
    <t>https://mapwv.gov/flood/map/?wkid=102100&amp;x=-8681770.40531&amp;y=4768318.21275&amp;l=13&amp;v=0</t>
  </si>
  <si>
    <t>https://mapwv.gov/Assessment/Detail/?PID=19070018002500000000</t>
  </si>
  <si>
    <t>https://mapwv.gov/flood/map/?wkid=102100&amp;x=-8677779.1693&amp;y=4774781.19234&amp;l=13&amp;v=0</t>
  </si>
  <si>
    <t>https://mapwv.gov/Assessment/Detail/?PID=1907007A001000010000</t>
  </si>
  <si>
    <t>https://mapwv.gov/flood/map/?wkid=102100&amp;x=-8677706.35551&amp;y=4774818.85547&amp;l=13&amp;v=0</t>
  </si>
  <si>
    <t>https://mapwv.gov/Assessment/Detail/?PID=1907007A001400000000</t>
  </si>
  <si>
    <t>https://mapwv.gov/flood/map/?wkid=102100&amp;x=-8677353.44971&amp;y=4774984.12808&amp;l=13&amp;v=0</t>
  </si>
  <si>
    <t>https://mapwv.gov/Assessment/Detail/?PID=1907007A003300000000</t>
  </si>
  <si>
    <t>https://mapwv.gov/flood/map/?wkid=102100&amp;x=-8666591.75649&amp;y=4748372.16399&amp;l=13&amp;v=0</t>
  </si>
  <si>
    <t>https://mapwv.gov/Assessment/Detail/?PID=19060022001100010000</t>
  </si>
  <si>
    <t>https://mapwv.gov/flood/map/?wkid=102100&amp;x=-8665446.38009&amp;y=4753956.16379&amp;l=13&amp;v=0</t>
  </si>
  <si>
    <t>https://mapwv.gov/Assessment/Detail/?PID=1906009B002100000000</t>
  </si>
  <si>
    <t>https://mapwv.gov/flood/map/?wkid=102100&amp;x=-8662812.22028&amp;y=4758081.66276&amp;l=13&amp;v=0</t>
  </si>
  <si>
    <t>https://mapwv.gov/Assessment/Detail/?PID=19020019003500060000</t>
  </si>
  <si>
    <t>https://mapwv.gov/flood/map/?wkid=102100&amp;x=-8661677.86917&amp;y=4758802.66283&amp;l=13&amp;v=0</t>
  </si>
  <si>
    <t>https://mapwv.gov/Assessment/Detail/?PID=1902019A004900000000</t>
  </si>
  <si>
    <t>https://mapwv.gov/flood/map/?wkid=102100&amp;x=-8661649.28334&amp;y=4758821.51784&amp;l=13&amp;v=0</t>
  </si>
  <si>
    <t>https://mapwv.gov/Assessment/Detail/?PID=1902019A005000000000</t>
  </si>
  <si>
    <t>https://mapwv.gov/flood/map/?wkid=102100&amp;x=-8655489.15871&amp;y=4776147.38264&amp;l=13&amp;v=0</t>
  </si>
  <si>
    <t>https://mapwv.gov/Assessment/Detail/?PID=19090019001100000000</t>
  </si>
  <si>
    <t>https://mapwv.gov/flood/map/?wkid=102100&amp;x=-8660672.72308&amp;y=4758930.55745&amp;l=13&amp;v=0</t>
  </si>
  <si>
    <t>https://mapwv.gov/Assessment/Detail/?PID=19020020003100000000</t>
  </si>
  <si>
    <t>https://mapwv.gov/flood/map/?wkid=102100&amp;x=-8660669.89903&amp;y=4758868.83176&amp;l=13&amp;v=0</t>
  </si>
  <si>
    <t>https://mapwv.gov/flood/map/?wkid=102100&amp;x=-8662096.04092&amp;y=4758718.56817&amp;l=13&amp;v=0</t>
  </si>
  <si>
    <t>https://mapwv.gov/Assessment/Detail/?PID=1902019A003100000000</t>
  </si>
  <si>
    <t>https://mapwv.gov/flood/map/?wkid=102100&amp;x=-8662376.28059&amp;y=4758624.51613&amp;l=13&amp;v=0</t>
  </si>
  <si>
    <t>https://mapwv.gov/Assessment/Detail/?PID=1902019A002300000000</t>
  </si>
  <si>
    <t>https://mapwv.gov/flood/map/?wkid=102100&amp;x=-8662772.70025&amp;y=4757659.24891&amp;l=13&amp;v=0</t>
  </si>
  <si>
    <t>https://mapwv.gov/Assessment/Detail/?PID=19020019003400000000</t>
  </si>
  <si>
    <t>https://mapwv.gov/flood/map/?wkid=102100&amp;x=-8665774.48189&amp;y=4749841.21529&amp;l=13&amp;v=0</t>
  </si>
  <si>
    <t>https://mapwv.gov/Assessment/Detail/?PID=1906008F000700000000</t>
  </si>
  <si>
    <t>https://mapwv.gov/flood/map/?wkid=102100&amp;x=-8662127.37997&amp;y=4766918.36887&amp;l=13&amp;v=0</t>
  </si>
  <si>
    <t>https://mapwv.gov/Assessment/Detail/?PID=1904010A000200000000</t>
  </si>
  <si>
    <t>https://mapwv.gov/flood/map/?wkid=102100&amp;x=-8662651.91665&amp;y=4753938.84486&amp;l=13&amp;v=0</t>
  </si>
  <si>
    <t>https://mapwv.gov/Assessment/Detail/?PID=19060006000400030000</t>
  </si>
  <si>
    <t>https://mapwv.gov/flood/map/?wkid=102100&amp;x=-8661523.55214&amp;y=4782917.13345&amp;l=13&amp;v=0</t>
  </si>
  <si>
    <t>https://mapwv.gov/Assessment/Detail/?PID=1909008B008400000000</t>
  </si>
  <si>
    <t>https://mapwv.gov/flood/map/?wkid=102100&amp;x=-8663785.9299&amp;y=4770564.2025&amp;l=13&amp;v=0</t>
  </si>
  <si>
    <t>https://mapwv.gov/Assessment/Detail/?PID=19020003000800000000</t>
  </si>
  <si>
    <t>https://mapwv.gov/flood/map/?wkid=102100&amp;x=-8664160.02659&amp;y=4770671.48436&amp;l=13&amp;v=0</t>
  </si>
  <si>
    <t>https://mapwv.gov/Assessment/Detail/?PID=19020003000800010000</t>
  </si>
  <si>
    <t>https://mapwv.gov/flood/map/?wkid=102100&amp;x=-8663568.65154&amp;y=4770642.67082&amp;l=13&amp;v=0</t>
  </si>
  <si>
    <t>https://mapwv.gov/Assessment/Detail/?PID=19020003001100000000</t>
  </si>
  <si>
    <t>https://mapwv.gov/flood/map/?wkid=102100&amp;x=-8662672.90355&amp;y=4761471.95066&amp;l=13&amp;v=0</t>
  </si>
  <si>
    <t>https://mapwv.gov/Assessment/Detail/?PID=19020009001100000000</t>
  </si>
  <si>
    <t>https://mapwv.gov/flood/map/?wkid=102100&amp;x=-8666462.59665&amp;y=4757886.23528&amp;l=13&amp;v=0</t>
  </si>
  <si>
    <t>https://mapwv.gov/Assessment/Detail/?PID=19020016001700020000</t>
  </si>
  <si>
    <t>https://mapwv.gov/flood/map/?wkid=102100&amp;x=-8666427.65185&amp;y=4757698.08634&amp;l=13&amp;v=0</t>
  </si>
  <si>
    <t>https://mapwv.gov/Assessment/Detail/?PID=19020016002500000000</t>
  </si>
  <si>
    <t>https://mapwv.gov/flood/map/?wkid=102100&amp;x=-8665792.8539&amp;y=4757623.52573&amp;l=13&amp;v=0</t>
  </si>
  <si>
    <t>https://mapwv.gov/Assessment/Detail/?PID=19020016008400000000</t>
  </si>
  <si>
    <t>https://mapwv.gov/flood/map/?wkid=102100&amp;x=-8666250.76066&amp;y=4757912.45229&amp;l=13&amp;v=0</t>
  </si>
  <si>
    <t>https://mapwv.gov/Assessment/Detail/?PID=19020016009300000000</t>
  </si>
  <si>
    <t>https://mapwv.gov/flood/map/?wkid=102100&amp;x=-8665340.78807&amp;y=4757715.62252&amp;l=13&amp;v=0</t>
  </si>
  <si>
    <t>https://mapwv.gov/Assessment/Detail/?PID=19020019000600000000</t>
  </si>
  <si>
    <t>https://mapwv.gov/flood/map/?wkid=102100&amp;x=-8665343.4815&amp;y=4757587.95523&amp;l=13&amp;v=0</t>
  </si>
  <si>
    <t>https://mapwv.gov/Assessment/Detail/?PID=19020019000700010000</t>
  </si>
  <si>
    <t>https://mapwv.gov/flood/map/?wkid=102100&amp;x=-8665698.79823&amp;y=4757525.42585&amp;l=13&amp;v=0</t>
  </si>
  <si>
    <t>https://mapwv.gov/Assessment/Detail/?PID=19020019000800030000</t>
  </si>
  <si>
    <t>https://mapwv.gov/flood/map/?wkid=102100&amp;x=-8662700.49013&amp;y=4757606.62039&amp;l=13&amp;v=0</t>
  </si>
  <si>
    <t>https://mapwv.gov/flood/map/?wkid=102100&amp;x=-8662737.81838&amp;y=4757683.94151&amp;l=13&amp;v=0</t>
  </si>
  <si>
    <t>https://mapwv.gov/flood/map/?wkid=102100&amp;x=-8662814.68191&amp;y=4758038.58494&amp;l=13&amp;v=0</t>
  </si>
  <si>
    <t>https://mapwv.gov/Assessment/Detail/?PID=19020019003500070000</t>
  </si>
  <si>
    <t>https://mapwv.gov/flood/map/?wkid=102100&amp;x=-8660804.47843&amp;y=4759438.27655&amp;l=13&amp;v=0</t>
  </si>
  <si>
    <t>https://mapwv.gov/Assessment/Detail/?PID=19020020000300000000</t>
  </si>
  <si>
    <t>https://mapwv.gov/flood/map/?wkid=102100&amp;x=-8660647.63479&amp;y=4758896.4255&amp;l=13&amp;v=0</t>
  </si>
  <si>
    <t>https://mapwv.gov/flood/map/?wkid=102100&amp;x=-8660772.22336&amp;y=4758856.61578&amp;l=13&amp;v=0</t>
  </si>
  <si>
    <t>https://mapwv.gov/flood/map/?wkid=102100&amp;x=-8660728.97504&amp;y=4758837.76742&amp;l=13&amp;v=0</t>
  </si>
  <si>
    <t>https://mapwv.gov/flood/map/?wkid=102100&amp;x=-8660954.85165&amp;y=4758676.85406&amp;l=13&amp;v=0</t>
  </si>
  <si>
    <t>https://mapwv.gov/Assessment/Detail/?PID=19020020003500000000</t>
  </si>
  <si>
    <t>https://mapwv.gov/flood/map/?wkid=102100&amp;x=-8662019.76991&amp;y=4756531.21939&amp;l=13&amp;v=0</t>
  </si>
  <si>
    <t>https://mapwv.gov/Assessment/Detail/?PID=19020022000600000000</t>
  </si>
  <si>
    <t>https://mapwv.gov/flood/map/?wkid=102100&amp;x=-8662216.63661&amp;y=4753968.86513&amp;l=13&amp;v=0</t>
  </si>
  <si>
    <t>https://mapwv.gov/Assessment/Detail/?PID=19020023000200000000</t>
  </si>
  <si>
    <t>https://mapwv.gov/flood/map/?wkid=102100&amp;x=-8662447.21956&amp;y=4758581.3956&amp;l=13&amp;v=0</t>
  </si>
  <si>
    <t>https://mapwv.gov/Assessment/Detail/?PID=1902019A002000000000</t>
  </si>
  <si>
    <t>https://mapwv.gov/flood/map/?wkid=102100&amp;x=-8662395.41022&amp;y=4758622.30086&amp;l=13&amp;v=0</t>
  </si>
  <si>
    <t>https://mapwv.gov/Assessment/Detail/?PID=1902019A002200000000</t>
  </si>
  <si>
    <t>https://mapwv.gov/flood/map/?wkid=102100&amp;x=-8662351.73141&amp;y=4758627.75609&amp;l=13&amp;v=0</t>
  </si>
  <si>
    <t>https://mapwv.gov/Assessment/Detail/?PID=1902019A002400000000</t>
  </si>
  <si>
    <t>https://mapwv.gov/flood/map/?wkid=102100&amp;x=-8662164.12803&amp;y=4758694.26892&amp;l=13&amp;v=0</t>
  </si>
  <si>
    <t>https://mapwv.gov/Assessment/Detail/?PID=1902019A002800010000</t>
  </si>
  <si>
    <t>https://mapwv.gov/flood/map/?wkid=102100&amp;x=-8662119.14542&amp;y=4758712.338&amp;l=13&amp;v=0</t>
  </si>
  <si>
    <t>https://mapwv.gov/Assessment/Detail/?PID=1902019A003000000000</t>
  </si>
  <si>
    <t>https://mapwv.gov/flood/map/?wkid=102100&amp;x=-8660722.0063&amp;y=4772344.44358&amp;l=13&amp;v=0</t>
  </si>
  <si>
    <t>https://mapwv.gov/Assessment/Detail/?PID=19040004000400000000</t>
  </si>
  <si>
    <t>https://mapwv.gov/flood/map/?wkid=102100&amp;x=-8659592.73424&amp;y=4769601.03509&amp;l=13&amp;v=0</t>
  </si>
  <si>
    <t>https://mapwv.gov/Assessment/Detail/?PID=19040005001000070000</t>
  </si>
  <si>
    <t>https://mapwv.gov/flood/map/?wkid=102100&amp;x=-8659215.87251&amp;y=4763760.65062&amp;l=13&amp;v=0</t>
  </si>
  <si>
    <t>https://mapwv.gov/Assessment/Detail/?PID=19040011003600000000</t>
  </si>
  <si>
    <t>https://mapwv.gov/flood/map/?wkid=102100&amp;x=-8659137.19151&amp;y=4763734.07811&amp;l=13&amp;v=0</t>
  </si>
  <si>
    <t>https://mapwv.gov/Assessment/Detail/?PID=19040011004100000000</t>
  </si>
  <si>
    <t>https://mapwv.gov/flood/map/?wkid=102100&amp;x=-8659271.26531&amp;y=4763069.62787&amp;l=13&amp;v=0</t>
  </si>
  <si>
    <t>https://mapwv.gov/Assessment/Detail/?PID=19040013005800000000</t>
  </si>
  <si>
    <t>https://mapwv.gov/flood/map/?wkid=102100&amp;x=-8659214.81623&amp;y=4762994.32062&amp;l=13&amp;v=0</t>
  </si>
  <si>
    <t>https://mapwv.gov/Assessment/Detail/?PID=19040013005900000000</t>
  </si>
  <si>
    <t>https://mapwv.gov/flood/map/?wkid=102100&amp;x=-8659309.10915&amp;y=4762955.8412&amp;l=13&amp;v=0</t>
  </si>
  <si>
    <t>https://mapwv.gov/Assessment/Detail/?PID=19040013006100000000</t>
  </si>
  <si>
    <t>https://mapwv.gov/flood/map/?wkid=102100&amp;x=-8659332.94418&amp;y=4762842.47327&amp;l=13&amp;v=0</t>
  </si>
  <si>
    <t>https://mapwv.gov/Assessment/Detail/?PID=19040013006400000000</t>
  </si>
  <si>
    <t>https://mapwv.gov/flood/map/?wkid=102100&amp;x=-8659710.29455&amp;y=4763282.33247&amp;l=13&amp;v=0</t>
  </si>
  <si>
    <t>https://mapwv.gov/Assessment/Detail/?PID=19040014000300000000</t>
  </si>
  <si>
    <t>https://mapwv.gov/flood/map/?wkid=102100&amp;x=-8660662.61138&amp;y=4766499.65718&amp;l=13&amp;v=0</t>
  </si>
  <si>
    <t>https://mapwv.gov/Assessment/Detail/?PID=1904009A000100000000</t>
  </si>
  <si>
    <t>https://mapwv.gov/flood/map/?wkid=102100&amp;x=-8660705.88577&amp;y=4766452.50895&amp;l=13&amp;v=0</t>
  </si>
  <si>
    <t>https://mapwv.gov/Assessment/Detail/?PID=1904009A000200000000</t>
  </si>
  <si>
    <t>https://mapwv.gov/flood/map/?wkid=102100&amp;x=-8660835.29657&amp;y=4766508.90181&amp;l=13&amp;v=0</t>
  </si>
  <si>
    <t>https://mapwv.gov/Assessment/Detail/?PID=1904009A000300000000</t>
  </si>
  <si>
    <t>https://mapwv.gov/flood/map/?wkid=102100&amp;x=-8660794.31311&amp;y=4766399.55232&amp;l=13&amp;v=0</t>
  </si>
  <si>
    <t>https://mapwv.gov/Assessment/Detail/?PID=1904009A000400000000</t>
  </si>
  <si>
    <t>https://mapwv.gov/flood/map/?wkid=102100&amp;x=-8660143.22182&amp;y=4766622.90071&amp;l=13&amp;v=0</t>
  </si>
  <si>
    <t>https://mapwv.gov/Assessment/Detail/?PID=1904009A003200000000</t>
  </si>
  <si>
    <t>https://mapwv.gov/flood/map/?wkid=102100&amp;x=-8660168.83875&amp;y=4766633.5259&amp;l=13&amp;v=0</t>
  </si>
  <si>
    <t>https://mapwv.gov/flood/map/?wkid=102100&amp;x=-8657179.98058&amp;y=4764501.79558&amp;l=13&amp;v=0</t>
  </si>
  <si>
    <t>https://mapwv.gov/Assessment/Detail/?PID=1904012D005900000000</t>
  </si>
  <si>
    <t>https://mapwv.gov/flood/map/?wkid=102100&amp;x=-8658441.20768&amp;y=4763290.63324&amp;l=13&amp;v=0</t>
  </si>
  <si>
    <t>https://mapwv.gov/Assessment/Detail/?PID=1904012F004400000000</t>
  </si>
  <si>
    <t>https://mapwv.gov/flood/map/?wkid=102100&amp;x=-8657896.38158&amp;y=4763424.27989&amp;l=13&amp;v=0</t>
  </si>
  <si>
    <t>https://mapwv.gov/Assessment/Detail/?PID=1904013M002100000000</t>
  </si>
  <si>
    <t>https://mapwv.gov/flood/map/?wkid=102100&amp;x=-8670978.55478&amp;y=4757651.84337&amp;l=13&amp;v=0</t>
  </si>
  <si>
    <t>https://mapwv.gov/Assessment/Detail/?PID=19060004000100000000</t>
  </si>
  <si>
    <t>https://mapwv.gov/flood/map/?wkid=102100&amp;x=-8670130.7785&amp;y=4756859.53474&amp;l=13&amp;v=0</t>
  </si>
  <si>
    <t>https://mapwv.gov/Assessment/Detail/?PID=19060004000300010000</t>
  </si>
  <si>
    <t>https://mapwv.gov/flood/map/?wkid=102100&amp;x=-8669884.30812&amp;y=4756635.03202&amp;l=13&amp;v=0</t>
  </si>
  <si>
    <t>https://mapwv.gov/Assessment/Detail/?PID=19060004000300020000</t>
  </si>
  <si>
    <t>https://mapwv.gov/flood/map/?wkid=102100&amp;x=-8662424.56977&amp;y=4753400.98485&amp;l=13&amp;v=0</t>
  </si>
  <si>
    <t>https://mapwv.gov/Assessment/Detail/?PID=19060006001300000000</t>
  </si>
  <si>
    <t>https://mapwv.gov/flood/map/?wkid=102100&amp;x=-8665890.09408&amp;y=4752715.20678&amp;l=13&amp;v=0</t>
  </si>
  <si>
    <t>https://mapwv.gov/Assessment/Detail/?PID=19060009001900130000</t>
  </si>
  <si>
    <t>https://mapwv.gov/flood/map/?wkid=102100&amp;x=-8665603.4856&amp;y=4752838.16572&amp;l=13&amp;v=0</t>
  </si>
  <si>
    <t>https://mapwv.gov/Assessment/Detail/?PID=19060009002000000000</t>
  </si>
  <si>
    <t>https://mapwv.gov/flood/map/?wkid=102100&amp;x=-8666154.96232&amp;y=4752728.02655&amp;l=13&amp;v=0</t>
  </si>
  <si>
    <t>https://mapwv.gov/Assessment/Detail/?PID=19060009002300000000</t>
  </si>
  <si>
    <t>https://mapwv.gov/flood/map/?wkid=102100&amp;x=-8666064.23985&amp;y=4752701.72027&amp;l=13&amp;v=0</t>
  </si>
  <si>
    <t>https://mapwv.gov/Assessment/Detail/?PID=19060009002400000000</t>
  </si>
  <si>
    <t>https://mapwv.gov/flood/map/?wkid=102100&amp;x=-8668672.15524&amp;y=4753588.55969&amp;l=13&amp;v=0</t>
  </si>
  <si>
    <t>https://mapwv.gov/Assessment/Detail/?PID=19060010000600000000</t>
  </si>
  <si>
    <t>https://mapwv.gov/flood/map/?wkid=102100&amp;x=-8668149.02837&amp;y=4753097.73979&amp;l=13&amp;v=0</t>
  </si>
  <si>
    <t>https://mapwv.gov/Assessment/Detail/?PID=19060010000700010000</t>
  </si>
  <si>
    <t>https://mapwv.gov/flood/map/?wkid=102100&amp;x=-8667750.2273&amp;y=4753048.4526&amp;l=13&amp;v=0</t>
  </si>
  <si>
    <t>https://mapwv.gov/Assessment/Detail/?PID=19060010000800010000</t>
  </si>
  <si>
    <t>https://mapwv.gov/flood/map/?wkid=102100&amp;x=-8671673.38009&amp;y=4755499.36225&amp;l=13&amp;v=0</t>
  </si>
  <si>
    <t>https://mapwv.gov/Assessment/Detail/?PID=19060011000300000000</t>
  </si>
  <si>
    <t>https://mapwv.gov/flood/map/?wkid=102100&amp;x=-8671620.79735&amp;y=4755475.6248&amp;l=13&amp;v=0</t>
  </si>
  <si>
    <t>https://mapwv.gov/Assessment/Detail/?PID=19060011000300010000</t>
  </si>
  <si>
    <t>https://mapwv.gov/flood/map/?wkid=102100&amp;x=-8671735.9783&amp;y=4755551.17058&amp;l=13&amp;v=0</t>
  </si>
  <si>
    <t>https://mapwv.gov/Assessment/Detail/?PID=19060011000300020000</t>
  </si>
  <si>
    <t>https://mapwv.gov/flood/map/?wkid=102100&amp;x=-8668488.62125&amp;y=4753778.54773&amp;l=13&amp;v=0</t>
  </si>
  <si>
    <t>https://mapwv.gov/Assessment/Detail/?PID=19060011000900000000</t>
  </si>
  <si>
    <t>https://mapwv.gov/flood/map/?wkid=102100&amp;x=-8673815.96027&amp;y=4756343.34846&amp;l=13&amp;v=0</t>
  </si>
  <si>
    <t>https://mapwv.gov/Assessment/Detail/?PID=19060012000500000000</t>
  </si>
  <si>
    <t>https://mapwv.gov/flood/map/?wkid=102100&amp;x=-8673557.38137&amp;y=4756042.22514&amp;l=13&amp;v=0</t>
  </si>
  <si>
    <t>https://mapwv.gov/Assessment/Detail/?PID=19060012000600000000</t>
  </si>
  <si>
    <t>https://mapwv.gov/flood/map/?wkid=102100&amp;x=-8673560.06156&amp;y=4756186.42787&amp;l=13&amp;v=0</t>
  </si>
  <si>
    <t>https://mapwv.gov/Assessment/Detail/?PID=19060012000900000000</t>
  </si>
  <si>
    <t>https://mapwv.gov/flood/map/?wkid=102100&amp;x=-8672030.62668&amp;y=4755847.50537&amp;l=13&amp;v=0</t>
  </si>
  <si>
    <t>https://mapwv.gov/Assessment/Detail/?PID=19060012001400000000</t>
  </si>
  <si>
    <t>https://mapwv.gov/flood/map/?wkid=102100&amp;x=-8672451.91913&amp;y=4755664.04874&amp;l=13&amp;v=0</t>
  </si>
  <si>
    <t>https://mapwv.gov/Assessment/Detail/?PID=19060012001600010000</t>
  </si>
  <si>
    <t>https://mapwv.gov/flood/map/?wkid=102100&amp;x=-8672091.08898&amp;y=4755617.29697&amp;l=13&amp;v=0</t>
  </si>
  <si>
    <t>https://mapwv.gov/Assessment/Detail/?PID=19060012001600020000</t>
  </si>
  <si>
    <t>https://mapwv.gov/flood/map/?wkid=102100&amp;x=-8672205.85196&amp;y=4755925.34188&amp;l=13&amp;v=0</t>
  </si>
  <si>
    <t>https://mapwv.gov/Assessment/Detail/?PID=19060012001900000000</t>
  </si>
  <si>
    <t>https://mapwv.gov/flood/map/?wkid=102100&amp;x=-8674783.9354&amp;y=4756655.41211&amp;l=13&amp;v=0</t>
  </si>
  <si>
    <t>https://mapwv.gov/Assessment/Detail/?PID=19060013001200030000</t>
  </si>
  <si>
    <t>https://mapwv.gov/flood/map/?wkid=102100&amp;x=-8677742.01829&amp;y=4756130.85506&amp;l=13&amp;v=0</t>
  </si>
  <si>
    <t>https://mapwv.gov/Assessment/Detail/?PID=19060014000100020000</t>
  </si>
  <si>
    <t>https://mapwv.gov/flood/map/?wkid=102100&amp;x=-8677669.88445&amp;y=4756301.87022&amp;l=13&amp;v=0</t>
  </si>
  <si>
    <t>https://mapwv.gov/Assessment/Detail/?PID=19060014000100070000</t>
  </si>
  <si>
    <t>https://mapwv.gov/flood/map/?wkid=102100&amp;x=-8677932.98652&amp;y=4755781.41357&amp;l=13&amp;v=0</t>
  </si>
  <si>
    <t>https://mapwv.gov/Assessment/Detail/?PID=19060014000200010000</t>
  </si>
  <si>
    <t>https://mapwv.gov/flood/map/?wkid=102100&amp;x=-8676584.12243&amp;y=4757774.75712&amp;l=13&amp;v=0</t>
  </si>
  <si>
    <t>https://mapwv.gov/Assessment/Detail/?PID=19060014000600010000</t>
  </si>
  <si>
    <t>https://mapwv.gov/flood/map/?wkid=102100&amp;x=-8675875.85954&amp;y=4757569.34342&amp;l=13&amp;v=0</t>
  </si>
  <si>
    <t>https://mapwv.gov/Assessment/Detail/?PID=19060014000900000000</t>
  </si>
  <si>
    <t>https://mapwv.gov/flood/map/?wkid=102100&amp;x=-8675399.82292&amp;y=4757168.66699&amp;l=13&amp;v=0</t>
  </si>
  <si>
    <t>https://mapwv.gov/Assessment/Detail/?PID=19060014001000000000</t>
  </si>
  <si>
    <t>https://mapwv.gov/flood/map/?wkid=102100&amp;x=-8675475.32078&amp;y=4757279.32515&amp;l=13&amp;v=0</t>
  </si>
  <si>
    <t>https://mapwv.gov/flood/map/?wkid=102100&amp;x=-8666485.91511&amp;y=4750278.6904&amp;l=13&amp;v=0</t>
  </si>
  <si>
    <t>https://mapwv.gov/Assessment/Detail/?PID=19060021000700010000</t>
  </si>
  <si>
    <t>https://mapwv.gov/flood/map/?wkid=102100&amp;x=-8666295.85778&amp;y=4749851.66788&amp;l=13&amp;v=0</t>
  </si>
  <si>
    <t>https://mapwv.gov/Assessment/Detail/?PID=19060021000800010000</t>
  </si>
  <si>
    <t>https://mapwv.gov/flood/map/?wkid=102100&amp;x=-8667264.60774&amp;y=4747646.14255&amp;l=13&amp;v=0</t>
  </si>
  <si>
    <t>https://mapwv.gov/Assessment/Detail/?PID=19060022000700010000</t>
  </si>
  <si>
    <t>https://mapwv.gov/flood/map/?wkid=102100&amp;x=-8666571.72281&amp;y=4748326.61814&amp;l=13&amp;v=0</t>
  </si>
  <si>
    <t>https://mapwv.gov/flood/map/?wkid=102100&amp;x=-8666599.88713&amp;y=4748313.0352&amp;l=13&amp;v=0</t>
  </si>
  <si>
    <t>https://mapwv.gov/flood/map/?wkid=102100&amp;x=-8667054.91534&amp;y=4746869.35965&amp;l=13&amp;v=0</t>
  </si>
  <si>
    <t>https://mapwv.gov/Assessment/Detail/?PID=19060026001400000000</t>
  </si>
  <si>
    <t>https://mapwv.gov/flood/map/?wkid=102100&amp;x=-8666984.63544&amp;y=4746345.18905&amp;l=13&amp;v=0</t>
  </si>
  <si>
    <t>https://mapwv.gov/Assessment/Detail/?PID=19060026002600000000</t>
  </si>
  <si>
    <t>https://mapwv.gov/flood/map/?wkid=102100&amp;x=-8666952.43751&amp;y=4746272.39466&amp;l=13&amp;v=0</t>
  </si>
  <si>
    <t>https://mapwv.gov/Assessment/Detail/?PID=19060026002700000000</t>
  </si>
  <si>
    <t>https://mapwv.gov/flood/map/?wkid=102100&amp;x=-8666932.45594&amp;y=4746227.2099&amp;l=13&amp;v=0</t>
  </si>
  <si>
    <t>https://mapwv.gov/Assessment/Detail/?PID=19060026002800000000</t>
  </si>
  <si>
    <t>https://mapwv.gov/flood/map/?wkid=102100&amp;x=-8666515.91357&amp;y=4745318.87595&amp;l=13&amp;v=0</t>
  </si>
  <si>
    <t>https://mapwv.gov/Assessment/Detail/?PID=19060026010800000000</t>
  </si>
  <si>
    <t>https://mapwv.gov/flood/map/?wkid=102100&amp;x=-8670699.6407&amp;y=4746991.77422&amp;l=13&amp;v=0</t>
  </si>
  <si>
    <t>https://mapwv.gov/Assessment/Detail/?PID=19060027000100000000</t>
  </si>
  <si>
    <t>https://mapwv.gov/flood/map/?wkid=102100&amp;x=-8670836.76252&amp;y=4747201.30648&amp;l=13&amp;v=0</t>
  </si>
  <si>
    <t>https://mapwv.gov/Assessment/Detail/?PID=19060028000700000000</t>
  </si>
  <si>
    <t>https://mapwv.gov/flood/map/?wkid=102100&amp;x=-8671018.25266&amp;y=4758563.60094&amp;l=13&amp;v=0</t>
  </si>
  <si>
    <t>https://mapwv.gov/Assessment/Detail/?PID=1906003C002600000000</t>
  </si>
  <si>
    <t>https://mapwv.gov/flood/map/?wkid=102100&amp;x=-8665638.68641&amp;y=4751056.97642&amp;l=13&amp;v=0</t>
  </si>
  <si>
    <t>https://mapwv.gov/Assessment/Detail/?PID=1906008A002100000000</t>
  </si>
  <si>
    <t>https://mapwv.gov/flood/map/?wkid=102100&amp;x=-8665566.68069&amp;y=4751094.57921&amp;l=13&amp;v=0</t>
  </si>
  <si>
    <t>https://mapwv.gov/Assessment/Detail/?PID=1906008A002500000000</t>
  </si>
  <si>
    <t>https://mapwv.gov/flood/map/?wkid=102100&amp;x=-8665889.34202&amp;y=4750801.3949&amp;l=13&amp;v=0</t>
  </si>
  <si>
    <t>https://mapwv.gov/Assessment/Detail/?PID=1906008A004600000000</t>
  </si>
  <si>
    <t>https://mapwv.gov/flood/map/?wkid=102100&amp;x=-8665176.61088&amp;y=4751174.2636&amp;l=13&amp;v=0</t>
  </si>
  <si>
    <t>https://mapwv.gov/Assessment/Detail/?PID=1906008A008900000000</t>
  </si>
  <si>
    <t>https://mapwv.gov/flood/map/?wkid=102100&amp;x=-8665118.08638&amp;y=4751157.59721&amp;l=13&amp;v=0</t>
  </si>
  <si>
    <t>https://mapwv.gov/Assessment/Detail/?PID=1906008A009100000000</t>
  </si>
  <si>
    <t>https://mapwv.gov/flood/map/?wkid=102100&amp;x=-8665018.17436&amp;y=4751146.25593&amp;l=13&amp;v=0</t>
  </si>
  <si>
    <t>https://mapwv.gov/Assessment/Detail/?PID=1906008A009300000000</t>
  </si>
  <si>
    <t>https://mapwv.gov/flood/map/?wkid=102100&amp;x=-8664326.3192&amp;y=4751042.31076&amp;l=13&amp;v=0</t>
  </si>
  <si>
    <t>https://mapwv.gov/Assessment/Detail/?PID=1906008B000900000000</t>
  </si>
  <si>
    <t>https://mapwv.gov/flood/map/?wkid=102100&amp;x=-8664430.20084&amp;y=4751157.04595&amp;l=13&amp;v=0</t>
  </si>
  <si>
    <t>https://mapwv.gov/Assessment/Detail/?PID=1906008B003900000000</t>
  </si>
  <si>
    <t>https://mapwv.gov/flood/map/?wkid=102100&amp;x=-8664553.13106&amp;y=4751135.86538&amp;l=13&amp;v=0</t>
  </si>
  <si>
    <t>https://mapwv.gov/Assessment/Detail/?PID=1906008B004400000000</t>
  </si>
  <si>
    <t>https://mapwv.gov/flood/map/?wkid=102100&amp;x=-8667053.3945&amp;y=4752785.0967&amp;l=13&amp;v=0</t>
  </si>
  <si>
    <t>https://mapwv.gov/Assessment/Detail/?PID=1906009A000700000000</t>
  </si>
  <si>
    <t>https://mapwv.gov/flood/map/?wkid=102100&amp;x=-8667018.58451&amp;y=4752750.38619&amp;l=13&amp;v=0</t>
  </si>
  <si>
    <t>https://mapwv.gov/Assessment/Detail/?PID=1906009A000800000000</t>
  </si>
  <si>
    <t>https://mapwv.gov/flood/map/?wkid=102100&amp;x=-8667015.16524&amp;y=4752703.50708&amp;l=13&amp;v=0</t>
  </si>
  <si>
    <t>https://mapwv.gov/Assessment/Detail/?PID=1906009A000900000000</t>
  </si>
  <si>
    <t>https://mapwv.gov/flood/map/?wkid=102100&amp;x=-8667071.059&amp;y=4752677.78113&amp;l=13&amp;v=0</t>
  </si>
  <si>
    <t>https://mapwv.gov/Assessment/Detail/?PID=1906009A001200000000</t>
  </si>
  <si>
    <t>https://mapwv.gov/flood/map/?wkid=102100&amp;x=-8667037.65252&amp;y=4752663.1256&amp;l=13&amp;v=0</t>
  </si>
  <si>
    <t>https://mapwv.gov/Assessment/Detail/?PID=1906009A001300000000</t>
  </si>
  <si>
    <t>https://mapwv.gov/flood/map/?wkid=102100&amp;x=-8665012.77375&amp;y=4753481.59346&amp;l=13&amp;v=0</t>
  </si>
  <si>
    <t>https://mapwv.gov/Assessment/Detail/?PID=1906009B001700000000</t>
  </si>
  <si>
    <t>https://mapwv.gov/flood/map/?wkid=102100&amp;x=-8664943.77866&amp;y=4753444.51906&amp;l=13&amp;v=0</t>
  </si>
  <si>
    <t>https://mapwv.gov/Assessment/Detail/?PID=1906009B001800000000</t>
  </si>
  <si>
    <t>https://mapwv.gov/flood/map/?wkid=102100&amp;x=-8663981.09522&amp;y=4752173.07964&amp;l=13&amp;v=0</t>
  </si>
  <si>
    <t>https://mapwv.gov/Assessment/Detail/?PID=1906009F000100000000</t>
  </si>
  <si>
    <t>https://mapwv.gov/flood/map/?wkid=102100&amp;x=-8664012.96599&amp;y=4752132.50158&amp;l=13&amp;v=0</t>
  </si>
  <si>
    <t>https://mapwv.gov/Assessment/Detail/?PID=1906009F000300000000</t>
  </si>
  <si>
    <t>https://mapwv.gov/flood/map/?wkid=102100&amp;x=-8664006.60779&amp;y=4752097.36042&amp;l=13&amp;v=0</t>
  </si>
  <si>
    <t>https://mapwv.gov/Assessment/Detail/?PID=1906009F000400000000</t>
  </si>
  <si>
    <t>https://mapwv.gov/flood/map/?wkid=102100&amp;x=-8664016.67383&amp;y=4752024.28758&amp;l=13&amp;v=0</t>
  </si>
  <si>
    <t>https://mapwv.gov/Assessment/Detail/?PID=1906009F000600000000</t>
  </si>
  <si>
    <t>https://mapwv.gov/flood/map/?wkid=102100&amp;x=-8663993.11395&amp;y=4751923.47529&amp;l=13&amp;v=0</t>
  </si>
  <si>
    <t>https://mapwv.gov/Assessment/Detail/?PID=1906009F000800000000</t>
  </si>
  <si>
    <t>https://mapwv.gov/flood/map/?wkid=102100&amp;x=-8664127.36998&amp;y=4751829.33958&amp;l=13&amp;v=0</t>
  </si>
  <si>
    <t>https://mapwv.gov/Assessment/Detail/?PID=1906009F001000000000</t>
  </si>
  <si>
    <t>https://mapwv.gov/flood/map/?wkid=102100&amp;x=-8664048.69203&amp;y=4752849.56381&amp;l=13&amp;v=0</t>
  </si>
  <si>
    <t>https://mapwv.gov/Assessment/Detail/?PID=1906009G000100000000</t>
  </si>
  <si>
    <t>https://mapwv.gov/flood/map/?wkid=102100&amp;x=-8663990.38092&amp;y=4752744.35039&amp;l=13&amp;v=0</t>
  </si>
  <si>
    <t>https://mapwv.gov/Assessment/Detail/?PID=1906009G000400000000</t>
  </si>
  <si>
    <t>https://mapwv.gov/flood/map/?wkid=102100&amp;x=-8663965.74841&amp;y=4752703.13917&amp;l=13&amp;v=0</t>
  </si>
  <si>
    <t>https://mapwv.gov/Assessment/Detail/?PID=1906009G000500000000</t>
  </si>
  <si>
    <t>https://mapwv.gov/flood/map/?wkid=102100&amp;x=-8663927.58239&amp;y=4752544.99835&amp;l=13&amp;v=0</t>
  </si>
  <si>
    <t>https://mapwv.gov/Assessment/Detail/?PID=1906009G000900000000</t>
  </si>
  <si>
    <t>https://mapwv.gov/flood/map/?wkid=102100&amp;x=-8663989.58984&amp;y=4752228.92392&amp;l=13&amp;v=0</t>
  </si>
  <si>
    <t>https://mapwv.gov/Assessment/Detail/?PID=1906009G001700000000</t>
  </si>
  <si>
    <t>https://mapwv.gov/flood/map/?wkid=102100&amp;x=-8664852.8374&amp;y=4753366.40801&amp;l=13&amp;v=0</t>
  </si>
  <si>
    <t>https://mapwv.gov/Assessment/Detail/?PID=1906009H000200000000</t>
  </si>
  <si>
    <t>https://mapwv.gov/flood/map/?wkid=102100&amp;x=-8664816.66935&amp;y=4753340.4324&amp;l=13&amp;v=0</t>
  </si>
  <si>
    <t>https://mapwv.gov/Assessment/Detail/?PID=1906009H000300000000</t>
  </si>
  <si>
    <t>https://mapwv.gov/flood/map/?wkid=102100&amp;x=-8664701.3108&amp;y=4753295.77329&amp;l=13&amp;v=0</t>
  </si>
  <si>
    <t>https://mapwv.gov/Assessment/Detail/?PID=1906009H000600000000</t>
  </si>
  <si>
    <t>https://mapwv.gov/flood/map/?wkid=102100&amp;x=-8664640.33374&amp;y=4753239.89504&amp;l=13&amp;v=0</t>
  </si>
  <si>
    <t>https://mapwv.gov/Assessment/Detail/?PID=1906009H000700010000</t>
  </si>
  <si>
    <t>https://mapwv.gov/flood/map/?wkid=102100&amp;x=-8664546.769&amp;y=4753331.43922&amp;l=13&amp;v=0</t>
  </si>
  <si>
    <t>https://mapwv.gov/Assessment/Detail/?PID=1906009H000800000000</t>
  </si>
  <si>
    <t>https://mapwv.gov/flood/map/?wkid=102100&amp;x=-8664571.69685&amp;y=4753202.42488&amp;l=13&amp;v=0</t>
  </si>
  <si>
    <t>https://mapwv.gov/Assessment/Detail/?PID=1906009H000900000000</t>
  </si>
  <si>
    <t>https://mapwv.gov/flood/map/?wkid=102100&amp;x=-8664446.58644&amp;y=4753281.07413&amp;l=13&amp;v=0</t>
  </si>
  <si>
    <t>https://mapwv.gov/Assessment/Detail/?PID=1906009H001100000000</t>
  </si>
  <si>
    <t>https://mapwv.gov/flood/map/?wkid=102100&amp;x=-8664341.85628&amp;y=4753228.43418&amp;l=13&amp;v=0</t>
  </si>
  <si>
    <t>https://mapwv.gov/Assessment/Detail/?PID=1906009H001400000000</t>
  </si>
  <si>
    <t>https://mapwv.gov/flood/map/?wkid=102100&amp;x=-8664276.34782&amp;y=4753180.85243&amp;l=13&amp;v=0</t>
  </si>
  <si>
    <t>https://mapwv.gov/Assessment/Detail/?PID=1906009H001600000000</t>
  </si>
  <si>
    <t>https://mapwv.gov/flood/map/?wkid=102100&amp;x=-8664120.57625&amp;y=4753057.33218&amp;l=13&amp;v=0</t>
  </si>
  <si>
    <t>https://mapwv.gov/Assessment/Detail/?PID=1906009H002000000000</t>
  </si>
  <si>
    <t>https://mapwv.gov/flood/map/?wkid=102100&amp;x=-8664090.15432&amp;y=4753025.63079&amp;l=13&amp;v=0</t>
  </si>
  <si>
    <t>https://mapwv.gov/Assessment/Detail/?PID=1906009H002100000000</t>
  </si>
  <si>
    <t>https://mapwv.gov/flood/map/?wkid=102100&amp;x=-8664034.95166&amp;y=4752956.06539&amp;l=13&amp;v=0</t>
  </si>
  <si>
    <t>https://mapwv.gov/Assessment/Detail/?PID=1906009H002300000000</t>
  </si>
  <si>
    <t>https://mapwv.gov/flood/map/?wkid=102100&amp;x=-8660696.31219&amp;y=4785749.05813&amp;l=13&amp;v=0</t>
  </si>
  <si>
    <t>https://mapwv.gov/Assessment/Detail/?PID=19090005000900000000</t>
  </si>
  <si>
    <t>https://mapwv.gov/flood/map/?wkid=102100&amp;x=-8659853.85574&amp;y=4785356.73761&amp;l=13&amp;v=0</t>
  </si>
  <si>
    <t>https://mapwv.gov/Assessment/Detail/?PID=19090005001000020000</t>
  </si>
  <si>
    <t>https://mapwv.gov/flood/map/?wkid=102100&amp;x=-8658052.68578&amp;y=4783136.31385&amp;l=13&amp;v=0</t>
  </si>
  <si>
    <t>https://mapwv.gov/Assessment/Detail/?PID=19090009001700000000</t>
  </si>
  <si>
    <t>https://mapwv.gov/flood/map/?wkid=102100&amp;x=-8657872.03765&amp;y=4783060.04844&amp;l=13&amp;v=0</t>
  </si>
  <si>
    <t>https://mapwv.gov/Assessment/Detail/?PID=19090009001800000000</t>
  </si>
  <si>
    <t>https://mapwv.gov/flood/map/?wkid=102100&amp;x=-8656412.5008&amp;y=4782868.36209&amp;l=13&amp;v=0</t>
  </si>
  <si>
    <t>https://mapwv.gov/Assessment/Detail/?PID=19090010000100030000</t>
  </si>
  <si>
    <t>https://mapwv.gov/flood/map/?wkid=102100&amp;x=-8656380.69327&amp;y=4781763.21276&amp;l=13&amp;v=0</t>
  </si>
  <si>
    <t>https://mapwv.gov/Assessment/Detail/?PID=19090010000200000000</t>
  </si>
  <si>
    <t>https://mapwv.gov/flood/map/?wkid=102100&amp;x=-8655749.64395&amp;y=4782496.81934&amp;l=13&amp;v=0</t>
  </si>
  <si>
    <t>https://mapwv.gov/Assessment/Detail/?PID=19090010000900020000</t>
  </si>
  <si>
    <t>https://mapwv.gov/flood/map/?wkid=102100&amp;x=-8655560.84263&amp;y=4782208.84935&amp;l=13&amp;v=0</t>
  </si>
  <si>
    <t>https://mapwv.gov/Assessment/Detail/?PID=19090010000900090000</t>
  </si>
  <si>
    <t>https://mapwv.gov/flood/map/?wkid=102100&amp;x=-8657326.53857&amp;y=4780693.97575&amp;l=13&amp;v=0</t>
  </si>
  <si>
    <t>https://mapwv.gov/Assessment/Detail/?PID=19090012001100040000</t>
  </si>
  <si>
    <t>https://mapwv.gov/flood/map/?wkid=102100&amp;x=-8657702.19771&amp;y=4779135.13796&amp;l=13&amp;v=0</t>
  </si>
  <si>
    <t>https://mapwv.gov/Assessment/Detail/?PID=19090012001300010000</t>
  </si>
  <si>
    <t>https://mapwv.gov/flood/map/?wkid=102100&amp;x=-8658152.02313&amp;y=4778770.06742&amp;l=13&amp;v=0</t>
  </si>
  <si>
    <t>https://mapwv.gov/Assessment/Detail/?PID=19090012001500020000</t>
  </si>
  <si>
    <t>https://mapwv.gov/flood/map/?wkid=102100&amp;x=-8663199.2165&amp;y=4781897.9456&amp;l=13&amp;v=0</t>
  </si>
  <si>
    <t>https://mapwv.gov/Assessment/Detail/?PID=19090013002600040000</t>
  </si>
  <si>
    <t>https://mapwv.gov/flood/map/?wkid=102100&amp;x=-8663520.33869&amp;y=4781525.17473&amp;l=13&amp;v=0</t>
  </si>
  <si>
    <t>https://mapwv.gov/Assessment/Detail/?PID=19090013009700000000</t>
  </si>
  <si>
    <t>https://mapwv.gov/flood/map/?wkid=102100&amp;x=-8663593.93446&amp;y=4781434.61325&amp;l=13&amp;v=0</t>
  </si>
  <si>
    <t>https://mapwv.gov/Assessment/Detail/?PID=19090013009800000000</t>
  </si>
  <si>
    <t>https://mapwv.gov/flood/map/?wkid=102100&amp;x=-8663668.94483&amp;y=4781347.32045&amp;l=13&amp;v=0</t>
  </si>
  <si>
    <t>https://mapwv.gov/Assessment/Detail/?PID=19090013009900000000</t>
  </si>
  <si>
    <t>https://mapwv.gov/flood/map/?wkid=102100&amp;x=-8662296.11351&amp;y=4778503.36422&amp;l=13&amp;v=0</t>
  </si>
  <si>
    <t>https://mapwv.gov/Assessment/Detail/?PID=19090017000800000000</t>
  </si>
  <si>
    <t>https://mapwv.gov/flood/map/?wkid=102100&amp;x=-8661655.9309&amp;y=4778936.81458&amp;l=13&amp;v=0</t>
  </si>
  <si>
    <t>https://mapwv.gov/Assessment/Detail/?PID=19090017001400000000</t>
  </si>
  <si>
    <t>https://mapwv.gov/flood/map/?wkid=102100&amp;x=-8659265.63378&amp;y=4777749.96551&amp;l=13&amp;v=0</t>
  </si>
  <si>
    <t>https://mapwv.gov/Assessment/Detail/?PID=19090018002200010000</t>
  </si>
  <si>
    <t>https://mapwv.gov/flood/map/?wkid=102100&amp;x=-8655243.7095&amp;y=4775666.4809&amp;l=13&amp;v=0</t>
  </si>
  <si>
    <t>https://mapwv.gov/Assessment/Detail/?PID=19090019000700000000</t>
  </si>
  <si>
    <t>https://mapwv.gov/flood/map/?wkid=102100&amp;x=-8655470.07698&amp;y=4776090.30762&amp;l=13&amp;v=0</t>
  </si>
  <si>
    <t>https://mapwv.gov/Assessment/Detail/?PID=19090019000900000000</t>
  </si>
  <si>
    <t>https://mapwv.gov/flood/map/?wkid=102100&amp;x=-8655499.35001&amp;y=4776194.14364&amp;l=13&amp;v=0</t>
  </si>
  <si>
    <t>https://mapwv.gov/Assessment/Detail/?PID=19090019001200000000</t>
  </si>
  <si>
    <t>https://mapwv.gov/flood/map/?wkid=102100&amp;x=-8655501.17897&amp;y=4776212.40653&amp;l=13&amp;v=0</t>
  </si>
  <si>
    <t>https://mapwv.gov/Assessment/Detail/?PID=19090019001300000000</t>
  </si>
  <si>
    <t>https://mapwv.gov/flood/map/?wkid=102100&amp;x=-8655502.96421&amp;y=4776234.3046&amp;l=13&amp;v=0</t>
  </si>
  <si>
    <t>https://mapwv.gov/Assessment/Detail/?PID=19090019001400000000</t>
  </si>
  <si>
    <t>https://mapwv.gov/flood/map/?wkid=102100&amp;x=-8655506.95355&amp;y=4776298.82754&amp;l=13&amp;v=0</t>
  </si>
  <si>
    <t>https://mapwv.gov/Assessment/Detail/?PID=19090019001600000000</t>
  </si>
  <si>
    <t>https://mapwv.gov/flood/map/?wkid=102100&amp;x=-8655504.79273&amp;y=4776343.75026&amp;l=13&amp;v=0</t>
  </si>
  <si>
    <t>https://mapwv.gov/Assessment/Detail/?PID=19090019001700000000</t>
  </si>
  <si>
    <t>https://mapwv.gov/flood/map/?wkid=102100&amp;x=-8655453.16839&amp;y=4776055.16821&amp;l=13&amp;v=0</t>
  </si>
  <si>
    <t>https://mapwv.gov/Assessment/Detail/?PID=19090019000800000000</t>
  </si>
  <si>
    <t>https://mapwv.gov/flood/map/?wkid=102100&amp;x=-8655493.14344&amp;y=4776170.3404&amp;l=13&amp;v=0</t>
  </si>
  <si>
    <t>https://mapwv.gov/flood/map/?wkid=102100&amp;x=-8655507.86066&amp;y=4776376.03485&amp;l=13&amp;v=0</t>
  </si>
  <si>
    <t>https://mapwv.gov/Assessment/Detail/?PID=19090019001800000000</t>
  </si>
  <si>
    <t>https://mapwv.gov/flood/map/?wkid=102100&amp;x=-8655507.08534&amp;y=4776406.19214&amp;l=13&amp;v=0</t>
  </si>
  <si>
    <t>https://mapwv.gov/Assessment/Detail/?PID=19090019001900000000</t>
  </si>
  <si>
    <t>https://mapwv.gov/flood/map/?wkid=102100&amp;x=-8655402.6638&amp;y=4776636.77395&amp;l=13&amp;v=0</t>
  </si>
  <si>
    <t>https://mapwv.gov/Assessment/Detail/?PID=19090019002200000000</t>
  </si>
  <si>
    <t>https://mapwv.gov/flood/map/?wkid=102100&amp;x=-8663009.48948&amp;y=4777191.83577&amp;l=13&amp;v=0</t>
  </si>
  <si>
    <t>https://mapwv.gov/Assessment/Detail/?PID=19090020000100000000</t>
  </si>
  <si>
    <t>https://mapwv.gov/flood/map/?wkid=102100&amp;x=-8660755.58058&amp;y=4772401.27841&amp;l=13&amp;v=0</t>
  </si>
  <si>
    <t>https://mapwv.gov/Assessment/Detail/?PID=19090023002300000000</t>
  </si>
  <si>
    <t>https://mapwv.gov/flood/map/?wkid=102100&amp;x=-8660778.23143&amp;y=4772366.42818&amp;l=13&amp;v=0</t>
  </si>
  <si>
    <t>https://mapwv.gov/Assessment/Detail/?PID=19090023002400000000</t>
  </si>
  <si>
    <t>https://mapwv.gov/flood/map/?wkid=102100&amp;x=-8660900.31388&amp;y=4785770.78784&amp;l=13&amp;v=0</t>
  </si>
  <si>
    <t>https://mapwv.gov/Assessment/Detail/?PID=1909005A004000000000</t>
  </si>
  <si>
    <t>https://mapwv.gov/flood/map/?wkid=102100&amp;x=-8660964.30686&amp;y=4785778.75556&amp;l=13&amp;v=0</t>
  </si>
  <si>
    <t>https://mapwv.gov/Assessment/Detail/?PID=1909005A004100000000</t>
  </si>
  <si>
    <t>https://mapwv.gov/flood/map/?wkid=102100&amp;x=-8661266.79662&amp;y=4786068.50115&amp;l=13&amp;v=0</t>
  </si>
  <si>
    <t>https://mapwv.gov/Assessment/Detail/?PID=1909005B002500000000</t>
  </si>
  <si>
    <t>https://mapwv.gov/flood/map/?wkid=102100&amp;x=-8661264.62744&amp;y=4786021.62066&amp;l=13&amp;v=0</t>
  </si>
  <si>
    <t>https://mapwv.gov/Assessment/Detail/?PID=1909005B002600000000</t>
  </si>
  <si>
    <t>https://mapwv.gov/flood/map/?wkid=102100&amp;x=-8661174.82033&amp;y=4786041.90848&amp;l=13&amp;v=0</t>
  </si>
  <si>
    <t>https://mapwv.gov/Assessment/Detail/?PID=1909005B002800000000</t>
  </si>
  <si>
    <t>https://mapwv.gov/flood/map/?wkid=102100&amp;x=-8661432.0167&amp;y=4783234.11229&amp;l=13&amp;v=0</t>
  </si>
  <si>
    <t>https://mapwv.gov/Assessment/Detail/?PID=1909008B003500000000</t>
  </si>
  <si>
    <t>https://mapwv.gov/flood/map/?wkid=102100&amp;x=-8661462.86998&amp;y=4783165.08117&amp;l=13&amp;v=0</t>
  </si>
  <si>
    <t>https://mapwv.gov/Assessment/Detail/?PID=1909008B003900000000</t>
  </si>
  <si>
    <t>https://mapwv.gov/flood/map/?wkid=102100&amp;x=-8661517.5228&amp;y=4783081.23805&amp;l=13&amp;v=0</t>
  </si>
  <si>
    <t>https://mapwv.gov/Assessment/Detail/?PID=1909008B004300000000</t>
  </si>
  <si>
    <t>https://mapwv.gov/flood/map/?wkid=102100&amp;x=-8661484.30737&amp;y=4783079.36166&amp;l=13&amp;v=0</t>
  </si>
  <si>
    <t>https://mapwv.gov/Assessment/Detail/?PID=1909008B004300010000</t>
  </si>
  <si>
    <t>https://mapwv.gov/flood/map/?wkid=102100&amp;x=-8661265.9318&amp;y=4783150.72303&amp;l=13&amp;v=0</t>
  </si>
  <si>
    <t>https://mapwv.gov/Assessment/Detail/?PID=1909008B009100000000</t>
  </si>
  <si>
    <t>https://mapwv.gov/flood/map/?wkid=102100&amp;x=-8661261.28067&amp;y=4783189.06181&amp;l=13&amp;v=0</t>
  </si>
  <si>
    <t>https://mapwv.gov/Assessment/Detail/?PID=1909008B009200000000</t>
  </si>
  <si>
    <t>https://mapwv.gov/flood/map/?wkid=102100&amp;x=-8657604.78598&amp;y=4783063.94741&amp;l=13&amp;v=0</t>
  </si>
  <si>
    <t>https://mapwv.gov/Assessment/Detail/?PID=1909009A000300000000</t>
  </si>
  <si>
    <t>https://mapwv.gov/flood/map/?wkid=102100&amp;x=-8657556.65084&amp;y=4783069.07624&amp;l=13&amp;v=0</t>
  </si>
  <si>
    <t>https://mapwv.gov/Assessment/Detail/?PID=1909009A000400000000</t>
  </si>
  <si>
    <t>https://mapwv.gov/flood/map/?wkid=102100&amp;x=-8657513.96394&amp;y=4783064.11815&amp;l=13&amp;v=0</t>
  </si>
  <si>
    <t>https://mapwv.gov/Assessment/Detail/?PID=1909009A000500000000</t>
  </si>
  <si>
    <t>https://mapwv.gov/flood/map/?wkid=102100&amp;x=-8657458.76126&amp;y=4783061.24814&amp;l=13&amp;v=0</t>
  </si>
  <si>
    <t>https://mapwv.gov/Assessment/Detail/?PID=1909009A000700000000</t>
  </si>
  <si>
    <t>https://mapwv.gov/flood/map/?wkid=102100&amp;x=-8657444.53671&amp;y=4783013.48059&amp;l=13&amp;v=0</t>
  </si>
  <si>
    <t>https://mapwv.gov/Assessment/Detail/?PID=1909009A000800000000</t>
  </si>
  <si>
    <t>https://mapwv.gov/flood/map/?wkid=102100&amp;x=-8657350.95135&amp;y=4783036.14805&amp;l=13&amp;v=0</t>
  </si>
  <si>
    <t>https://mapwv.gov/Assessment/Detail/?PID=1909009A001200000000</t>
  </si>
  <si>
    <t>https://mapwv.gov/flood/map/?wkid=102100&amp;x=-8657267.68863&amp;y=4783033.90248&amp;l=13&amp;v=0</t>
  </si>
  <si>
    <t>https://mapwv.gov/Assessment/Detail/?PID=1909009A001900000000</t>
  </si>
  <si>
    <t>https://mapwv.gov/flood/map/?wkid=102100&amp;x=-8657228.76952&amp;y=4783007.84767&amp;l=13&amp;v=0</t>
  </si>
  <si>
    <t>https://mapwv.gov/Assessment/Detail/?PID=1909009A002500000000</t>
  </si>
  <si>
    <t>https://mapwv.gov/flood/map/?wkid=102100&amp;x=-8657155.80384&amp;y=4783011.973&amp;l=13&amp;v=0</t>
  </si>
  <si>
    <t>https://mapwv.gov/Assessment/Detail/?PID=1909009A002600000000</t>
  </si>
  <si>
    <t>https://mapwv.gov/flood/map/?wkid=102100&amp;x=-8657119.22246&amp;y=4783016.74153&amp;l=13&amp;v=0</t>
  </si>
  <si>
    <t>https://mapwv.gov/Assessment/Detail/?PID=1909009A003000000000</t>
  </si>
  <si>
    <t>https://mapwv.gov/flood/map/?wkid=102100&amp;x=-8657086.33878&amp;y=4782996.50266&amp;l=13&amp;v=0</t>
  </si>
  <si>
    <t>https://mapwv.gov/Assessment/Detail/?PID=1909009A003200000000</t>
  </si>
  <si>
    <t>https://mapwv.gov/flood/map/?wkid=102100&amp;x=-8657016.97399&amp;y=4783008.21931&amp;l=13&amp;v=0</t>
  </si>
  <si>
    <t>https://mapwv.gov/Assessment/Detail/?PID=1909009A003700000000</t>
  </si>
  <si>
    <t>https://mapwv.gov/flood/map/?wkid=102100&amp;x=-8656957.24149&amp;y=4782989.12788&amp;l=13&amp;v=0</t>
  </si>
  <si>
    <t>https://mapwv.gov/Assessment/Detail/?PID=1909009A003900000000</t>
  </si>
  <si>
    <t>https://mapwv.gov/flood/map/?wkid=102100&amp;x=-8656919.42778&amp;y=4782983.46929&amp;l=13&amp;v=0</t>
  </si>
  <si>
    <t>https://mapwv.gov/Assessment/Detail/?PID=1909009A004100000000</t>
  </si>
  <si>
    <t>https://mapwv.gov/flood/map/?wkid=102100&amp;x=-8656820.66805&amp;y=4782991.81988&amp;l=13&amp;v=0</t>
  </si>
  <si>
    <t>https://mapwv.gov/Assessment/Detail/?PID=1909009A004300000000</t>
  </si>
  <si>
    <t>https://mapwv.gov/flood/map/?wkid=102100&amp;x=-8656741.6174&amp;y=4782984.83216&amp;l=13&amp;v=0</t>
  </si>
  <si>
    <t>https://mapwv.gov/Assessment/Detail/?PID=1909009A004600000000</t>
  </si>
  <si>
    <t>https://mapwv.gov/flood/map/?wkid=102100&amp;x=-8656721.14846&amp;y=4782981.99901&amp;l=13&amp;v=0</t>
  </si>
  <si>
    <t>https://mapwv.gov/Assessment/Detail/?PID=1909009A004800000000</t>
  </si>
  <si>
    <t>https://mapwv.gov/flood/map/?wkid=102100&amp;x=-8656676.69726&amp;y=4782988.44753&amp;l=13&amp;v=0</t>
  </si>
  <si>
    <t>https://mapwv.gov/Assessment/Detail/?PID=1909009A005000000000</t>
  </si>
  <si>
    <t>https://mapwv.gov/flood/map/?wkid=102100&amp;x=-8656797.69935&amp;y=4782989.98181&amp;l=13&amp;v=0</t>
  </si>
  <si>
    <t>https://mapwv.gov/Assessment/Detail/?PID=1909009A005100000000</t>
  </si>
  <si>
    <t>https://mapwv.gov/flood/map/?wkid=102100&amp;x=-8663659.83988&amp;y=4773777.48486&amp;l=13&amp;v=0</t>
  </si>
  <si>
    <t>https://mapwv.gov/Assessment/Detail/?PID=1909024A000700000000</t>
  </si>
  <si>
    <t>https://mapwv.gov/flood/map/?wkid=102100&amp;x=-8663613.89387&amp;y=4773752.22971&amp;l=13&amp;v=0</t>
  </si>
  <si>
    <t>https://mapwv.gov/Assessment/Detail/?PID=1909024A000900000000</t>
  </si>
  <si>
    <t>https://mapwv.gov/flood/map/?wkid=102100&amp;x=-8663408.03882&amp;y=4766550.7746&amp;l=13&amp;v=0</t>
  </si>
  <si>
    <t>https://mapwv.gov/Assessment/Detail/?PID=19020008002800000000</t>
  </si>
  <si>
    <t>https://mapwv.gov/flood/map/?wkid=102100&amp;x=-8665839.06497&amp;y=4757752.10143&amp;l=13&amp;v=0</t>
  </si>
  <si>
    <t>https://mapwv.gov/Assessment/Detail/?PID=19020016013900000000</t>
  </si>
  <si>
    <t>https://mapwv.gov/flood/map/?wkid=102100&amp;x=-8665945.13974&amp;y=4757746.13468&amp;l=13&amp;v=0</t>
  </si>
  <si>
    <t>https://mapwv.gov/Assessment/Detail/?PID=19020016014000000000</t>
  </si>
  <si>
    <t>https://mapwv.gov/flood/map/?wkid=102100&amp;x=-8665992.50687&amp;y=4757738.87791&amp;l=13&amp;v=0</t>
  </si>
  <si>
    <t>https://mapwv.gov/Assessment/Detail/?PID=19020016014100000000</t>
  </si>
  <si>
    <t>https://mapwv.gov/flood/map/?wkid=102100&amp;x=-8666043.87526&amp;y=4757754.93388&amp;l=13&amp;v=0</t>
  </si>
  <si>
    <t>https://mapwv.gov/Assessment/Detail/?PID=19020016014600000000</t>
  </si>
  <si>
    <t>https://mapwv.gov/flood/map/?wkid=102100&amp;x=-8662800.32919&amp;y=4757986.11294&amp;l=13&amp;v=0</t>
  </si>
  <si>
    <t>https://mapwv.gov/Assessment/Detail/?PID=19020019003500000000</t>
  </si>
  <si>
    <t>https://mapwv.gov/flood/map/?wkid=102100&amp;x=-8663380.46887&amp;y=4766636.2789&amp;l=13&amp;v=0</t>
  </si>
  <si>
    <t>https://mapwv.gov/Assessment/Detail/?PID=1902004F020100000000</t>
  </si>
  <si>
    <t>https://mapwv.gov/flood/map/?wkid=102100&amp;x=-8663347.623&amp;y=4766646.50142&amp;l=13&amp;v=0</t>
  </si>
  <si>
    <t>https://mapwv.gov/Assessment/Detail/?PID=1902004F020200000000</t>
  </si>
  <si>
    <t>https://mapwv.gov/flood/map/?wkid=102100&amp;x=-8663308.06126&amp;y=4766657.83277&amp;l=13&amp;v=0</t>
  </si>
  <si>
    <t>https://mapwv.gov/Assessment/Detail/?PID=1902004F020300000000</t>
  </si>
  <si>
    <t>https://mapwv.gov/flood/map/?wkid=102100&amp;x=-8660256.61669&amp;y=4771498.86216&amp;l=13&amp;v=0</t>
  </si>
  <si>
    <t>https://mapwv.gov/Assessment/Detail/?PID=19040004000800020000</t>
  </si>
  <si>
    <t>https://mapwv.gov/flood/map/?wkid=102100&amp;x=-8658547.62529&amp;y=4771305.17011&amp;l=13&amp;v=0</t>
  </si>
  <si>
    <t>https://mapwv.gov/Assessment/Detail/?PID=19040004003700000000</t>
  </si>
  <si>
    <t>https://mapwv.gov/flood/map/?wkid=102100&amp;x=-8660555.61605&amp;y=4769878.09848&amp;l=13&amp;v=0</t>
  </si>
  <si>
    <t>https://mapwv.gov/Assessment/Detail/?PID=19040005000600020000</t>
  </si>
  <si>
    <t>https://mapwv.gov/flood/map/?wkid=102100&amp;x=-8657919.82428&amp;y=4770711.22156&amp;l=13&amp;v=0</t>
  </si>
  <si>
    <t>https://mapwv.gov/Assessment/Detail/?PID=19040006001400030000</t>
  </si>
  <si>
    <t>https://mapwv.gov/flood/map/?wkid=102100&amp;x=-8660350.11387&amp;y=4766691.57222&amp;l=13&amp;v=0</t>
  </si>
  <si>
    <t>https://mapwv.gov/Assessment/Detail/?PID=19040009000200000000</t>
  </si>
  <si>
    <t>https://mapwv.gov/flood/map/?wkid=102100&amp;x=-8660652.9383&amp;y=4766638.28575&amp;l=13&amp;v=0</t>
  </si>
  <si>
    <t>https://mapwv.gov/Assessment/Detail/?PID=19040009000900000000</t>
  </si>
  <si>
    <t>https://mapwv.gov/flood/map/?wkid=102100&amp;x=-8662823.01356&amp;y=4766830.58039&amp;l=13&amp;v=0</t>
  </si>
  <si>
    <t>https://mapwv.gov/Assessment/Detail/?PID=19040010000600020000</t>
  </si>
  <si>
    <t>https://mapwv.gov/flood/map/?wkid=102100&amp;x=-8659253.51065&amp;y=4763789.10145&amp;l=13&amp;v=0</t>
  </si>
  <si>
    <t>https://mapwv.gov/flood/map/?wkid=102100&amp;x=-8660370.5273&amp;y=4766706.77723&amp;l=13&amp;v=0</t>
  </si>
  <si>
    <t>https://mapwv.gov/Assessment/Detail/?PID=1904009A002100000000</t>
  </si>
  <si>
    <t>https://mapwv.gov/flood/map/?wkid=102100&amp;x=-8662165.61393&amp;y=4766922.81686&amp;l=13&amp;v=0</t>
  </si>
  <si>
    <t>https://mapwv.gov/Assessment/Detail/?PID=1904010A000300000000</t>
  </si>
  <si>
    <t>https://mapwv.gov/flood/map/?wkid=102100&amp;x=-8657863.93477&amp;y=4763254.32728&amp;l=13&amp;v=0</t>
  </si>
  <si>
    <t>https://mapwv.gov/Assessment/Detail/?PID=1904013B001300000000</t>
  </si>
  <si>
    <t>https://mapwv.gov/flood/map/?wkid=102100&amp;x=-8662389.96803&amp;y=4752951.78587&amp;l=13&amp;v=0</t>
  </si>
  <si>
    <t>https://mapwv.gov/Assessment/Detail/?PID=19060006000400100000</t>
  </si>
  <si>
    <t>https://mapwv.gov/flood/map/?wkid=102100&amp;x=-8662441.62593&amp;y=4752788.5629&amp;l=13&amp;v=0</t>
  </si>
  <si>
    <t>https://mapwv.gov/flood/map/?wkid=102100&amp;x=-8662496.55658&amp;y=4752724.04238&amp;l=13&amp;v=0</t>
  </si>
  <si>
    <t>https://mapwv.gov/flood/map/?wkid=102100&amp;x=-8665194.01332&amp;y=4749494.94087&amp;l=13&amp;v=0</t>
  </si>
  <si>
    <t>https://mapwv.gov/Assessment/Detail/?PID=19060008001400000000</t>
  </si>
  <si>
    <t>https://mapwv.gov/flood/map/?wkid=102100&amp;x=-8671687.78488&amp;y=4755329.39065&amp;l=13&amp;v=0</t>
  </si>
  <si>
    <t>https://mapwv.gov/Assessment/Detail/?PID=19060011000400000000</t>
  </si>
  <si>
    <t>https://mapwv.gov/flood/map/?wkid=102100&amp;x=-8674088.82309&amp;y=4756357.16148&amp;l=13&amp;v=0</t>
  </si>
  <si>
    <t>https://mapwv.gov/Assessment/Detail/?PID=19060013001400000000</t>
  </si>
  <si>
    <t>https://mapwv.gov/flood/map/?wkid=102100&amp;x=-8666847.49711&amp;y=4746095.43886&amp;l=13&amp;v=0</t>
  </si>
  <si>
    <t>https://mapwv.gov/Assessment/Detail/?PID=19060026005500000000</t>
  </si>
  <si>
    <t>https://mapwv.gov/flood/map/?wkid=102100&amp;x=-8664889.48372&amp;y=4751143.31815&amp;l=13&amp;v=0</t>
  </si>
  <si>
    <t>https://mapwv.gov/Assessment/Detail/?PID=1906008A009400000000</t>
  </si>
  <si>
    <t>https://mapwv.gov/flood/map/?wkid=102100&amp;x=-8667150.10452&amp;y=4752795.57889&amp;l=13&amp;v=0</t>
  </si>
  <si>
    <t>https://mapwv.gov/Assessment/Detail/?PID=1906009A001100000000</t>
  </si>
  <si>
    <t>https://mapwv.gov/flood/map/?wkid=102100&amp;x=-8665395.68083&amp;y=4753942.61994&amp;l=13&amp;v=0</t>
  </si>
  <si>
    <t>https://mapwv.gov/flood/map/?wkid=102100&amp;x=-8664039.55626&amp;y=4752812.03869&amp;l=13&amp;v=0</t>
  </si>
  <si>
    <t>https://mapwv.gov/Assessment/Detail/?PID=1906009G000200000000</t>
  </si>
  <si>
    <t>https://mapwv.gov/flood/map/?wkid=102100&amp;x=-8664164.49652&amp;y=4753089.59353&amp;l=13&amp;v=0</t>
  </si>
  <si>
    <t>https://mapwv.gov/Assessment/Detail/?PID=1906009H001900000000</t>
  </si>
  <si>
    <t>https://mapwv.gov/flood/map/?wkid=102100&amp;x=-8657707.17971&amp;y=4779097.80827&amp;l=13&amp;v=0</t>
  </si>
  <si>
    <t>https://mapwv.gov/flood/map/?wkid=102100&amp;x=-8661635.90901&amp;y=4786521.90096&amp;l=13&amp;v=0</t>
  </si>
  <si>
    <t>https://mapwv.gov/Assessment/Detail/?PID=1909005B000100000000</t>
  </si>
  <si>
    <t>https://mapwv.gov/flood/map/?wkid=102100&amp;x=-8661310.21135&amp;y=4783201.5897&amp;l=13&amp;v=0</t>
  </si>
  <si>
    <t>https://mapwv.gov/Assessment/Detail/?PID=1909008B003600000000</t>
  </si>
  <si>
    <t>https://mapwv.gov/flood/map/?wkid=102100&amp;x=-8661414.02675&amp;y=4782944.39525&amp;l=13&amp;v=0</t>
  </si>
  <si>
    <t>https://mapwv.gov/Assessment/Detail/?PID=1909008B008600010000</t>
  </si>
  <si>
    <t>https://mapwv.gov/flood/map/?wkid=102100&amp;x=-8656840.19296&amp;y=4782964.66876&amp;l=13&amp;v=0</t>
  </si>
  <si>
    <t>https://mapwv.gov/Assessment/Detail/?PID=1909009A004200000000</t>
  </si>
  <si>
    <t>https://mapwv.gov/flood/map/?wkid=102100&amp;x=-8657782.18895&amp;y=4783064.10752&amp;l=13&amp;v=0</t>
  </si>
  <si>
    <t>https://mapwv.gov/Assessment/Detail/?PID=1909009A007500000000</t>
  </si>
  <si>
    <t>https://mapwv.gov/flood/map/?wkid=102100&amp;x=-8659132.65157&amp;y=4763119.45555&amp;l=13&amp;v=0</t>
  </si>
  <si>
    <t>https://mapwv.gov/Assessment/Detail/?PID=19040013005200000000</t>
  </si>
  <si>
    <t>https://mapwv.gov/flood/map/?wkid=102100&amp;x=-8661521.60398&amp;y=4783137.45227&amp;l=13&amp;v=0</t>
  </si>
  <si>
    <t>https://mapwv.gov/Assessment/Detail/?PID=1909008B001800000000</t>
  </si>
  <si>
    <t>https://mapwv.gov/flood/map/?wkid=102100&amp;x=-8661508.93793&amp;y=4783163.95506&amp;l=13&amp;v=0</t>
  </si>
  <si>
    <t>https://mapwv.gov/Assessment/Detail/?PID=1909008B001900000000</t>
  </si>
  <si>
    <t>https://mapwv.gov/flood/map/?wkid=102100&amp;x=-8673645.12796&amp;y=4756333.53585&amp;l=13&amp;v=0</t>
  </si>
  <si>
    <t>https://mapwv.gov/Assessment/Detail/?PID=19060012000700000000</t>
  </si>
  <si>
    <t>https://mapwv.gov/flood/map/?wkid=102100&amp;x=-8662006.65523&amp;y=4756433.32396&amp;l=13&amp;v=0</t>
  </si>
  <si>
    <t>https://mapwv.gov/Assessment/Detail/?PID=19020022000600010000</t>
  </si>
  <si>
    <t>https://mapwv.gov/flood/map/?wkid=102100&amp;x=-8663505.0587&amp;y=4773763.35869&amp;l=13&amp;v=0</t>
  </si>
  <si>
    <t>https://mapwv.gov/Assessment/Detail/?PID=1909024A001100000000</t>
  </si>
  <si>
    <t>https://mapwv.gov/flood/map/?wkid=102100&amp;x=-8655294.5856&amp;y=4772023.38144&amp;l=13&amp;v=0</t>
  </si>
  <si>
    <t>https://mapwv.gov/Assessment/Detail/?PID=1904003B006600000000</t>
  </si>
  <si>
    <t>https://mapwv.gov/flood/map/?wkid=102100&amp;x=-8658954.64315&amp;y=4761613.85062&amp;l=13&amp;v=0</t>
  </si>
  <si>
    <t>https://mapwv.gov/Assessment/Detail/?PID=19040013002400000000</t>
  </si>
  <si>
    <t>https://mapwv.gov/flood/map/?wkid=102100&amp;x=-8659110.1724&amp;y=4763765.9996&amp;l=13&amp;v=0</t>
  </si>
  <si>
    <t>https://mapwv.gov/flood/map/?wkid=102100&amp;x=-8663459.64264&amp;y=4792455.32383&amp;l=13&amp;v=0</t>
  </si>
  <si>
    <t>https://mapwv.gov/Assessment/Detail/?PID=19090002000200000000</t>
  </si>
  <si>
    <t>https://mapwv.gov/flood/map/?wkid=102100&amp;x=-8664118.08411&amp;y=4791075.04265&amp;l=13&amp;v=0</t>
  </si>
  <si>
    <t>https://mapwv.gov/Assessment/Detail/?PID=19090002000700010000</t>
  </si>
  <si>
    <t>https://mapwv.gov/flood/map/?wkid=102100&amp;x=-8664182.45473&amp;y=4791106.48263&amp;l=13&amp;v=0</t>
  </si>
  <si>
    <t>https://mapwv.gov/Assessment/Detail/?PID=19090002000800000000</t>
  </si>
  <si>
    <t>https://mapwv.gov/flood/map/?wkid=102100&amp;x=-8664366.033&amp;y=4789810.08404&amp;l=13&amp;v=0</t>
  </si>
  <si>
    <t>https://mapwv.gov/Assessment/Detail/?PID=19090003000100010000</t>
  </si>
  <si>
    <t>https://mapwv.gov/flood/map/?wkid=102100&amp;x=-8664979.55807&amp;y=4788719.60911&amp;l=13&amp;v=0</t>
  </si>
  <si>
    <t>https://mapwv.gov/Assessment/Detail/?PID=19090003000400010000</t>
  </si>
  <si>
    <t>https://mapwv.gov/flood/map/?wkid=102100&amp;x=-8665322.23943&amp;y=4787620.63146&amp;l=13&amp;v=0</t>
  </si>
  <si>
    <t>https://mapwv.gov/Assessment/Detail/?PID=19090003000500000000</t>
  </si>
  <si>
    <t>https://mapwv.gov/flood/map/?wkid=102100&amp;x=-8665041.48906&amp;y=4788522.18725&amp;l=13&amp;v=0</t>
  </si>
  <si>
    <t>https://mapwv.gov/Assessment/Detail/?PID=19090003000600020000</t>
  </si>
  <si>
    <t>https://mapwv.gov/flood/map/?wkid=102100&amp;x=-8665021.05066&amp;y=4788463.22576&amp;l=13&amp;v=0</t>
  </si>
  <si>
    <t>https://mapwv.gov/Assessment/Detail/?PID=19090003000600060000</t>
  </si>
  <si>
    <t>https://mapwv.gov/flood/map/?wkid=102100&amp;x=-8665063.28721&amp;y=4788235.92169&amp;l=13&amp;v=0</t>
  </si>
  <si>
    <t>https://mapwv.gov/Assessment/Detail/?PID=02080013001300000000</t>
  </si>
  <si>
    <t>https://mapwv.gov/flood/map/?wkid=102100&amp;x=-8655009.08234&amp;y=4775155.20002&amp;l=13&amp;v=0</t>
  </si>
  <si>
    <t>https://mapwv.gov/Assessment/Detail/?PID=19040002001300010000</t>
  </si>
  <si>
    <t>https://mapwv.gov/flood/map/?wkid=102100&amp;x=-8654863.99582&amp;y=4774788.77202&amp;l=13&amp;v=0</t>
  </si>
  <si>
    <t>https://mapwv.gov/Assessment/Detail/?PID=19040002001600010000</t>
  </si>
  <si>
    <t>https://mapwv.gov/flood/map/?wkid=102100&amp;x=-8654709.49637&amp;y=4774291.88617&amp;l=13&amp;v=0</t>
  </si>
  <si>
    <t>https://mapwv.gov/Assessment/Detail/?PID=1904003D004200000000</t>
  </si>
  <si>
    <t>https://mapwv.gov/flood/map/?wkid=102100&amp;x=-8654715.36313&amp;y=4774320.69559&amp;l=13&amp;v=0</t>
  </si>
  <si>
    <t>https://mapwv.gov/Assessment/Detail/?PID=1904003D004300000000</t>
  </si>
  <si>
    <t>https://mapwv.gov/flood/map/?wkid=102100&amp;x=-8654724.85492&amp;y=4774382.2701&amp;l=13&amp;v=0</t>
  </si>
  <si>
    <t>https://mapwv.gov/Assessment/Detail/?PID=1904003D004500000000</t>
  </si>
  <si>
    <t>https://mapwv.gov/flood/map/?wkid=102100&amp;x=-8654614.59894&amp;y=4774177.45706&amp;l=13&amp;v=0</t>
  </si>
  <si>
    <t>https://mapwv.gov/Assessment/Detail/?PID=1904003D005200000000</t>
  </si>
  <si>
    <t>https://mapwv.gov/flood/map/?wkid=102100&amp;x=-8654549.10218&amp;y=4774231.36769&amp;l=13&amp;v=0</t>
  </si>
  <si>
    <t>https://mapwv.gov/Assessment/Detail/?PID=1904003D006100000000</t>
  </si>
  <si>
    <t>https://mapwv.gov/flood/map/?wkid=102100&amp;x=-8654559.20855&amp;y=4774247.74208&amp;l=13&amp;v=0</t>
  </si>
  <si>
    <t>https://mapwv.gov/Assessment/Detail/?PID=1904003D006200000000</t>
  </si>
  <si>
    <t>https://mapwv.gov/flood/map/?wkid=102100&amp;x=-8654553.31116&amp;y=4774280.70529&amp;l=13&amp;v=0</t>
  </si>
  <si>
    <t>https://mapwv.gov/Assessment/Detail/?PID=1904003D006300000000</t>
  </si>
  <si>
    <t>https://mapwv.gov/flood/map/?wkid=102100&amp;x=-8660341.41318&amp;y=4788053.66133&amp;l=13&amp;v=0</t>
  </si>
  <si>
    <t>https://mapwv.gov/Assessment/Detail/?PID=19090004000600130000</t>
  </si>
  <si>
    <t>https://mapwv.gov/flood/map/?wkid=102100&amp;x=-8654261.06864&amp;y=4779722.32714&amp;l=13&amp;v=0</t>
  </si>
  <si>
    <t>https://mapwv.gov/Assessment/Detail/?PID=1909011A006500000000</t>
  </si>
  <si>
    <t>https://mapwv.gov/flood/map/?wkid=102100&amp;x=-8654353.72332&amp;y=4779865.19792&amp;l=13&amp;v=0</t>
  </si>
  <si>
    <t>https://mapwv.gov/Assessment/Detail/?PID=19090011000900160000</t>
  </si>
  <si>
    <t>https://mapwv.gov/flood/map/?wkid=102100&amp;x=-8654715.70967&amp;y=4780422.74934&amp;l=13&amp;v=0</t>
  </si>
  <si>
    <t>https://mapwv.gov/Assessment/Detail/?PID=1909011A001300000000</t>
  </si>
  <si>
    <t>https://mapwv.gov/flood/map/?wkid=102100&amp;x=-8654608.85317&amp;y=4780285.8497&amp;l=13&amp;v=0</t>
  </si>
  <si>
    <t>https://mapwv.gov/Assessment/Detail/?PID=1909011A001900000000</t>
  </si>
  <si>
    <t>https://mapwv.gov/flood/map/?wkid=102100&amp;x=-8654588.25586&amp;y=4780249.06296&amp;l=13&amp;v=0</t>
  </si>
  <si>
    <t>https://mapwv.gov/Assessment/Detail/?PID=1909011A002100000000</t>
  </si>
  <si>
    <t>https://mapwv.gov/flood/map/?wkid=102100&amp;x=-8654528.5827&amp;y=4780183.47137&amp;l=13&amp;v=0</t>
  </si>
  <si>
    <t>https://mapwv.gov/Assessment/Detail/?PID=1909011A002600000000</t>
  </si>
  <si>
    <t>https://mapwv.gov/flood/map/?wkid=102100&amp;x=-8654504.40086&amp;y=4780137.97203&amp;l=13&amp;v=0</t>
  </si>
  <si>
    <t>https://mapwv.gov/Assessment/Detail/?PID=1909011A002700000000</t>
  </si>
  <si>
    <t>https://mapwv.gov/flood/map/?wkid=102100&amp;x=-8654473.35147&amp;y=4780090.16802&amp;l=13&amp;v=0</t>
  </si>
  <si>
    <t>https://mapwv.gov/Assessment/Detail/?PID=1909011A003000000000</t>
  </si>
  <si>
    <t>https://mapwv.gov/flood/map/?wkid=102100&amp;x=-8654498.46444&amp;y=4780112.47157&amp;l=13&amp;v=0</t>
  </si>
  <si>
    <t>https://mapwv.gov/Assessment/Detail/?PID=1909011A002800010000</t>
  </si>
  <si>
    <t>https://mapwv.gov/flood/map/?wkid=102100&amp;x=-8654472.23827&amp;y=4780059.38221&amp;l=13&amp;v=0</t>
  </si>
  <si>
    <t>https://mapwv.gov/Assessment/Detail/?PID=1909011A003100000000</t>
  </si>
  <si>
    <t>https://mapwv.gov/flood/map/?wkid=102100&amp;x=-8654462.35857&amp;y=4780044.16344&amp;l=13&amp;v=0</t>
  </si>
  <si>
    <t>https://mapwv.gov/Assessment/Detail/?PID=1909011A003200000000</t>
  </si>
  <si>
    <t>https://mapwv.gov/flood/map/?wkid=102100&amp;x=-8654453.23311&amp;y=4780029.73214&amp;l=13&amp;v=0</t>
  </si>
  <si>
    <t>https://mapwv.gov/Assessment/Detail/?PID=1909011A003300000000</t>
  </si>
  <si>
    <t>https://mapwv.gov/flood/map/?wkid=102100&amp;x=-8654417.41871&amp;y=4780001.52636&amp;l=13&amp;v=0</t>
  </si>
  <si>
    <t>https://mapwv.gov/Assessment/Detail/?PID=1909011A003500000000</t>
  </si>
  <si>
    <t>https://mapwv.gov/flood/map/?wkid=102100&amp;x=-8654425.55368&amp;y=4779979.09954&amp;l=13&amp;v=0</t>
  </si>
  <si>
    <t>https://mapwv.gov/Assessment/Detail/?PID=1909011A003500010000</t>
  </si>
  <si>
    <t>https://mapwv.gov/flood/map/?wkid=102100&amp;x=-8654415.6984&amp;y=4779963.5726&amp;l=13&amp;v=0</t>
  </si>
  <si>
    <t>https://mapwv.gov/Assessment/Detail/?PID=1909011A003600000000</t>
  </si>
  <si>
    <t>https://mapwv.gov/flood/map/?wkid=102100&amp;x=-8654407.95913&amp;y=4779948.22414&amp;l=13&amp;v=0</t>
  </si>
  <si>
    <t>https://mapwv.gov/Assessment/Detail/?PID=1909011A003700000000</t>
  </si>
  <si>
    <t>https://mapwv.gov/flood/map/?wkid=102100&amp;x=-8654391.09043&amp;y=4779931.83802&amp;l=13&amp;v=0</t>
  </si>
  <si>
    <t>https://mapwv.gov/Assessment/Detail/?PID=1909011A003800000000</t>
  </si>
  <si>
    <t>https://mapwv.gov/flood/map/?wkid=102100&amp;x=-8654375.2592&amp;y=4779919.24968&amp;l=13&amp;v=0</t>
  </si>
  <si>
    <t>https://mapwv.gov/Assessment/Detail/?PID=1909011A003900000000</t>
  </si>
  <si>
    <t>https://mapwv.gov/flood/map/?wkid=102100&amp;x=-8654369.10188&amp;y=4779900.21119&amp;l=13&amp;v=0</t>
  </si>
  <si>
    <t>https://mapwv.gov/Assessment/Detail/?PID=1909011A004000000000</t>
  </si>
  <si>
    <t>https://mapwv.gov/flood/map/?wkid=102100&amp;x=-8654343.62977&amp;y=4779844.37913&amp;l=13&amp;v=0</t>
  </si>
  <si>
    <t>https://mapwv.gov/Assessment/Detail/?PID=1909011A004300000000</t>
  </si>
  <si>
    <t>https://mapwv.gov/flood/map/?wkid=102100&amp;x=-8654359.41544&amp;y=4779762.60651&amp;l=13&amp;v=0</t>
  </si>
  <si>
    <t>https://mapwv.gov/Assessment/Detail/?PID=1909011A004500000000</t>
  </si>
  <si>
    <t>https://mapwv.gov/flood/map/?wkid=102100&amp;x=-8654311.33678&amp;y=4779788.95568&amp;l=13&amp;v=0</t>
  </si>
  <si>
    <t>https://mapwv.gov/Assessment/Detail/?PID=1909011A004600000000</t>
  </si>
  <si>
    <t>https://mapwv.gov/flood/map/?wkid=102100&amp;x=-8654001.43704&amp;y=4779207.11117&amp;l=13&amp;v=0</t>
  </si>
  <si>
    <t>https://mapwv.gov/Assessment/Detail/?PID=1909011A004700000000</t>
  </si>
  <si>
    <t>https://mapwv.gov/flood/map/?wkid=102100&amp;x=-8654010.30897&amp;y=4779236.94856&amp;l=13&amp;v=0</t>
  </si>
  <si>
    <t>https://mapwv.gov/Assessment/Detail/?PID=1909011A004800000000</t>
  </si>
  <si>
    <t>https://mapwv.gov/flood/map/?wkid=102100&amp;x=-8654025.60624&amp;y=4779272.12148&amp;l=13&amp;v=0</t>
  </si>
  <si>
    <t>https://mapwv.gov/Assessment/Detail/?PID=1909011A004900000000</t>
  </si>
  <si>
    <t>https://mapwv.gov/flood/map/?wkid=102100&amp;x=-8654033.78559&amp;y=4779304.30479&amp;l=13&amp;v=0</t>
  </si>
  <si>
    <t>https://mapwv.gov/Assessment/Detail/?PID=1909011A005000000000</t>
  </si>
  <si>
    <t>https://mapwv.gov/flood/map/?wkid=102100&amp;x=-8654046.26516&amp;y=4779326.44217&amp;l=13&amp;v=0</t>
  </si>
  <si>
    <t>https://mapwv.gov/Assessment/Detail/?PID=1909011A005100000000</t>
  </si>
  <si>
    <t>https://mapwv.gov/flood/map/?wkid=102100&amp;x=-8654079.95053&amp;y=4779401.19427&amp;l=13&amp;v=0</t>
  </si>
  <si>
    <t>https://mapwv.gov/Assessment/Detail/?PID=1909011A005300000000</t>
  </si>
  <si>
    <t>https://mapwv.gov/flood/map/?wkid=102100&amp;x=-8654106.10247&amp;y=4779448.45406&amp;l=13&amp;v=0</t>
  </si>
  <si>
    <t>https://mapwv.gov/Assessment/Detail/?PID=1909011A005400000000</t>
  </si>
  <si>
    <t>https://mapwv.gov/flood/map/?wkid=102100&amp;x=-8654119.3864&amp;y=4779466.10093&amp;l=13&amp;v=0</t>
  </si>
  <si>
    <t>https://mapwv.gov/Assessment/Detail/?PID=1909011A005500000000</t>
  </si>
  <si>
    <t>https://mapwv.gov/flood/map/?wkid=102100&amp;x=-8654129.42775&amp;y=4779484.66599&amp;l=13&amp;v=0</t>
  </si>
  <si>
    <t>https://mapwv.gov/Assessment/Detail/?PID=1909011A005600000000</t>
  </si>
  <si>
    <t>https://mapwv.gov/flood/map/?wkid=102100&amp;x=-8654140.91776&amp;y=4779501.45463&amp;l=13&amp;v=0</t>
  </si>
  <si>
    <t>https://mapwv.gov/Assessment/Detail/?PID=1909011A005700000000</t>
  </si>
  <si>
    <t>https://mapwv.gov/flood/map/?wkid=102100&amp;x=-8654147.79259&amp;y=4779517.82732&amp;l=13&amp;v=0</t>
  </si>
  <si>
    <t>https://mapwv.gov/Assessment/Detail/?PID=1909011A005800000000</t>
  </si>
  <si>
    <t>https://mapwv.gov/flood/map/?wkid=102100&amp;x=-8654166.88717&amp;y=4779553.13258&amp;l=13&amp;v=0</t>
  </si>
  <si>
    <t>https://mapwv.gov/Assessment/Detail/?PID=1909011A006000000000</t>
  </si>
  <si>
    <t>https://mapwv.gov/flood/map/?wkid=102100&amp;x=-8654193.8786&amp;y=4779596.94515&amp;l=13&amp;v=0</t>
  </si>
  <si>
    <t>https://mapwv.gov/Assessment/Detail/?PID=1909011A006100000000</t>
  </si>
  <si>
    <t>https://mapwv.gov/flood/map/?wkid=102100&amp;x=-8654200.40085&amp;y=4779618.3135&amp;l=13&amp;v=0</t>
  </si>
  <si>
    <t>https://mapwv.gov/Assessment/Detail/?PID=1909011A006200000000</t>
  </si>
  <si>
    <t>https://mapwv.gov/flood/map/?wkid=102100&amp;x=-8653995.04682&amp;y=4779179.55377&amp;l=13&amp;v=0</t>
  </si>
  <si>
    <t>https://mapwv.gov/Assessment/Detail/?PID=1909011A006600000000</t>
  </si>
  <si>
    <t>https://mapwv.gov/flood/map/?wkid=102100&amp;x=-8653991.66466&amp;y=4779151.4276&amp;l=13&amp;v=0</t>
  </si>
  <si>
    <t>https://mapwv.gov/Assessment/Detail/?PID=1909011A006600010000</t>
  </si>
  <si>
    <t>https://mapwv.gov/flood/map/?wkid=102100&amp;x=-8653984.04149&amp;y=4779116.39683&amp;l=13&amp;v=0</t>
  </si>
  <si>
    <t>https://mapwv.gov/Assessment/Detail/?PID=1909011A006800000000</t>
  </si>
  <si>
    <t>https://mapwv.gov/flood/map/?wkid=102100&amp;x=-8653962.48232&amp;y=4779053.21883&amp;l=13&amp;v=0</t>
  </si>
  <si>
    <t>https://mapwv.gov/Assessment/Detail/?PID=1909011A007100000000</t>
  </si>
  <si>
    <t>https://mapwv.gov/flood/map/?wkid=102100&amp;x=-8653956.96991&amp;y=4779015.68631&amp;l=13&amp;v=0</t>
  </si>
  <si>
    <t>https://mapwv.gov/Assessment/Detail/?PID=1909011A007200000000</t>
  </si>
  <si>
    <t>https://mapwv.gov/flood/map/?wkid=102100&amp;x=-8653893.93249&amp;y=4778830.95332&amp;l=13&amp;v=0</t>
  </si>
  <si>
    <t>https://mapwv.gov/Assessment/Detail/?PID=1909011A007300000000</t>
  </si>
  <si>
    <t>https://mapwv.gov/flood/map/?wkid=102100&amp;x=-8653943.93392&amp;y=4778983.68831&amp;l=13&amp;v=0</t>
  </si>
  <si>
    <t>https://mapwv.gov/Assessment/Detail/?PID=1909011A007300010000</t>
  </si>
  <si>
    <t>https://mapwv.gov/flood/map/?wkid=102100&amp;x=-8653866.77698&amp;y=4778742.54341&amp;l=13&amp;v=0</t>
  </si>
  <si>
    <t>https://mapwv.gov/Assessment/Detail/?PID=1909011A007300040000</t>
  </si>
  <si>
    <t>https://mapwv.gov/flood/map/?wkid=102100&amp;x=-8653864.71141&amp;y=4778703.41456&amp;l=13&amp;v=0</t>
  </si>
  <si>
    <t>https://mapwv.gov/Assessment/Detail/?PID=1909011A007300050000</t>
  </si>
  <si>
    <t>https://mapwv.gov/flood/map/?wkid=102100&amp;x=-8653883.44251&amp;y=4778803.51224&amp;l=13&amp;v=0</t>
  </si>
  <si>
    <t>https://mapwv.gov/Assessment/Detail/?PID=1909011A007300060000</t>
  </si>
  <si>
    <t>https://mapwv.gov/flood/map/?wkid=102100&amp;x=-8653884.79432&amp;y=4778774.24706&amp;l=13&amp;v=0</t>
  </si>
  <si>
    <t>https://mapwv.gov/Assessment/Detail/?PID=1909011A007300070000</t>
  </si>
  <si>
    <t>https://mapwv.gov/flood/map/?wkid=102100&amp;x=-8653904.14733&amp;y=4778867.49985&amp;l=13&amp;v=0</t>
  </si>
  <si>
    <t>https://mapwv.gov/Assessment/Detail/?PID=1909011A007300080000</t>
  </si>
  <si>
    <t>https://mapwv.gov/flood/map/?wkid=102100&amp;x=-8654090.65636&amp;y=4777114.43927&amp;l=13&amp;v=0</t>
  </si>
  <si>
    <t>https://mapwv.gov/Assessment/Detail/?PID=1909019A004200000000</t>
  </si>
  <si>
    <t>https://mapwv.gov/flood/map/?wkid=102100&amp;x=-8654029.15262&amp;y=4777106.92937&amp;l=13&amp;v=0</t>
  </si>
  <si>
    <t>https://mapwv.gov/Assessment/Detail/?PID=1909019A004300000000</t>
  </si>
  <si>
    <t>https://mapwv.gov/flood/map/?wkid=102100&amp;x=-8653908.32048&amp;y=4777164.93391&amp;l=13&amp;v=0</t>
  </si>
  <si>
    <t>https://mapwv.gov/Assessment/Detail/?PID=1909019A004400000000</t>
  </si>
  <si>
    <t>https://mapwv.gov/flood/map/?wkid=102100&amp;x=-8653824.17285&amp;y=4777177.64361&amp;l=13&amp;v=0</t>
  </si>
  <si>
    <t>https://mapwv.gov/Assessment/Detail/?PID=1909019A005700000000</t>
  </si>
  <si>
    <t>https://mapwv.gov/flood/map/?wkid=102100&amp;x=-8654784.93327&amp;y=4772302.71572&amp;l=13&amp;v=0</t>
  </si>
  <si>
    <t>https://mapwv.gov/Assessment/Detail/?PID=19040003002500000000</t>
  </si>
  <si>
    <t>https://mapwv.gov/flood/map/?wkid=102100&amp;x=-8654788.50918&amp;y=4772325.22098&amp;l=13&amp;v=0</t>
  </si>
  <si>
    <t>https://mapwv.gov/flood/map/?wkid=102100&amp;x=-8654757.21072&amp;y=4772378.07544&amp;l=13&amp;v=0</t>
  </si>
  <si>
    <t>https://mapwv.gov/flood/map/?wkid=102100&amp;x=-8654749.03646&amp;y=4772421.43583&amp;l=13&amp;v=0</t>
  </si>
  <si>
    <t>https://mapwv.gov/flood/map/?wkid=102100&amp;x=-8654647.52881&amp;y=4772406.20467&amp;l=13&amp;v=0</t>
  </si>
  <si>
    <t>https://mapwv.gov/flood/map/?wkid=102100&amp;x=-8654738.61547&amp;y=4772452.47016&amp;l=13&amp;v=0</t>
  </si>
  <si>
    <t>https://mapwv.gov/flood/map/?wkid=102100&amp;x=-8654612.06785&amp;y=4772682.72834&amp;l=13&amp;v=0</t>
  </si>
  <si>
    <t>https://mapwv.gov/flood/map/?wkid=102100&amp;x=-8654602.70992&amp;y=4772703.85834&amp;l=13&amp;v=0</t>
  </si>
  <si>
    <t>https://mapwv.gov/flood/map/?wkid=102100&amp;x=-8654590.50413&amp;y=4772757.45016&amp;l=13&amp;v=0</t>
  </si>
  <si>
    <t>https://mapwv.gov/flood/map/?wkid=102100&amp;x=-8654599.32644&amp;y=4772729.13919&amp;l=13&amp;v=0</t>
  </si>
  <si>
    <t>https://mapwv.gov/flood/map/?wkid=102100&amp;x=-8654584.686&amp;y=4772867.55525&amp;l=13&amp;v=0</t>
  </si>
  <si>
    <t>https://mapwv.gov/flood/map/?wkid=102100&amp;x=-8654581.57907&amp;y=4772898.99744&amp;l=13&amp;v=0</t>
  </si>
  <si>
    <t>https://mapwv.gov/flood/map/?wkid=102100&amp;x=-8654619.68607&amp;y=4772657.0041&amp;l=13&amp;v=0</t>
  </si>
  <si>
    <t>https://mapwv.gov/flood/map/?wkid=102100&amp;x=-8654659.52345&amp;y=4772568.2163&amp;l=13&amp;v=0</t>
  </si>
  <si>
    <t>https://mapwv.gov/flood/map/?wkid=102100&amp;x=-8654684.6288&amp;y=4772525.12542&amp;l=13&amp;v=0</t>
  </si>
  <si>
    <t>https://mapwv.gov/flood/map/?wkid=102100&amp;x=-8654589.74839&amp;y=4772788.03095&amp;l=13&amp;v=0</t>
  </si>
  <si>
    <t>https://mapwv.gov/flood/map/?wkid=102100&amp;x=-8654584.33425&amp;y=4772818.08382&amp;l=13&amp;v=0</t>
  </si>
  <si>
    <t>https://mapwv.gov/flood/map/?wkid=102100&amp;x=-8654585.32787&amp;y=4772846.07279&amp;l=13&amp;v=0</t>
  </si>
  <si>
    <t>https://mapwv.gov/flood/map/?wkid=102100&amp;x=-8654579.53404&amp;y=4772943.8997&amp;l=13&amp;v=0</t>
  </si>
  <si>
    <t>https://mapwv.gov/flood/map/?wkid=102100&amp;x=-8654638.69101&amp;y=4772624.25928&amp;l=13&amp;v=0</t>
  </si>
  <si>
    <t>https://mapwv.gov/flood/map/?wkid=102100&amp;x=-8654746.28444&amp;y=4772276.92064&amp;l=13&amp;v=0</t>
  </si>
  <si>
    <t>https://mapwv.gov/flood/map/?wkid=102100&amp;x=-8654722.81126&amp;y=4772470.06145&amp;l=13&amp;v=0</t>
  </si>
  <si>
    <t>https://mapwv.gov/flood/map/?wkid=102100&amp;x=-8654667.22229&amp;y=4772546.71601&amp;l=13&amp;v=0</t>
  </si>
  <si>
    <t>https://mapwv.gov/flood/map/?wkid=102100&amp;x=-8654651.45822&amp;y=4772578.6965&amp;l=13&amp;v=0</t>
  </si>
  <si>
    <t>https://mapwv.gov/flood/map/?wkid=102100&amp;x=-8654835.2797&amp;y=4772303.04618&amp;l=13&amp;v=0</t>
  </si>
  <si>
    <t>https://mapwv.gov/Assessment/Detail/?PID=1904003B003600000000</t>
  </si>
  <si>
    <t>https://mapwv.gov/flood/map/?wkid=102100&amp;x=-8654859.92943&amp;y=4772272.78149&amp;l=13&amp;v=0</t>
  </si>
  <si>
    <t>https://mapwv.gov/Assessment/Detail/?PID=1904003B003700000000</t>
  </si>
  <si>
    <t>https://mapwv.gov/flood/map/?wkid=102100&amp;x=-8654877.43732&amp;y=4772237.16069&amp;l=13&amp;v=0</t>
  </si>
  <si>
    <t>https://mapwv.gov/Assessment/Detail/?PID=1904003B003800000000</t>
  </si>
  <si>
    <t>https://mapwv.gov/flood/map/?wkid=102100&amp;x=-8654899.71481&amp;y=4772202.3199&amp;l=13&amp;v=0</t>
  </si>
  <si>
    <t>https://mapwv.gov/Assessment/Detail/?PID=1904003B003900000000</t>
  </si>
  <si>
    <t>https://mapwv.gov/flood/map/?wkid=102100&amp;x=-8654913.97777&amp;y=4772165.58598&amp;l=13&amp;v=0</t>
  </si>
  <si>
    <t>https://mapwv.gov/Assessment/Detail/?PID=1904003B004000000000</t>
  </si>
  <si>
    <t>https://mapwv.gov/flood/map/?wkid=102100&amp;x=-8654935.92596&amp;y=4772139.88713&amp;l=13&amp;v=0</t>
  </si>
  <si>
    <t>https://mapwv.gov/Assessment/Detail/?PID=1904003B004100000000</t>
  </si>
  <si>
    <t>https://mapwv.gov/flood/map/?wkid=102100&amp;x=-8654968.2708&amp;y=4772107.57713&amp;l=13&amp;v=0</t>
  </si>
  <si>
    <t>https://mapwv.gov/Assessment/Detail/?PID=1904003B004200000000</t>
  </si>
  <si>
    <t>https://mapwv.gov/flood/map/?wkid=102100&amp;x=-8654994.99709&amp;y=4772082.98086&amp;l=13&amp;v=0</t>
  </si>
  <si>
    <t>https://mapwv.gov/Assessment/Detail/?PID=1904003B004300000000</t>
  </si>
  <si>
    <t>https://mapwv.gov/flood/map/?wkid=102100&amp;x=-8655052.97151&amp;y=4772026.19051&amp;l=13&amp;v=0</t>
  </si>
  <si>
    <t>https://mapwv.gov/Assessment/Detail/?PID=1904003B004500000000</t>
  </si>
  <si>
    <t>https://mapwv.gov/flood/map/?wkid=102100&amp;x=-8655166.81074&amp;y=4772042.41777&amp;l=13&amp;v=0</t>
  </si>
  <si>
    <t>https://mapwv.gov/Assessment/Detail/?PID=1904003B006600020000</t>
  </si>
  <si>
    <t>https://mapwv.gov/flood/map/?wkid=102100&amp;x=-8654565.17916&amp;y=4772958.1116&amp;l=13&amp;v=0</t>
  </si>
  <si>
    <t>https://mapwv.gov/Assessment/Detail/?PID=1904003C000200000000</t>
  </si>
  <si>
    <t>https://mapwv.gov/flood/map/?wkid=102100&amp;x=-8654562.00379&amp;y=4772989.55405&amp;l=13&amp;v=0</t>
  </si>
  <si>
    <t>https://mapwv.gov/Assessment/Detail/?PID=1904003C000300000000</t>
  </si>
  <si>
    <t>https://mapwv.gov/flood/map/?wkid=102100&amp;x=-8654546.60484&amp;y=4773027.34619&amp;l=13&amp;v=0</t>
  </si>
  <si>
    <t>https://mapwv.gov/Assessment/Detail/?PID=1904003C000500000000</t>
  </si>
  <si>
    <t>https://mapwv.gov/flood/map/?wkid=102100&amp;x=-8654539.89895&amp;y=4773045.23195&amp;l=13&amp;v=0</t>
  </si>
  <si>
    <t>https://mapwv.gov/Assessment/Detail/?PID=1904003C000600000000</t>
  </si>
  <si>
    <t>https://mapwv.gov/flood/map/?wkid=102100&amp;x=-8654541.70179&amp;y=4773073.78648&amp;l=13&amp;v=0</t>
  </si>
  <si>
    <t>https://mapwv.gov/Assessment/Detail/?PID=1904003C000700000000</t>
  </si>
  <si>
    <t>https://mapwv.gov/flood/map/?wkid=102100&amp;x=-8654534.79906&amp;y=4773091.25692&amp;l=13&amp;v=0</t>
  </si>
  <si>
    <t>https://mapwv.gov/Assessment/Detail/?PID=1904003C000800000000</t>
  </si>
  <si>
    <t>https://mapwv.gov/flood/map/?wkid=102100&amp;x=-8654538.53355&amp;y=4773120.67316&amp;l=13&amp;v=0</t>
  </si>
  <si>
    <t>https://mapwv.gov/Assessment/Detail/?PID=1904003C000900000000</t>
  </si>
  <si>
    <t>https://mapwv.gov/flood/map/?wkid=102100&amp;x=-8654538.05492&amp;y=4773145.27078&amp;l=13&amp;v=0</t>
  </si>
  <si>
    <t>https://mapwv.gov/Assessment/Detail/?PID=1904003C001000000000</t>
  </si>
  <si>
    <t>https://mapwv.gov/flood/map/?wkid=102100&amp;x=-8654523.70683&amp;y=4773186.99626&amp;l=13&amp;v=0</t>
  </si>
  <si>
    <t>https://mapwv.gov/Assessment/Detail/?PID=1904003C001200000000</t>
  </si>
  <si>
    <t>https://mapwv.gov/flood/map/?wkid=102100&amp;x=-8654524.98319&amp;y=4773216.26163&amp;l=13&amp;v=0</t>
  </si>
  <si>
    <t>https://mapwv.gov/Assessment/Detail/?PID=1904003C001300000000</t>
  </si>
  <si>
    <t>https://mapwv.gov/flood/map/?wkid=102100&amp;x=-8654517.44006&amp;y=4773237.28368&amp;l=13&amp;v=0</t>
  </si>
  <si>
    <t>https://mapwv.gov/Assessment/Detail/?PID=1904003C001400000000</t>
  </si>
  <si>
    <t>https://mapwv.gov/flood/map/?wkid=102100&amp;x=-8654504.68636&amp;y=4773269.66133&amp;l=13&amp;v=0</t>
  </si>
  <si>
    <t>https://mapwv.gov/Assessment/Detail/?PID=1904003C001500000000</t>
  </si>
  <si>
    <t>https://mapwv.gov/flood/map/?wkid=102100&amp;x=-8654499.27601&amp;y=4773304.19943&amp;l=13&amp;v=0</t>
  </si>
  <si>
    <t>https://mapwv.gov/Assessment/Detail/?PID=1904003C001700000000</t>
  </si>
  <si>
    <t>https://mapwv.gov/flood/map/?wkid=102100&amp;x=-8654491.05877&amp;y=4773325.96864&amp;l=13&amp;v=0</t>
  </si>
  <si>
    <t>https://mapwv.gov/Assessment/Detail/?PID=1904003C001800000000</t>
  </si>
  <si>
    <t>https://mapwv.gov/flood/map/?wkid=102100&amp;x=-8654484.40902&amp;y=4773352.84269&amp;l=13&amp;v=0</t>
  </si>
  <si>
    <t>https://mapwv.gov/Assessment/Detail/?PID=1904003C001900000000</t>
  </si>
  <si>
    <t>https://mapwv.gov/flood/map/?wkid=102100&amp;x=-8654480.71449&amp;y=4773372.71562&amp;l=13&amp;v=0</t>
  </si>
  <si>
    <t>https://mapwv.gov/Assessment/Detail/?PID=1904003C002000000000</t>
  </si>
  <si>
    <t>https://mapwv.gov/flood/map/?wkid=102100&amp;x=-8654511.66916&amp;y=4773844.85055&amp;l=13&amp;v=0</t>
  </si>
  <si>
    <t>https://mapwv.gov/Assessment/Detail/?PID=1904003C006400000000</t>
  </si>
  <si>
    <t>https://mapwv.gov/flood/map/?wkid=102100&amp;x=-8654432.05707&amp;y=4773682.50475&amp;l=13&amp;v=0</t>
  </si>
  <si>
    <t>https://mapwv.gov/Assessment/Detail/?PID=1904003C006400040000</t>
  </si>
  <si>
    <t>https://mapwv.gov/flood/map/?wkid=102100&amp;x=-8654438.07759&amp;y=4773721.71056&amp;l=13&amp;v=0</t>
  </si>
  <si>
    <t>https://mapwv.gov/flood/map/?wkid=102100&amp;x=-8654460.71803&amp;y=4773414.84601&amp;l=13&amp;v=0</t>
  </si>
  <si>
    <t>https://mapwv.gov/Assessment/Detail/?PID=1904003C006500000000</t>
  </si>
  <si>
    <t>https://mapwv.gov/flood/map/?wkid=102100&amp;x=-8654452.81935&amp;y=4773444.82427&amp;l=13&amp;v=0</t>
  </si>
  <si>
    <t>https://mapwv.gov/Assessment/Detail/?PID=1904003C006600000000</t>
  </si>
  <si>
    <t>https://mapwv.gov/flood/map/?wkid=102100&amp;x=-8654449.76349&amp;y=4773472.63472&amp;l=13&amp;v=0</t>
  </si>
  <si>
    <t>https://mapwv.gov/Assessment/Detail/?PID=1904003C006700000000</t>
  </si>
  <si>
    <t>https://mapwv.gov/flood/map/?wkid=102100&amp;x=-8654485.52184&amp;y=4773541.10129&amp;l=13&amp;v=0</t>
  </si>
  <si>
    <t>https://mapwv.gov/Assessment/Detail/?PID=1904003C006900000000</t>
  </si>
  <si>
    <t>https://mapwv.gov/flood/map/?wkid=102100&amp;x=-8654473.07058&amp;y=4773622.52701&amp;l=13&amp;v=0</t>
  </si>
  <si>
    <t>https://mapwv.gov/Assessment/Detail/?PID=1904003C007200000000</t>
  </si>
  <si>
    <t>https://mapwv.gov/flood/map/?wkid=102100&amp;x=-8654573.88349&amp;y=4773918.18849&amp;l=13&amp;v=0</t>
  </si>
  <si>
    <t>https://mapwv.gov/Assessment/Detail/?PID=1904003C008900000000</t>
  </si>
  <si>
    <t>https://mapwv.gov/flood/map/?wkid=102100&amp;x=-8654512.32887&amp;y=4773975.63028&amp;l=13&amp;v=0</t>
  </si>
  <si>
    <t>https://mapwv.gov/Assessment/Detail/?PID=1904003C009200000000</t>
  </si>
  <si>
    <t>https://mapwv.gov/flood/map/?wkid=102100&amp;x=-8654445.75493&amp;y=4773977.79924&amp;l=13&amp;v=0</t>
  </si>
  <si>
    <t>https://mapwv.gov/Assessment/Detail/?PID=1904003C009500000000</t>
  </si>
  <si>
    <t>https://mapwv.gov/flood/map/?wkid=102100&amp;x=-8654479.25118&amp;y=4774031.42221&amp;l=13&amp;v=0</t>
  </si>
  <si>
    <t>https://mapwv.gov/Assessment/Detail/?PID=1904003D005400000000</t>
  </si>
  <si>
    <t>https://mapwv.gov/flood/map/?wkid=102100&amp;x=-8654473.07015&amp;y=4774053.50588&amp;l=13&amp;v=0</t>
  </si>
  <si>
    <t>https://mapwv.gov/Assessment/Detail/?PID=1904003D005500000000</t>
  </si>
  <si>
    <t>https://mapwv.gov/flood/map/?wkid=102100&amp;x=-8663320.80827&amp;y=4792468.36449&amp;l=13&amp;v=0</t>
  </si>
  <si>
    <t>https://mapwv.gov/Assessment/Detail/?PID=19090002000400000000</t>
  </si>
  <si>
    <t>https://mapwv.gov/flood/map/?wkid=102100&amp;x=-8658301.34807&amp;y=4787941.32296&amp;l=13&amp;v=0</t>
  </si>
  <si>
    <t>https://mapwv.gov/Assessment/Detail/?PID=19090004000600040000</t>
  </si>
  <si>
    <t>https://mapwv.gov/flood/map/?wkid=102100&amp;x=-8653806.78747&amp;y=4778442.05343&amp;l=13&amp;v=0</t>
  </si>
  <si>
    <t>https://mapwv.gov/Assessment/Detail/?PID=19090011001000010000</t>
  </si>
  <si>
    <t>https://mapwv.gov/flood/map/?wkid=102100&amp;x=-8654690.00854&amp;y=4767749.82757&amp;l=13&amp;v=0</t>
  </si>
  <si>
    <t>https://mapwv.gov/Assessment/Detail/?PID=19010003002100010000</t>
  </si>
  <si>
    <t>https://mapwv.gov/flood/map/?wkid=102100&amp;x=-8654711.03377&amp;y=4767737.42311&amp;l=13&amp;v=0</t>
  </si>
  <si>
    <t>https://mapwv.gov/Assessment/Detail/?PID=19010003002200000000</t>
  </si>
  <si>
    <t>https://mapwv.gov/flood/map/?wkid=102100&amp;x=-8654658.22547&amp;y=4767751.5871&amp;l=13&amp;v=0</t>
  </si>
  <si>
    <t>https://mapwv.gov/Assessment/Detail/?PID=19010003002300000000</t>
  </si>
  <si>
    <t>https://mapwv.gov/flood/map/?wkid=102100&amp;x=-8666492.16696&amp;y=4761818.83679&amp;l=13&amp;v=0</t>
  </si>
  <si>
    <t>https://mapwv.gov/Assessment/Detail/?PID=19030009000500000000</t>
  </si>
  <si>
    <t>https://mapwv.gov/flood/map/?wkid=102100&amp;x=-8667881.28608&amp;y=4763089.89751&amp;l=13&amp;v=0</t>
  </si>
  <si>
    <t>https://mapwv.gov/Assessment/Detail/?PID=19030001012600000000</t>
  </si>
  <si>
    <t>https://mapwv.gov/flood/map/?wkid=102100&amp;x=-8667859.22858&amp;y=4763088.53427&amp;l=13&amp;v=0</t>
  </si>
  <si>
    <t>https://mapwv.gov/Assessment/Detail/?PID=19030001012700000000</t>
  </si>
  <si>
    <t>https://mapwv.gov/flood/map/?wkid=102100&amp;x=-8667837.04605&amp;y=4763042.31925&amp;l=13&amp;v=0</t>
  </si>
  <si>
    <t>https://mapwv.gov/Assessment/Detail/?PID=19030001017800000000</t>
  </si>
  <si>
    <t>https://mapwv.gov/flood/map/?wkid=102100&amp;x=-8667867.41776&amp;y=4763031.0926&amp;l=13&amp;v=0</t>
  </si>
  <si>
    <t>https://mapwv.gov/Assessment/Detail/?PID=19030001017900000000</t>
  </si>
  <si>
    <t>https://mapwv.gov/flood/map/?wkid=102100&amp;x=-8667833.32877&amp;y=4762963.97661&amp;l=13&amp;v=0</t>
  </si>
  <si>
    <t>https://mapwv.gov/Assessment/Detail/?PID=19030001018400000000</t>
  </si>
  <si>
    <t>https://mapwv.gov/flood/map/?wkid=102100&amp;x=-8667836.84623&amp;y=4762957.73069&amp;l=13&amp;v=0</t>
  </si>
  <si>
    <t>https://mapwv.gov/Assessment/Detail/?PID=19030001018500000000</t>
  </si>
  <si>
    <t>https://mapwv.gov/flood/map/?wkid=102100&amp;x=-8667846.9406&amp;y=4762954.21102&amp;l=13&amp;v=0</t>
  </si>
  <si>
    <t>https://mapwv.gov/Assessment/Detail/?PID=19030001018600000000</t>
  </si>
  <si>
    <t>https://mapwv.gov/flood/map/?wkid=102100&amp;x=-8667850.67856&amp;y=4762951.68619&amp;l=13&amp;v=0</t>
  </si>
  <si>
    <t>https://mapwv.gov/Assessment/Detail/?PID=19030001018700000000</t>
  </si>
  <si>
    <t>https://mapwv.gov/flood/map/?wkid=102100&amp;x=-8667863.24139&amp;y=4762952.14028&amp;l=13&amp;v=0</t>
  </si>
  <si>
    <t>https://mapwv.gov/Assessment/Detail/?PID=19030001018800000000</t>
  </si>
  <si>
    <t>https://mapwv.gov/flood/map/?wkid=102100&amp;x=-8667874.1395&amp;y=4762941.65916&amp;l=13&amp;v=0</t>
  </si>
  <si>
    <t>https://mapwv.gov/Assessment/Detail/?PID=19030001018900000000</t>
  </si>
  <si>
    <t>https://mapwv.gov/flood/map/?wkid=102100&amp;x=-8667962.95329&amp;y=4762845.57316&amp;l=13&amp;v=0</t>
  </si>
  <si>
    <t>https://mapwv.gov/Assessment/Detail/?PID=19030001020900000000</t>
  </si>
  <si>
    <t>https://mapwv.gov/flood/map/?wkid=102100&amp;x=-8667940.59228&amp;y=4762835.90813&amp;l=13&amp;v=0</t>
  </si>
  <si>
    <t>https://mapwv.gov/Assessment/Detail/?PID=19030001021100000000</t>
  </si>
  <si>
    <t>https://mapwv.gov/flood/map/?wkid=102100&amp;x=-8667892.90465&amp;y=4762791.76878&amp;l=13&amp;v=0</t>
  </si>
  <si>
    <t>https://mapwv.gov/Assessment/Detail/?PID=19030001021300000000</t>
  </si>
  <si>
    <t>https://mapwv.gov/flood/map/?wkid=102100&amp;x=-8667866.72831&amp;y=4762868.8403&amp;l=13&amp;v=0</t>
  </si>
  <si>
    <t>https://mapwv.gov/Assessment/Detail/?PID=19030001021700010000</t>
  </si>
  <si>
    <t>https://mapwv.gov/flood/map/?wkid=102100&amp;x=-8667887.28354&amp;y=4762884.63883&amp;l=13&amp;v=0</t>
  </si>
  <si>
    <t>https://mapwv.gov/Assessment/Detail/?PID=19030001021800000000</t>
  </si>
  <si>
    <t>https://mapwv.gov/flood/map/?wkid=102100&amp;x=-8667848.5132&amp;y=4762914.56185&amp;l=13&amp;v=0</t>
  </si>
  <si>
    <t>https://mapwv.gov/Assessment/Detail/?PID=19030001022000000000</t>
  </si>
  <si>
    <t>https://mapwv.gov/flood/map/?wkid=102100&amp;x=-8667895.51197&amp;y=4762751.50561&amp;l=13&amp;v=0</t>
  </si>
  <si>
    <t>https://mapwv.gov/Assessment/Detail/?PID=19030004000600000000</t>
  </si>
  <si>
    <t>https://mapwv.gov/flood/map/?wkid=102100&amp;x=-8667782.62837&amp;y=4762261.5519&amp;l=13&amp;v=0</t>
  </si>
  <si>
    <t>https://mapwv.gov/Assessment/Detail/?PID=19030005004100030000</t>
  </si>
  <si>
    <t>https://mapwv.gov/flood/map/?wkid=102100&amp;x=-8666579.56813&amp;y=4761559.86493&amp;l=13&amp;v=0</t>
  </si>
  <si>
    <t>https://mapwv.gov/Assessment/Detail/?PID=19030008000200000000</t>
  </si>
  <si>
    <t>https://mapwv.gov/flood/map/?wkid=102100&amp;x=-8666472.28378&amp;y=4761744.42581&amp;l=13&amp;v=0</t>
  </si>
  <si>
    <t>https://mapwv.gov/Assessment/Detail/?PID=19030009000900000000</t>
  </si>
  <si>
    <t>https://mapwv.gov/flood/map/?wkid=102100&amp;x=-8666462.72125&amp;y=4761662.782&amp;l=13&amp;v=0</t>
  </si>
  <si>
    <t>https://mapwv.gov/Assessment/Detail/?PID=19030009001000000000</t>
  </si>
  <si>
    <t>https://mapwv.gov/flood/map/?wkid=102100&amp;x=-8666477.17603&amp;y=4761701.43648&amp;l=13&amp;v=0</t>
  </si>
  <si>
    <t>https://mapwv.gov/Assessment/Detail/?PID=19030009001200000000</t>
  </si>
  <si>
    <t>https://mapwv.gov/flood/map/?wkid=102100&amp;x=-8666457.48189&amp;y=4761572.61924&amp;l=13&amp;v=0</t>
  </si>
  <si>
    <t>https://mapwv.gov/Assessment/Detail/?PID=19030009001400000000</t>
  </si>
  <si>
    <t>https://mapwv.gov/flood/map/?wkid=102100&amp;x=-8671529.84608&amp;y=4759121.25536&amp;l=13&amp;v=0</t>
  </si>
  <si>
    <t>https://mapwv.gov/Assessment/Detail/?PID=1903011D007300000000</t>
  </si>
  <si>
    <t>https://mapwv.gov/flood/map/?wkid=102100&amp;x=-8671506.08068&amp;y=4759095.84289&amp;l=13&amp;v=0</t>
  </si>
  <si>
    <t>https://mapwv.gov/Assessment/Detail/?PID=1903011D007400000000</t>
  </si>
  <si>
    <t>https://mapwv.gov/flood/map/?wkid=102100&amp;x=-8652881.7554&amp;y=4768060.70179&amp;l=13&amp;v=0</t>
  </si>
  <si>
    <t>https://mapwv.gov/Assessment/Detail/?PID=19050004002500000000</t>
  </si>
  <si>
    <t>https://mapwv.gov/flood/map/?wkid=102100&amp;x=-8652864.29835&amp;y=4768076.45688&amp;l=13&amp;v=0</t>
  </si>
  <si>
    <t>https://mapwv.gov/flood/map/?wkid=102100&amp;x=-8652901.87651&amp;y=4768062.06082&amp;l=13&amp;v=0</t>
  </si>
  <si>
    <t>https://mapwv.gov/flood/map/?wkid=102100&amp;x=-8652978.81043&amp;y=4768141.6999&amp;l=13&amp;v=0</t>
  </si>
  <si>
    <t>https://mapwv.gov/Assessment/Detail/?PID=19050003001900000000</t>
  </si>
  <si>
    <t>https://mapwv.gov/flood/map/?wkid=102100&amp;x=-8652974.73189&amp;y=4768135.67535&amp;l=13&amp;v=0</t>
  </si>
  <si>
    <t>https://mapwv.gov/Assessment/Detail/?PID=19050003002200000000</t>
  </si>
  <si>
    <t>https://mapwv.gov/flood/map/?wkid=102100&amp;x=-8652966.3871&amp;y=4768128.70477&amp;l=13&amp;v=0</t>
  </si>
  <si>
    <t>https://mapwv.gov/Assessment/Detail/?PID=19050003002300000000</t>
  </si>
  <si>
    <t>https://mapwv.gov/flood/map/?wkid=102100&amp;x=-8652958.71568&amp;y=4768123.92355&amp;l=13&amp;v=0</t>
  </si>
  <si>
    <t>https://mapwv.gov/Assessment/Detail/?PID=19050003002400000000</t>
  </si>
  <si>
    <t>https://mapwv.gov/flood/map/?wkid=102100&amp;x=-8652950.88963&amp;y=4768115.5029&amp;l=13&amp;v=0</t>
  </si>
  <si>
    <t>https://mapwv.gov/Assessment/Detail/?PID=19050003002500000000</t>
  </si>
  <si>
    <t>https://mapwv.gov/flood/map/?wkid=102100&amp;x=-8652937.99346&amp;y=4768130.24553&amp;l=13&amp;v=0</t>
  </si>
  <si>
    <t>https://mapwv.gov/flood/map/?wkid=102100&amp;x=-8652935.12241&amp;y=4768119.42074&amp;l=13&amp;v=0</t>
  </si>
  <si>
    <t>https://mapwv.gov/Assessment/Detail/?PID=19050003002600000000</t>
  </si>
  <si>
    <t>https://mapwv.gov/flood/map/?wkid=102100&amp;x=-8652923.96086&amp;y=4768082.30976&amp;l=13&amp;v=0</t>
  </si>
  <si>
    <t>https://mapwv.gov/flood/map/?wkid=102100&amp;x=-8652890.49421&amp;y=4768053.41577&amp;l=13&amp;v=0</t>
  </si>
  <si>
    <t>https://mapwv.gov/flood/map/?wkid=102100&amp;x=-8652919.49458&amp;y=4768047.74194&amp;l=13&amp;v=0</t>
  </si>
  <si>
    <t>https://mapwv.gov/flood/map/?wkid=102100&amp;x=-8652937.89758&amp;y=4768071.98585&amp;l=13&amp;v=0</t>
  </si>
  <si>
    <t>https://mapwv.gov/flood/map/?wkid=102100&amp;x=-8652922.73677&amp;y=4768021.12611&amp;l=13&amp;v=0</t>
  </si>
  <si>
    <t>https://mapwv.gov/flood/map/?wkid=102100&amp;x=-8652935.84544&amp;y=4767963.64173&amp;l=13&amp;v=0</t>
  </si>
  <si>
    <t>https://mapwv.gov/flood/map/?wkid=102100&amp;x=-8652958.71198&amp;y=4767989.76514&amp;l=13&amp;v=0</t>
  </si>
  <si>
    <t>https://mapwv.gov/flood/map/?wkid=102100&amp;x=-8652989.08892&amp;y=4767965.25184&amp;l=13&amp;v=0</t>
  </si>
  <si>
    <t>https://mapwv.gov/flood/map/?wkid=102100&amp;x=-8652909.37844&amp;y=4768110.28335&amp;l=13&amp;v=0</t>
  </si>
  <si>
    <t>https://mapwv.gov/flood/map/?wkid=102100&amp;x=-8652896.34485&amp;y=4768099.87626&amp;l=13&amp;v=0</t>
  </si>
  <si>
    <t>https://mapwv.gov/flood/map/?wkid=102100&amp;x=-8652931.69676&amp;y=4768091.80419&amp;l=13&amp;v=0</t>
  </si>
  <si>
    <t>https://mapwv.gov/flood/map/?wkid=102100&amp;x=-8652935.01177&amp;y=4768013.65102&amp;l=13&amp;v=0</t>
  </si>
  <si>
    <t>https://mapwv.gov/flood/map/?wkid=102100&amp;x=-8652917.62805&amp;y=4767980.28986&amp;l=13&amp;v=0</t>
  </si>
  <si>
    <t>https://mapwv.gov/flood/map/?wkid=102100&amp;x=-8652925.08478&amp;y=4767974.4285&amp;l=13&amp;v=0</t>
  </si>
  <si>
    <t>https://mapwv.gov/flood/map/?wkid=102100&amp;x=-8653275.00948&amp;y=4767923.22328&amp;l=13&amp;v=0</t>
  </si>
  <si>
    <t>https://mapwv.gov/flood/map/?wkid=102100&amp;x=-8652969.82528&amp;y=4767980.55194&amp;l=13&amp;v=0</t>
  </si>
  <si>
    <t>https://mapwv.gov/flood/map/?wkid=102100&amp;x=-8652871.98639&amp;y=4768067.95399&amp;l=13&amp;v=0</t>
  </si>
  <si>
    <t>https://mapwv.gov/flood/map/?wkid=102100&amp;x=-8652998.71101&amp;y=4768183.84715&amp;l=13&amp;v=0</t>
  </si>
  <si>
    <t>https://mapwv.gov/Assessment/Detail/?PID=19050003001500010000</t>
  </si>
  <si>
    <t>https://mapwv.gov/flood/map/?wkid=102100&amp;x=-8652967.5135&amp;y=4768156.51759&amp;l=13&amp;v=0</t>
  </si>
  <si>
    <t>https://mapwv.gov/Assessment/Detail/?PID=19050003002000000000</t>
  </si>
  <si>
    <t>https://mapwv.gov/flood/map/?wkid=102100&amp;x=-8652874.32524&amp;y=4768086.39641&amp;l=13&amp;v=0</t>
  </si>
  <si>
    <t>https://mapwv.gov/flood/map/?wkid=102100&amp;x=-8652903.78696&amp;y=4767986.93684&amp;l=13&amp;v=0</t>
  </si>
  <si>
    <t>https://mapwv.gov/flood/map/?wkid=102100&amp;x=-8667956.90271&amp;y=4764244.3996&amp;l=13&amp;v=0</t>
  </si>
  <si>
    <t>https://mapwv.gov/Assessment/Detail/?PID=19080004000200040000</t>
  </si>
  <si>
    <t>https://mapwv.gov/flood/map/?wkid=102100&amp;x=-8668138.08949&amp;y=4764098.6209&amp;l=13&amp;v=0</t>
  </si>
  <si>
    <t>https://mapwv.gov/Assessment/Detail/?PID=19080004000400000000</t>
  </si>
  <si>
    <t>https://mapwv.gov/flood/map/?wkid=102100&amp;x=-8668098.82879&amp;y=4764099.85868&amp;l=13&amp;v=0</t>
  </si>
  <si>
    <t>https://mapwv.gov/Assessment/Detail/?PID=19080004000600000000</t>
  </si>
  <si>
    <t>https://mapwv.gov/flood/map/?wkid=102100&amp;x=-8668038.11831&amp;y=4764103.17349&amp;l=13&amp;v=0</t>
  </si>
  <si>
    <t>https://mapwv.gov/Assessment/Detail/?PID=19080004000700000000</t>
  </si>
  <si>
    <t>https://mapwv.gov/flood/map/?wkid=102100&amp;x=-8668002.70085&amp;y=4764101.49793&amp;l=13&amp;v=0</t>
  </si>
  <si>
    <t>https://mapwv.gov/Assessment/Detail/?PID=19080004000800000000</t>
  </si>
  <si>
    <t>https://mapwv.gov/flood/map/?wkid=102100&amp;x=-8668009.30574&amp;y=4764040.53528&amp;l=13&amp;v=0</t>
  </si>
  <si>
    <t>https://mapwv.gov/Assessment/Detail/?PID=19080004000900000000</t>
  </si>
  <si>
    <t>https://mapwv.gov/flood/map/?wkid=102100&amp;x=-8668020.70144&amp;y=4764040.74349&amp;l=13&amp;v=0</t>
  </si>
  <si>
    <t>https://mapwv.gov/Assessment/Detail/?PID=19080004000900010000</t>
  </si>
  <si>
    <t>https://mapwv.gov/flood/map/?wkid=102100&amp;x=-8668040.88934&amp;y=4764040.6831&amp;l=13&amp;v=0</t>
  </si>
  <si>
    <t>https://mapwv.gov/Assessment/Detail/?PID=19080004001000000000</t>
  </si>
  <si>
    <t>https://mapwv.gov/flood/map/?wkid=102100&amp;x=-8668080.08852&amp;y=4764042.83884&amp;l=13&amp;v=0</t>
  </si>
  <si>
    <t>https://mapwv.gov/Assessment/Detail/?PID=19080004001100000000</t>
  </si>
  <si>
    <t>https://mapwv.gov/flood/map/?wkid=102100&amp;x=-8668133.93669&amp;y=4764022.42634&amp;l=13&amp;v=0</t>
  </si>
  <si>
    <t>https://mapwv.gov/Assessment/Detail/?PID=19080004001300000000</t>
  </si>
  <si>
    <t>https://mapwv.gov/flood/map/?wkid=102100&amp;x=-8668138.80806&amp;y=4764047.61372&amp;l=13&amp;v=0</t>
  </si>
  <si>
    <t>https://mapwv.gov/Assessment/Detail/?PID=19080004001300010000</t>
  </si>
  <si>
    <t>https://mapwv.gov/flood/map/?wkid=102100&amp;x=-8668139.49968&amp;y=4763962.02295&amp;l=13&amp;v=0</t>
  </si>
  <si>
    <t>https://mapwv.gov/Assessment/Detail/?PID=19080004001400000000</t>
  </si>
  <si>
    <t>https://mapwv.gov/flood/map/?wkid=102100&amp;x=-8668060.65952&amp;y=4763972.94898&amp;l=13&amp;v=0</t>
  </si>
  <si>
    <t>https://mapwv.gov/Assessment/Detail/?PID=19080004001800000000</t>
  </si>
  <si>
    <t>https://mapwv.gov/flood/map/?wkid=102100&amp;x=-8668000.18247&amp;y=4763986.03964&amp;l=13&amp;v=0</t>
  </si>
  <si>
    <t>https://mapwv.gov/Assessment/Detail/?PID=19080004002100000000</t>
  </si>
  <si>
    <t>https://mapwv.gov/flood/map/?wkid=102100&amp;x=-8667944.87929&amp;y=4764171.52084&amp;l=13&amp;v=0</t>
  </si>
  <si>
    <t>https://mapwv.gov/Assessment/Detail/?PID=19080004003100000000</t>
  </si>
  <si>
    <t>https://mapwv.gov/flood/map/?wkid=102100&amp;x=-8667959.3643&amp;y=4764203.26207&amp;l=13&amp;v=0</t>
  </si>
  <si>
    <t>https://mapwv.gov/Assessment/Detail/?PID=19080004003500000000</t>
  </si>
  <si>
    <t>https://mapwv.gov/flood/map/?wkid=102100&amp;x=-8667911.1839&amp;y=4764214.74107&amp;l=13&amp;v=0</t>
  </si>
  <si>
    <t>https://mapwv.gov/Assessment/Detail/?PID=19080004003700000000</t>
  </si>
  <si>
    <t>https://mapwv.gov/flood/map/?wkid=102100&amp;x=-8667901.90149&amp;y=4764220.25521&amp;l=13&amp;v=0</t>
  </si>
  <si>
    <t>https://mapwv.gov/Assessment/Detail/?PID=19080004003800000000</t>
  </si>
  <si>
    <t>https://mapwv.gov/flood/map/?wkid=102100&amp;x=-8668128.27913&amp;y=4763893.53962&amp;l=13&amp;v=0</t>
  </si>
  <si>
    <t>https://mapwv.gov/Assessment/Detail/?PID=19080006000200000000</t>
  </si>
  <si>
    <t>https://mapwv.gov/flood/map/?wkid=102100&amp;x=-8668019.51904&amp;y=4763902.66304&amp;l=13&amp;v=0</t>
  </si>
  <si>
    <t>https://mapwv.gov/Assessment/Detail/?PID=19080006000600000000</t>
  </si>
  <si>
    <t>https://mapwv.gov/flood/map/?wkid=102100&amp;x=-8668059.21219&amp;y=4763824.18899&amp;l=13&amp;v=0</t>
  </si>
  <si>
    <t>https://mapwv.gov/Assessment/Detail/?PID=19080006000800000000</t>
  </si>
  <si>
    <t>https://mapwv.gov/flood/map/?wkid=102100&amp;x=-8667996.07993&amp;y=4763816.65453&amp;l=13&amp;v=0</t>
  </si>
  <si>
    <t>https://mapwv.gov/Assessment/Detail/?PID=19080006000900000000</t>
  </si>
  <si>
    <t>https://mapwv.gov/flood/map/?wkid=102100&amp;x=-8668019.02056&amp;y=4763817.07355&amp;l=13&amp;v=0</t>
  </si>
  <si>
    <t>https://mapwv.gov/Assessment/Detail/?PID=19080006001000000000</t>
  </si>
  <si>
    <t>https://mapwv.gov/flood/map/?wkid=102100&amp;x=-8668099.04444&amp;y=4763822.03173&amp;l=13&amp;v=0</t>
  </si>
  <si>
    <t>https://mapwv.gov/Assessment/Detail/?PID=19080006001500000000</t>
  </si>
  <si>
    <t>https://mapwv.gov/flood/map/?wkid=102100&amp;x=-8668130.80382&amp;y=4763810.67967&amp;l=13&amp;v=0</t>
  </si>
  <si>
    <t>https://mapwv.gov/Assessment/Detail/?PID=19080006001600000000</t>
  </si>
  <si>
    <t>https://mapwv.gov/flood/map/?wkid=102100&amp;x=-8668061.44208&amp;y=4763760.04041&amp;l=13&amp;v=0</t>
  </si>
  <si>
    <t>https://mapwv.gov/Assessment/Detail/?PID=19080006001900010000</t>
  </si>
  <si>
    <t>https://mapwv.gov/flood/map/?wkid=102100&amp;x=-8668037.06792&amp;y=4763759.59543&amp;l=13&amp;v=0</t>
  </si>
  <si>
    <t>https://mapwv.gov/Assessment/Detail/?PID=19080006002000000000</t>
  </si>
  <si>
    <t>https://mapwv.gov/flood/map/?wkid=102100&amp;x=-8668000.87256&amp;y=4763762.50918&amp;l=13&amp;v=0</t>
  </si>
  <si>
    <t>https://mapwv.gov/Assessment/Detail/?PID=19080006002300000000</t>
  </si>
  <si>
    <t>https://mapwv.gov/flood/map/?wkid=102100&amp;x=-8668023.26108&amp;y=4763675.73312&amp;l=13&amp;v=0</t>
  </si>
  <si>
    <t>https://mapwv.gov/Assessment/Detail/?PID=19080006002500000000</t>
  </si>
  <si>
    <t>https://mapwv.gov/flood/map/?wkid=102100&amp;x=-8668062.00679&amp;y=4763674.91322&amp;l=13&amp;v=0</t>
  </si>
  <si>
    <t>https://mapwv.gov/Assessment/Detail/?PID=19080006002600000000</t>
  </si>
  <si>
    <t>https://mapwv.gov/flood/map/?wkid=102100&amp;x=-8668082.42006&amp;y=4763676.48995&amp;l=13&amp;v=0</t>
  </si>
  <si>
    <t>https://mapwv.gov/Assessment/Detail/?PID=19080006002800000000</t>
  </si>
  <si>
    <t>https://mapwv.gov/flood/map/?wkid=102100&amp;x=-8668137.86418&amp;y=4763702.45768&amp;l=13&amp;v=0</t>
  </si>
  <si>
    <t>https://mapwv.gov/Assessment/Detail/?PID=19080006003000000000</t>
  </si>
  <si>
    <t>https://mapwv.gov/flood/map/?wkid=102100&amp;x=-8668140.34392&amp;y=4763611.9232&amp;l=13&amp;v=0</t>
  </si>
  <si>
    <t>https://mapwv.gov/Assessment/Detail/?PID=19080006003100000000</t>
  </si>
  <si>
    <t>https://mapwv.gov/flood/map/?wkid=102100&amp;x=-8668131.39668&amp;y=4763557.24498&amp;l=13&amp;v=0</t>
  </si>
  <si>
    <t>https://mapwv.gov/Assessment/Detail/?PID=19080006003200010000</t>
  </si>
  <si>
    <t>https://mapwv.gov/flood/map/?wkid=102100&amp;x=-8668092.29257&amp;y=4763617.83484&amp;l=13&amp;v=0</t>
  </si>
  <si>
    <t>https://mapwv.gov/Assessment/Detail/?PID=19080006003300000000</t>
  </si>
  <si>
    <t>https://mapwv.gov/flood/map/?wkid=102100&amp;x=-8668062.3804&amp;y=4763609.57098&amp;l=13&amp;v=0</t>
  </si>
  <si>
    <t>https://mapwv.gov/Assessment/Detail/?PID=19080006003300020000</t>
  </si>
  <si>
    <t>https://mapwv.gov/flood/map/?wkid=102100&amp;x=-8668025.95783&amp;y=4763621.62502&amp;l=13&amp;v=0</t>
  </si>
  <si>
    <t>https://mapwv.gov/Assessment/Detail/?PID=19080006003400000000</t>
  </si>
  <si>
    <t>https://mapwv.gov/flood/map/?wkid=102100&amp;x=-8668003.11647&amp;y=4763620.52665&amp;l=13&amp;v=0</t>
  </si>
  <si>
    <t>https://mapwv.gov/Assessment/Detail/?PID=19080006003500000000</t>
  </si>
  <si>
    <t>https://mapwv.gov/flood/map/?wkid=102100&amp;x=-8667950.65612&amp;y=4763684.68646&amp;l=13&amp;v=0</t>
  </si>
  <si>
    <t>https://mapwv.gov/Assessment/Detail/?PID=19080006006300000000</t>
  </si>
  <si>
    <t>https://mapwv.gov/flood/map/?wkid=102100&amp;x=-8667916.42043&amp;y=4763697.02132&amp;l=13&amp;v=0</t>
  </si>
  <si>
    <t>https://mapwv.gov/Assessment/Detail/?PID=19080006006400000000</t>
  </si>
  <si>
    <t>https://mapwv.gov/flood/map/?wkid=102100&amp;x=-8667841.10015&amp;y=4763786.04208&amp;l=13&amp;v=0</t>
  </si>
  <si>
    <t>https://mapwv.gov/Assessment/Detail/?PID=19080006007100000000</t>
  </si>
  <si>
    <t>https://mapwv.gov/flood/map/?wkid=102100&amp;x=-8667847.6424&amp;y=4763810.21834&amp;l=13&amp;v=0</t>
  </si>
  <si>
    <t>https://mapwv.gov/Assessment/Detail/?PID=19080006007200000000</t>
  </si>
  <si>
    <t>https://mapwv.gov/flood/map/?wkid=102100&amp;x=-8667918.20613&amp;y=4763784.7585&amp;l=13&amp;v=0</t>
  </si>
  <si>
    <t>https://mapwv.gov/Assessment/Detail/?PID=19080006007600000000</t>
  </si>
  <si>
    <t>https://mapwv.gov/flood/map/?wkid=102100&amp;x=-8667945.35057&amp;y=4763766.76614&amp;l=13&amp;v=0</t>
  </si>
  <si>
    <t>https://mapwv.gov/Assessment/Detail/?PID=19080006007700000000</t>
  </si>
  <si>
    <t>https://mapwv.gov/flood/map/?wkid=102100&amp;x=-8668179.5364&amp;y=4763905.73245&amp;l=13&amp;v=0</t>
  </si>
  <si>
    <t>https://mapwv.gov/Assessment/Detail/?PID=19080006019100000000</t>
  </si>
  <si>
    <t>https://mapwv.gov/flood/map/?wkid=102100&amp;x=-8668247.71367&amp;y=4763843.67097&amp;l=13&amp;v=0</t>
  </si>
  <si>
    <t>https://mapwv.gov/Assessment/Detail/?PID=19080006019200000000</t>
  </si>
  <si>
    <t>https://mapwv.gov/flood/map/?wkid=102100&amp;x=-8668227.81203&amp;y=4763850.81679&amp;l=13&amp;v=0</t>
  </si>
  <si>
    <t>https://mapwv.gov/Assessment/Detail/?PID=19080006019300000000</t>
  </si>
  <si>
    <t>https://mapwv.gov/flood/map/?wkid=102100&amp;x=-8668207.61226&amp;y=4763846.12811&amp;l=13&amp;v=0</t>
  </si>
  <si>
    <t>https://mapwv.gov/Assessment/Detail/?PID=19080006019400000000</t>
  </si>
  <si>
    <t>https://mapwv.gov/flood/map/?wkid=102100&amp;x=-8668185.43127&amp;y=4763843.35774&amp;l=13&amp;v=0</t>
  </si>
  <si>
    <t>https://mapwv.gov/Assessment/Detail/?PID=19080006019500000000</t>
  </si>
  <si>
    <t>https://mapwv.gov/flood/map/?wkid=102100&amp;x=-8668262.38636&amp;y=4763819.76622&amp;l=13&amp;v=0</t>
  </si>
  <si>
    <t>https://mapwv.gov/Assessment/Detail/?PID=19080006019600000000</t>
  </si>
  <si>
    <t>https://mapwv.gov/flood/map/?wkid=102100&amp;x=-8668256.86115&amp;y=4763791.07027&amp;l=13&amp;v=0</t>
  </si>
  <si>
    <t>https://mapwv.gov/Assessment/Detail/?PID=19080006019700000000</t>
  </si>
  <si>
    <t>https://mapwv.gov/flood/map/?wkid=102100&amp;x=-8668234.87107&amp;y=4763784.52492&amp;l=13&amp;v=0</t>
  </si>
  <si>
    <t>https://mapwv.gov/Assessment/Detail/?PID=19080006019800000000</t>
  </si>
  <si>
    <t>https://mapwv.gov/flood/map/?wkid=102100&amp;x=-8668214.17902&amp;y=4763783.29718&amp;l=13&amp;v=0</t>
  </si>
  <si>
    <t>https://mapwv.gov/Assessment/Detail/?PID=19080006019900000000</t>
  </si>
  <si>
    <t>https://mapwv.gov/flood/map/?wkid=102100&amp;x=-8668189.44916&amp;y=4763785.5203&amp;l=13&amp;v=0</t>
  </si>
  <si>
    <t>https://mapwv.gov/Assessment/Detail/?PID=19080006020000000000</t>
  </si>
  <si>
    <t>https://mapwv.gov/flood/map/?wkid=102100&amp;x=-8668284.11548&amp;y=4763719.81171&amp;l=13&amp;v=0</t>
  </si>
  <si>
    <t>https://mapwv.gov/Assessment/Detail/?PID=19080006020100000000</t>
  </si>
  <si>
    <t>https://mapwv.gov/flood/map/?wkid=102100&amp;x=-8668261.82631&amp;y=4763737.46785&amp;l=13&amp;v=0</t>
  </si>
  <si>
    <t>https://mapwv.gov/Assessment/Detail/?PID=19080006020200000000</t>
  </si>
  <si>
    <t>https://mapwv.gov/flood/map/?wkid=102100&amp;x=-8668239.03112&amp;y=4763734.68624&amp;l=13&amp;v=0</t>
  </si>
  <si>
    <t>https://mapwv.gov/Assessment/Detail/?PID=19080006020300000000</t>
  </si>
  <si>
    <t>https://mapwv.gov/flood/map/?wkid=102100&amp;x=-8668209.90986&amp;y=4763729.59602&amp;l=13&amp;v=0</t>
  </si>
  <si>
    <t>https://mapwv.gov/Assessment/Detail/?PID=19080006020400000000</t>
  </si>
  <si>
    <t>https://mapwv.gov/flood/map/?wkid=102100&amp;x=-8668185.68346&amp;y=4763727.54141&amp;l=13&amp;v=0</t>
  </si>
  <si>
    <t>https://mapwv.gov/Assessment/Detail/?PID=19080006020500000000</t>
  </si>
  <si>
    <t>https://mapwv.gov/flood/map/?wkid=102100&amp;x=-8668267.13755&amp;y=4763664.74015&amp;l=13&amp;v=0</t>
  </si>
  <si>
    <t>https://mapwv.gov/Assessment/Detail/?PID=19080006020800000000</t>
  </si>
  <si>
    <t>https://mapwv.gov/flood/map/?wkid=102100&amp;x=-8668241.44547&amp;y=4763671.89344&amp;l=13&amp;v=0</t>
  </si>
  <si>
    <t>https://mapwv.gov/Assessment/Detail/?PID=19080006020900000000</t>
  </si>
  <si>
    <t>https://mapwv.gov/flood/map/?wkid=102100&amp;x=-8668218.92982&amp;y=4763671.07898&amp;l=13&amp;v=0</t>
  </si>
  <si>
    <t>https://mapwv.gov/Assessment/Detail/?PID=19080006021000000000</t>
  </si>
  <si>
    <t>https://mapwv.gov/flood/map/?wkid=102100&amp;x=-8668184.18212&amp;y=4763668.98704&amp;l=13&amp;v=0</t>
  </si>
  <si>
    <t>https://mapwv.gov/Assessment/Detail/?PID=19080006021100000000</t>
  </si>
  <si>
    <t>https://mapwv.gov/flood/map/?wkid=102100&amp;x=-8668307.2729&amp;y=4763612.26424&amp;l=13&amp;v=0</t>
  </si>
  <si>
    <t>https://mapwv.gov/Assessment/Detail/?PID=19080006021200000000</t>
  </si>
  <si>
    <t>https://mapwv.gov/flood/map/?wkid=102100&amp;x=-8668285.13503&amp;y=4763621.25042&amp;l=13&amp;v=0</t>
  </si>
  <si>
    <t>https://mapwv.gov/Assessment/Detail/?PID=19080006021300000000</t>
  </si>
  <si>
    <t>https://mapwv.gov/flood/map/?wkid=102100&amp;x=-8668264.13676&amp;y=4763609.75875&amp;l=13&amp;v=0</t>
  </si>
  <si>
    <t>https://mapwv.gov/Assessment/Detail/?PID=19080006021400000000</t>
  </si>
  <si>
    <t>https://mapwv.gov/flood/map/?wkid=102100&amp;x=-8668210.33547&amp;y=4763605.07449&amp;l=13&amp;v=0</t>
  </si>
  <si>
    <t>https://mapwv.gov/Assessment/Detail/?PID=19080006021600000000</t>
  </si>
  <si>
    <t>https://mapwv.gov/flood/map/?wkid=102100&amp;x=-8668184.66735&amp;y=4763602.54903&amp;l=13&amp;v=0</t>
  </si>
  <si>
    <t>https://mapwv.gov/Assessment/Detail/?PID=19080006021700000000</t>
  </si>
  <si>
    <t>https://mapwv.gov/flood/map/?wkid=102100&amp;x=-8668319.11732&amp;y=4763590.27886&amp;l=13&amp;v=0</t>
  </si>
  <si>
    <t>https://mapwv.gov/Assessment/Detail/?PID=19080006021800000000</t>
  </si>
  <si>
    <t>https://mapwv.gov/flood/map/?wkid=102100&amp;x=-8668305.42733&amp;y=4763563.00384&amp;l=13&amp;v=0</t>
  </si>
  <si>
    <t>https://mapwv.gov/Assessment/Detail/?PID=19080006021900000000</t>
  </si>
  <si>
    <t>https://mapwv.gov/flood/map/?wkid=102100&amp;x=-8668274.33807&amp;y=4763555.97418&amp;l=13&amp;v=0</t>
  </si>
  <si>
    <t>https://mapwv.gov/Assessment/Detail/?PID=19080006022000000000</t>
  </si>
  <si>
    <t>https://mapwv.gov/flood/map/?wkid=102100&amp;x=-8668238.65731&amp;y=4763555.0681&amp;l=13&amp;v=0</t>
  </si>
  <si>
    <t>https://mapwv.gov/Assessment/Detail/?PID=19080006022100000000</t>
  </si>
  <si>
    <t>https://mapwv.gov/flood/map/?wkid=102100&amp;x=-8668215.03457&amp;y=4763554.86247&amp;l=13&amp;v=0</t>
  </si>
  <si>
    <t>https://mapwv.gov/Assessment/Detail/?PID=19080006022200000000</t>
  </si>
  <si>
    <t>https://mapwv.gov/flood/map/?wkid=102100&amp;x=-8668187.41157&amp;y=4763552.42372&amp;l=13&amp;v=0</t>
  </si>
  <si>
    <t>https://mapwv.gov/Assessment/Detail/?PID=19080006022300000000</t>
  </si>
  <si>
    <t>https://mapwv.gov/flood/map/?wkid=102100&amp;x=-8670525.54491&amp;y=4765991.06999&amp;l=13&amp;v=0</t>
  </si>
  <si>
    <t>https://mapwv.gov/Assessment/Detail/?PID=19080009000300000000</t>
  </si>
  <si>
    <t>https://mapwv.gov/flood/map/?wkid=102100&amp;x=-8670379.42902&amp;y=4766253.07459&amp;l=13&amp;v=0</t>
  </si>
  <si>
    <t>https://mapwv.gov/flood/map/?wkid=102100&amp;x=-8667958.18993&amp;y=4764266.2084&amp;l=13&amp;v=0</t>
  </si>
  <si>
    <t>https://mapwv.gov/Assessment/Detail/?PID=19080004000200070000</t>
  </si>
  <si>
    <t>https://mapwv.gov/flood/map/?wkid=102100&amp;x=-8667958.21498&amp;y=4764261.2277&amp;l=13&amp;v=0</t>
  </si>
  <si>
    <t>https://mapwv.gov/Assessment/Detail/?PID=19080004000200060000</t>
  </si>
  <si>
    <t>https://mapwv.gov/flood/map/?wkid=102100&amp;x=-8667957.6502&amp;y=4764253.89778&amp;l=13&amp;v=0</t>
  </si>
  <si>
    <t>https://mapwv.gov/Assessment/Detail/?PID=19080004000200050000</t>
  </si>
  <si>
    <t>https://mapwv.gov/flood/map/?wkid=102100&amp;x=-8667881.57682&amp;y=4764229.59804&amp;l=13&amp;v=0</t>
  </si>
  <si>
    <t>https://mapwv.gov/Assessment/Detail/?PID=19080004004000000000</t>
  </si>
  <si>
    <t>https://mapwv.gov/flood/map/?wkid=102100&amp;x=-8660934.31581&amp;y=4783976.61931&amp;l=13&amp;v=0</t>
  </si>
  <si>
    <t>https://mapwv.gov/Assessment/Detail/?PID=19100001004500000000</t>
  </si>
  <si>
    <t>https://mapwv.gov/flood/map/?wkid=102100&amp;x=-8660897.65025&amp;y=4783954.37376&amp;l=13&amp;v=0</t>
  </si>
  <si>
    <t>https://mapwv.gov/Assessment/Detail/?PID=19100001005200000000</t>
  </si>
  <si>
    <t>https://mapwv.gov/flood/map/?wkid=102100&amp;x=-8660888.07328&amp;y=4783788.11781&amp;l=13&amp;v=0</t>
  </si>
  <si>
    <t>https://mapwv.gov/Assessment/Detail/?PID=19100001005400020000</t>
  </si>
  <si>
    <t>https://mapwv.gov/flood/map/?wkid=102100&amp;x=-8661010.74429&amp;y=4783693.88287&amp;l=13&amp;v=0</t>
  </si>
  <si>
    <t>https://mapwv.gov/Assessment/Detail/?PID=19100001005800000000</t>
  </si>
  <si>
    <t>https://mapwv.gov/flood/map/?wkid=102100&amp;x=-8661028.26655&amp;y=4783681.16531&amp;l=13&amp;v=0</t>
  </si>
  <si>
    <t>https://mapwv.gov/Assessment/Detail/?PID=19100001005900000000</t>
  </si>
  <si>
    <t>https://mapwv.gov/flood/map/?wkid=102100&amp;x=-8660993.10361&amp;y=4783667.695&amp;l=13&amp;v=0</t>
  </si>
  <si>
    <t>https://mapwv.gov/Assessment/Detail/?PID=19100001006000000000</t>
  </si>
  <si>
    <t>https://mapwv.gov/flood/map/?wkid=102100&amp;x=-8660974.71096&amp;y=4783654.08445&amp;l=13&amp;v=0</t>
  </si>
  <si>
    <t>https://mapwv.gov/Assessment/Detail/?PID=19100001006100000000</t>
  </si>
  <si>
    <t>https://mapwv.gov/flood/map/?wkid=102100&amp;x=-8660925.87452&amp;y=4783633.22089&amp;l=13&amp;v=0</t>
  </si>
  <si>
    <t>https://mapwv.gov/Assessment/Detail/?PID=19100001006300000000</t>
  </si>
  <si>
    <t>https://mapwv.gov/flood/map/?wkid=102100&amp;x=-8661114.80725&amp;y=4783641.60489&amp;l=13&amp;v=0</t>
  </si>
  <si>
    <t>https://mapwv.gov/Assessment/Detail/?PID=19100003001000000000</t>
  </si>
  <si>
    <t>https://mapwv.gov/flood/map/?wkid=102100&amp;x=-8661074.1546&amp;y=4783601.28384&amp;l=13&amp;v=0</t>
  </si>
  <si>
    <t>https://mapwv.gov/Assessment/Detail/?PID=19100003001100000000</t>
  </si>
  <si>
    <t>https://mapwv.gov/flood/map/?wkid=102100&amp;x=-8661069.01167&amp;y=4783614.30074&amp;l=13&amp;v=0</t>
  </si>
  <si>
    <t>https://mapwv.gov/Assessment/Detail/?PID=19100003001200000000</t>
  </si>
  <si>
    <t>https://mapwv.gov/flood/map/?wkid=102100&amp;x=-8660970.58175&amp;y=4783617.03686&amp;l=13&amp;v=0</t>
  </si>
  <si>
    <t>https://mapwv.gov/Assessment/Detail/?PID=19100003001500000000</t>
  </si>
  <si>
    <t>https://mapwv.gov/flood/map/?wkid=102100&amp;x=-8660932.65665&amp;y=4783599.79696&amp;l=13&amp;v=0</t>
  </si>
  <si>
    <t>https://mapwv.gov/Assessment/Detail/?PID=19100003001700000000</t>
  </si>
  <si>
    <t>https://mapwv.gov/flood/map/?wkid=102100&amp;x=-8660919.20341&amp;y=4783582.96354&amp;l=13&amp;v=0</t>
  </si>
  <si>
    <t>https://mapwv.gov/Assessment/Detail/?PID=19100003001800000000</t>
  </si>
  <si>
    <t>https://mapwv.gov/flood/map/?wkid=102100&amp;x=-8660990.58968&amp;y=4783451.03763&amp;l=13&amp;v=0</t>
  </si>
  <si>
    <t>https://mapwv.gov/Assessment/Detail/?PID=19100003002000000000</t>
  </si>
  <si>
    <t>https://mapwv.gov/flood/map/?wkid=102100&amp;x=-8660972.08919&amp;y=4783444.37611&amp;l=13&amp;v=0</t>
  </si>
  <si>
    <t>https://mapwv.gov/Assessment/Detail/?PID=19100003001900000000</t>
  </si>
  <si>
    <t>https://mapwv.gov/flood/map/?wkid=102100&amp;x=-8661027.8838&amp;y=4783478.25519&amp;l=13&amp;v=0</t>
  </si>
  <si>
    <t>https://mapwv.gov/Assessment/Detail/?PID=19100003002100000000</t>
  </si>
  <si>
    <t>https://mapwv.gov/flood/map/?wkid=102100&amp;x=-8661056.5055&amp;y=4783492.30071&amp;l=13&amp;v=0</t>
  </si>
  <si>
    <t>https://mapwv.gov/Assessment/Detail/?PID=19100003002200000000</t>
  </si>
  <si>
    <t>https://mapwv.gov/flood/map/?wkid=102100&amp;x=-8661076.0297&amp;y=4783510.44506&amp;l=13&amp;v=0</t>
  </si>
  <si>
    <t>https://mapwv.gov/Assessment/Detail/?PID=19100003002300000000</t>
  </si>
  <si>
    <t>https://mapwv.gov/flood/map/?wkid=102100&amp;x=-8661084.6638&amp;y=4783575.61727&amp;l=13&amp;v=0</t>
  </si>
  <si>
    <t>https://mapwv.gov/Assessment/Detail/?PID=19100003002400000000</t>
  </si>
  <si>
    <t>https://mapwv.gov/flood/map/?wkid=102100&amp;x=-8661088.10691&amp;y=4783566.17461&amp;l=13&amp;v=0</t>
  </si>
  <si>
    <t>https://mapwv.gov/Assessment/Detail/?PID=19100003002500000000</t>
  </si>
  <si>
    <t>https://mapwv.gov/flood/map/?wkid=102100&amp;x=-8661097.93536&amp;y=4783549.2973&amp;l=13&amp;v=0</t>
  </si>
  <si>
    <t>https://mapwv.gov/Assessment/Detail/?PID=19100003002600000000</t>
  </si>
  <si>
    <t>https://mapwv.gov/flood/map/?wkid=102100&amp;x=-8661107.0479&amp;y=4783504.41405&amp;l=13&amp;v=0</t>
  </si>
  <si>
    <t>https://mapwv.gov/Assessment/Detail/?PID=19100003002700000000</t>
  </si>
  <si>
    <t>https://mapwv.gov/flood/map/?wkid=102100&amp;x=-8661126.38496&amp;y=4783472.78981&amp;l=13&amp;v=0</t>
  </si>
  <si>
    <t>https://mapwv.gov/Assessment/Detail/?PID=19100003002800000000</t>
  </si>
  <si>
    <t>https://mapwv.gov/flood/map/?wkid=102100&amp;x=-8661160.33328&amp;y=4783413.19268&amp;l=13&amp;v=0</t>
  </si>
  <si>
    <t>https://mapwv.gov/Assessment/Detail/?PID=19100003003000000000</t>
  </si>
  <si>
    <t>https://mapwv.gov/flood/map/?wkid=102100&amp;x=-8661152.88817&amp;y=4783425.77092&amp;l=13&amp;v=0</t>
  </si>
  <si>
    <t>https://mapwv.gov/Assessment/Detail/?PID=19100003003000010000</t>
  </si>
  <si>
    <t>https://mapwv.gov/flood/map/?wkid=102100&amp;x=-8661145.99484&amp;y=4783435.91996&amp;l=13&amp;v=0</t>
  </si>
  <si>
    <t>https://mapwv.gov/Assessment/Detail/?PID=19100003003000020000</t>
  </si>
  <si>
    <t>https://mapwv.gov/flood/map/?wkid=102100&amp;x=-8661099.77436&amp;y=4783464.24018&amp;l=13&amp;v=0</t>
  </si>
  <si>
    <t>https://mapwv.gov/Assessment/Detail/?PID=19100003003100000000</t>
  </si>
  <si>
    <t>https://mapwv.gov/flood/map/?wkid=102100&amp;x=-8661084.81715&amp;y=4783456.89246&amp;l=13&amp;v=0</t>
  </si>
  <si>
    <t>https://mapwv.gov/Assessment/Detail/?PID=19100003003200000000</t>
  </si>
  <si>
    <t>https://mapwv.gov/flood/map/?wkid=102100&amp;x=-8661056.18993&amp;y=4783444.69194&amp;l=13&amp;v=0</t>
  </si>
  <si>
    <t>https://mapwv.gov/Assessment/Detail/?PID=19100003003300000000</t>
  </si>
  <si>
    <t>https://mapwv.gov/flood/map/?wkid=102100&amp;x=-8661023.93077&amp;y=4783428.79522&amp;l=13&amp;v=0</t>
  </si>
  <si>
    <t>https://mapwv.gov/Assessment/Detail/?PID=19100003003400000000</t>
  </si>
  <si>
    <t>https://mapwv.gov/flood/map/?wkid=102100&amp;x=-8660943.43889&amp;y=4783429.93578&amp;l=13&amp;v=0</t>
  </si>
  <si>
    <t>https://mapwv.gov/Assessment/Detail/?PID=19100003003600000000</t>
  </si>
  <si>
    <t>https://mapwv.gov/flood/map/?wkid=102100&amp;x=-8660926.75168&amp;y=4783461.9446&amp;l=13&amp;v=0</t>
  </si>
  <si>
    <t>https://mapwv.gov/Assessment/Detail/?PID=19100003003600010000</t>
  </si>
  <si>
    <t>https://mapwv.gov/flood/map/?wkid=102100&amp;x=-8660916.41627&amp;y=4783485.14427&amp;l=13&amp;v=0</t>
  </si>
  <si>
    <t>https://mapwv.gov/Assessment/Detail/?PID=19100003003600020000</t>
  </si>
  <si>
    <t>https://mapwv.gov/flood/map/?wkid=102100&amp;x=-8660906.91148&amp;y=4783512.80721&amp;l=13&amp;v=0</t>
  </si>
  <si>
    <t>https://mapwv.gov/Assessment/Detail/?PID=19100003003700000000</t>
  </si>
  <si>
    <t>https://mapwv.gov/flood/map/?wkid=102100&amp;x=-8660906.14449&amp;y=4783524.26833&amp;l=13&amp;v=0</t>
  </si>
  <si>
    <t>https://mapwv.gov/Assessment/Detail/?PID=19100003003800000000</t>
  </si>
  <si>
    <t>https://mapwv.gov/flood/map/?wkid=102100&amp;x=-8661159.58661&amp;y=4783396.30945&amp;l=13&amp;v=0</t>
  </si>
  <si>
    <t>https://mapwv.gov/Assessment/Detail/?PID=19100003004800000000</t>
  </si>
  <si>
    <t>https://mapwv.gov/flood/map/?wkid=102100&amp;x=-8661280.30496&amp;y=4783210.48643&amp;l=13&amp;v=0</t>
  </si>
  <si>
    <t>https://mapwv.gov/Assessment/Detail/?PID=19100003010600000000</t>
  </si>
  <si>
    <t>https://mapwv.gov/flood/map/?wkid=102100&amp;x=-8661257.96553&amp;y=4783602.47028&amp;l=13&amp;v=0</t>
  </si>
  <si>
    <t>https://mapwv.gov/Assessment/Detail/?PID=1910003A001700000000</t>
  </si>
  <si>
    <t>https://mapwv.gov/flood/map/?wkid=102100&amp;x=-8661222.51647&amp;y=4783557.18385&amp;l=13&amp;v=0</t>
  </si>
  <si>
    <t>https://mapwv.gov/Assessment/Detail/?PID=1910003A001800000000</t>
  </si>
  <si>
    <t>https://mapwv.gov/flood/map/?wkid=102100&amp;x=-8661205.97822&amp;y=4783550.13049&amp;l=13&amp;v=0</t>
  </si>
  <si>
    <t>https://mapwv.gov/Assessment/Detail/?PID=1910003A001900000000</t>
  </si>
  <si>
    <t>https://mapwv.gov/flood/map/?wkid=102100&amp;x=-8661192.52739&amp;y=4783543.0816&amp;l=13&amp;v=0</t>
  </si>
  <si>
    <t>https://mapwv.gov/Assessment/Detail/?PID=1910003A002000000000</t>
  </si>
  <si>
    <t>https://mapwv.gov/flood/map/?wkid=102100&amp;x=-8661179.83897&amp;y=4783537.99839&amp;l=13&amp;v=0</t>
  </si>
  <si>
    <t>https://mapwv.gov/Assessment/Detail/?PID=1910003A002100000000</t>
  </si>
  <si>
    <t>https://mapwv.gov/flood/map/?wkid=102100&amp;x=-8661149.19749&amp;y=4783525.3619&amp;l=13&amp;v=0</t>
  </si>
  <si>
    <t>https://mapwv.gov/Assessment/Detail/?PID=1910003A002400000000</t>
  </si>
  <si>
    <t>https://mapwv.gov/flood/map/?wkid=102100&amp;x=-8661315.55959&amp;y=4783491.04794&amp;l=13&amp;v=0</t>
  </si>
  <si>
    <t>https://mapwv.gov/Assessment/Detail/?PID=1910003A004000000000</t>
  </si>
  <si>
    <t>https://mapwv.gov/flood/map/?wkid=102100&amp;x=-8661294.61903&amp;y=4783510.61922&amp;l=13&amp;v=0</t>
  </si>
  <si>
    <t>https://mapwv.gov/Assessment/Detail/?PID=1910003A004100000000</t>
  </si>
  <si>
    <t>https://mapwv.gov/flood/map/?wkid=102100&amp;x=-8661278.1968&amp;y=4783545.95418&amp;l=13&amp;v=0</t>
  </si>
  <si>
    <t>https://mapwv.gov/flood/map/?wkid=102100&amp;x=-8661267.24103&amp;y=4783541.88164&amp;l=13&amp;v=0</t>
  </si>
  <si>
    <t>https://mapwv.gov/Assessment/Detail/?PID=1910003A004100010000</t>
  </si>
  <si>
    <t>https://mapwv.gov/flood/map/?wkid=102100&amp;x=-8661252.11369&amp;y=4783527.80974&amp;l=13&amp;v=0</t>
  </si>
  <si>
    <t>https://mapwv.gov/Assessment/Detail/?PID=1910003A004200000000</t>
  </si>
  <si>
    <t>https://mapwv.gov/flood/map/?wkid=102100&amp;x=-8661238.57304&amp;y=4783526.14274&amp;l=13&amp;v=0</t>
  </si>
  <si>
    <t>https://mapwv.gov/Assessment/Detail/?PID=1910003A004200010000</t>
  </si>
  <si>
    <t>https://mapwv.gov/flood/map/?wkid=102100&amp;x=-8661194.67486&amp;y=4783504.05404&amp;l=13&amp;v=0</t>
  </si>
  <si>
    <t>https://mapwv.gov/Assessment/Detail/?PID=1910003A004500000000</t>
  </si>
  <si>
    <t>https://mapwv.gov/flood/map/?wkid=102100&amp;x=-8661170.91628&amp;y=4783499.15939&amp;l=13&amp;v=0</t>
  </si>
  <si>
    <t>https://mapwv.gov/Assessment/Detail/?PID=1910003A004700000000</t>
  </si>
  <si>
    <t>https://mapwv.gov/flood/map/?wkid=102100&amp;x=-8661159.46859&amp;y=4783493.95586&amp;l=13&amp;v=0</t>
  </si>
  <si>
    <t>https://mapwv.gov/Assessment/Detail/?PID=1910003A004800000000</t>
  </si>
  <si>
    <t>https://mapwv.gov/flood/map/?wkid=102100&amp;x=-8660991.26824&amp;y=4783619.51483&amp;l=13&amp;v=0</t>
  </si>
  <si>
    <t>https://mapwv.gov/Assessment/Detail/?PID=19100003001400000000</t>
  </si>
  <si>
    <t>https://mapwv.gov/flood/map/?wkid=102100&amp;x=-8660947.50715&amp;y=4783605.16526&amp;l=13&amp;v=0</t>
  </si>
  <si>
    <t>https://mapwv.gov/Assessment/Detail/?PID=19100003001600000000</t>
  </si>
  <si>
    <t>https://mapwv.gov/flood/map/?wkid=102100&amp;x=-8661186.61309&amp;y=4783424.8827&amp;l=13&amp;v=0</t>
  </si>
  <si>
    <t>https://mapwv.gov/flood/map/?wkid=102100&amp;x=-8661022.76207&amp;y=4783640.76964&amp;l=13&amp;v=0</t>
  </si>
  <si>
    <t>https://mapwv.gov/Assessment/Detail/?PID=19100003001300000000</t>
  </si>
  <si>
    <t>https://mapwv.gov/flood/map/?wkid=102100&amp;x=-8661192.04105&amp;y=4783413.42804&amp;l=13&amp;v=0</t>
  </si>
  <si>
    <t>https://mapwv.gov/Assessment/Detail/?PID=19100003005000010000</t>
  </si>
  <si>
    <t>https://mapwv.gov/flood/map/?wkid=102100&amp;x=-8661114.30563&amp;y=4783581.76129&amp;l=13&amp;v=0</t>
  </si>
  <si>
    <t>https://mapwv.gov/Assessment/Detail/?PID=1910003A002300000000</t>
  </si>
  <si>
    <t>https://mapwv.gov/flood/map/?wkid=102100&amp;x=-8661293.60344&amp;y=4783548.43599&amp;l=13&amp;v=0</t>
  </si>
  <si>
    <t>https://mapwv.gov/Assessment/Detail/?PID=1910003A003900000000</t>
  </si>
  <si>
    <t>https://mapwv.gov/flood/map/?wkid=102100&amp;x=-8661217.26259&amp;y=4783512.33653&amp;l=13&amp;v=0</t>
  </si>
  <si>
    <t>https://mapwv.gov/Assessment/Detail/?PID=1910003A004300000000</t>
  </si>
  <si>
    <t>https://mapwv.gov/flood/map/?wkid=102100&amp;x=-8661206.86708&amp;y=4783509.94692&amp;l=13&amp;v=0</t>
  </si>
  <si>
    <t>https://mapwv.gov/Assessment/Detail/?PID=1910003A004400000000</t>
  </si>
  <si>
    <t>https://mapwv.gov/flood/map/?wkid=102100&amp;x=-8661181.09855&amp;y=4783501.72099&amp;l=13&amp;v=0</t>
  </si>
  <si>
    <t>https://mapwv.gov/Assessment/Detail/?PID=1910003A004600000000</t>
  </si>
  <si>
    <t>https://mapwv.gov/flood/map/?wkid=102100&amp;x=-8661039.76174&amp;y=4783648.74417&amp;l=13&amp;v=0</t>
  </si>
  <si>
    <t>https://mapwv.gov/Assessment/Detail/?PID=19100003001300010000</t>
  </si>
  <si>
    <t>https://mapwv.gov/flood/map/?wkid=102100&amp;x=-8660869.24644&amp;y=4784160.82877&amp;l=13&amp;v=0</t>
  </si>
  <si>
    <t>https://mapwv.gov/Assessment/Detail/?PID=19100001004900010000</t>
  </si>
  <si>
    <t>https://mapwv.gov/flood/map/?wkid=102100&amp;x=-8660868.40015&amp;y=4784066.15982&amp;l=13&amp;v=0</t>
  </si>
  <si>
    <t>https://mapwv.gov/Assessment/Detail/?PID=19100001005100010000</t>
  </si>
  <si>
    <t>Governmental Building</t>
  </si>
  <si>
    <t>F</t>
  </si>
  <si>
    <t>Flood Zone Designation</t>
  </si>
  <si>
    <t>Effective 100 yr Zone AE (AH, AO)</t>
  </si>
  <si>
    <t>Effective 100 yr Zone A</t>
  </si>
  <si>
    <t>Updated 100 yr Zone AE</t>
  </si>
  <si>
    <t>Advisory Zone A</t>
  </si>
  <si>
    <t>Effective 100 yr Zone A &amp; Advisory Zone A</t>
  </si>
  <si>
    <t>Effective 100 yr Zone AE - Floodway</t>
  </si>
  <si>
    <t>GRAND TOTAL</t>
  </si>
  <si>
    <t>Shepherdstown</t>
  </si>
  <si>
    <t>Water Depth (ft)</t>
  </si>
  <si>
    <t>WV Parcel Assessment</t>
  </si>
  <si>
    <t>598 MCSHANES LANDING LN</t>
  </si>
  <si>
    <t>3567 RIVER RD</t>
  </si>
  <si>
    <t>381 AVON BEND RD</t>
  </si>
  <si>
    <t>38 RIVER CLIFF DR</t>
  </si>
  <si>
    <t>65 RIVERMIST LN</t>
  </si>
  <si>
    <t>129 E GERMAN ST</t>
  </si>
  <si>
    <t>206 E GERMAN ST</t>
  </si>
  <si>
    <t>111 S PRINCESS ST</t>
  </si>
  <si>
    <t>314 N PRINCESS ST</t>
  </si>
  <si>
    <t>First Floor Height</t>
  </si>
  <si>
    <t>Data Used</t>
  </si>
  <si>
    <t>N</t>
  </si>
  <si>
    <t>Y</t>
  </si>
  <si>
    <t>Restor_Days_Max</t>
  </si>
  <si>
    <t>Average Max Restoration Time (Days)</t>
  </si>
  <si>
    <t>Inundated How Much?</t>
  </si>
  <si>
    <t>Substantial? (&gt;50%)</t>
  </si>
  <si>
    <t>Community Values (Sorted by % Damage)</t>
  </si>
  <si>
    <t>Community Values (Sorted by Inundation Level)</t>
  </si>
  <si>
    <t>First Floor Height (ft)</t>
  </si>
  <si>
    <t>County Values (Sorted by % Damage)</t>
  </si>
  <si>
    <t>County Values (Sorted by Inundation Level)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</si>
</sst>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72" formatCode="0.0"/>
    <numFmt numFmtId="177" formatCode="0.0_);[Red]\(0.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NumberFormat="1"/>
    <xf numFmtId="164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40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/>
    </xf>
    <xf numFmtId="40" fontId="3" fillId="2" borderId="1" xfId="0" applyNumberFormat="1" applyFont="1" applyFill="1" applyBorder="1" applyAlignment="1">
      <alignment wrapText="1"/>
    </xf>
    <xf numFmtId="40" fontId="3" fillId="0" borderId="1" xfId="0" applyNumberFormat="1" applyFont="1" applyBorder="1" applyAlignment="1">
      <alignment horizontal="center"/>
    </xf>
    <xf numFmtId="38" fontId="0" fillId="0" borderId="1" xfId="0" applyNumberFormat="1" applyBorder="1" applyAlignment="1">
      <alignment horizontal="center"/>
    </xf>
    <xf numFmtId="0" fontId="3" fillId="2" borderId="1" xfId="0" applyNumberFormat="1" applyFont="1" applyFill="1" applyBorder="1"/>
    <xf numFmtId="0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3" applyAlignment="1" applyProtection="1"/>
    <xf numFmtId="0" fontId="3" fillId="5" borderId="1" xfId="0" applyFont="1" applyFill="1" applyBorder="1"/>
    <xf numFmtId="0" fontId="6" fillId="0" borderId="1" xfId="3" applyBorder="1" applyAlignment="1" applyProtection="1"/>
    <xf numFmtId="0" fontId="0" fillId="0" borderId="1" xfId="0" applyFill="1" applyBorder="1" applyAlignment="1">
      <alignment horizontal="center"/>
    </xf>
    <xf numFmtId="40" fontId="3" fillId="3" borderId="1" xfId="0" applyNumberFormat="1" applyFont="1" applyFill="1" applyBorder="1" applyAlignment="1">
      <alignment horizontal="center" wrapText="1"/>
    </xf>
    <xf numFmtId="40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3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NumberFormat="1" applyBorder="1" applyAlignment="1">
      <alignment horizontal="center" wrapText="1"/>
    </xf>
    <xf numFmtId="40" fontId="0" fillId="0" borderId="1" xfId="0" applyNumberFormat="1" applyBorder="1" applyAlignment="1">
      <alignment horizontal="center" wrapText="1"/>
    </xf>
    <xf numFmtId="40" fontId="4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6" borderId="0" xfId="0" applyFill="1" applyAlignment="1">
      <alignment horizontal="center"/>
    </xf>
    <xf numFmtId="0" fontId="0" fillId="0" borderId="0" xfId="0" applyAlignment="1"/>
    <xf numFmtId="10" fontId="0" fillId="0" borderId="1" xfId="0" applyNumberForma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40" fontId="3" fillId="2" borderId="1" xfId="0" applyNumberFormat="1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172" fontId="0" fillId="0" borderId="0" xfId="0" applyNumberFormat="1"/>
    <xf numFmtId="177" fontId="0" fillId="0" borderId="1" xfId="0" applyNumberFormat="1" applyBorder="1" applyAlignment="1">
      <alignment horizontal="center"/>
    </xf>
    <xf numFmtId="177" fontId="0" fillId="0" borderId="0" xfId="0" applyNumberFormat="1"/>
    <xf numFmtId="177" fontId="3" fillId="3" borderId="1" xfId="0" applyNumberFormat="1" applyFont="1" applyFill="1" applyBorder="1" applyAlignment="1">
      <alignment horizontal="center" wrapText="1"/>
    </xf>
    <xf numFmtId="172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5" fillId="4" borderId="1" xfId="2" applyBorder="1" applyAlignment="1">
      <alignment horizontal="center"/>
    </xf>
    <xf numFmtId="2" fontId="5" fillId="4" borderId="1" xfId="2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horizontal="left"/>
    </xf>
    <xf numFmtId="0" fontId="5" fillId="4" borderId="1" xfId="2" applyBorder="1"/>
    <xf numFmtId="0" fontId="5" fillId="4" borderId="1" xfId="2" applyBorder="1" applyAlignment="1">
      <alignment horizontal="center" wrapText="1"/>
    </xf>
    <xf numFmtId="4" fontId="5" fillId="4" borderId="1" xfId="2" applyNumberFormat="1" applyBorder="1" applyAlignment="1">
      <alignment horizontal="center" wrapText="1"/>
    </xf>
    <xf numFmtId="0" fontId="5" fillId="4" borderId="1" xfId="2" applyNumberFormat="1" applyBorder="1" applyAlignment="1">
      <alignment horizontal="center"/>
    </xf>
    <xf numFmtId="0" fontId="5" fillId="4" borderId="1" xfId="2" applyNumberFormat="1" applyBorder="1" applyAlignment="1">
      <alignment horizontal="center" wrapText="1"/>
    </xf>
    <xf numFmtId="40" fontId="5" fillId="4" borderId="1" xfId="2" applyNumberFormat="1" applyBorder="1" applyAlignment="1">
      <alignment horizontal="center"/>
    </xf>
    <xf numFmtId="0" fontId="5" fillId="4" borderId="1" xfId="2" applyBorder="1" applyAlignment="1">
      <alignment horizontal="left"/>
    </xf>
    <xf numFmtId="9" fontId="0" fillId="0" borderId="1" xfId="0" applyNumberFormat="1" applyBorder="1" applyAlignment="1">
      <alignment horizontal="center"/>
    </xf>
  </cellXfs>
  <cellStyles count="4">
    <cellStyle name="Bad" xfId="2" builtinId="27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CC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mapwv.gov/flood/map/?wkid=102100&amp;x=-8677196.37644&amp;y=4775037.17953&amp;l=13&amp;v=0" TargetMode="External"/><Relationship Id="rId671" Type="http://schemas.openxmlformats.org/officeDocument/2006/relationships/hyperlink" Target="https://mapwv.gov/flood/map/?wkid=102100&amp;x=-8656721.14846&amp;y=4782981.99901&amp;l=13&amp;v=0" TargetMode="External"/><Relationship Id="rId769" Type="http://schemas.openxmlformats.org/officeDocument/2006/relationships/hyperlink" Target="https://mapwv.gov/flood/map/?wkid=102100&amp;x=-8655294.5856&amp;y=4772023.38144&amp;l=13&amp;v=0" TargetMode="External"/><Relationship Id="rId976" Type="http://schemas.openxmlformats.org/officeDocument/2006/relationships/hyperlink" Target="https://mapwv.gov/Assessment/Detail/?PID=1904003B004100000000" TargetMode="External"/><Relationship Id="rId1399" Type="http://schemas.openxmlformats.org/officeDocument/2006/relationships/hyperlink" Target="https://mapwv.gov/flood/map/?wkid=102100&amp;x=-8660906.14449&amp;y=4783524.26833&amp;l=13&amp;v=0" TargetMode="External"/><Relationship Id="rId21" Type="http://schemas.openxmlformats.org/officeDocument/2006/relationships/hyperlink" Target="https://mapwv.gov/flood/map/?wkid=102100&amp;x=-8668723.6231&amp;y=4759961.61498&amp;l=13&amp;v=0" TargetMode="External"/><Relationship Id="rId324" Type="http://schemas.openxmlformats.org/officeDocument/2006/relationships/hyperlink" Target="https://mapwv.gov/Assessment/Detail/?PID=19020019003400000000" TargetMode="External"/><Relationship Id="rId531" Type="http://schemas.openxmlformats.org/officeDocument/2006/relationships/hyperlink" Target="https://mapwv.gov/flood/map/?wkid=102100&amp;x=-8664701.3108&amp;y=4753295.77329&amp;l=13&amp;v=0" TargetMode="External"/><Relationship Id="rId629" Type="http://schemas.openxmlformats.org/officeDocument/2006/relationships/hyperlink" Target="https://mapwv.gov/flood/map/?wkid=102100&amp;x=-8661462.86998&amp;y=4783165.08117&amp;l=13&amp;v=0" TargetMode="External"/><Relationship Id="rId1161" Type="http://schemas.openxmlformats.org/officeDocument/2006/relationships/hyperlink" Target="https://mapwv.gov/flood/map/?wkid=102100&amp;x=-8652998.71101&amp;y=4768183.84715&amp;l=13&amp;v=0" TargetMode="External"/><Relationship Id="rId1259" Type="http://schemas.openxmlformats.org/officeDocument/2006/relationships/hyperlink" Target="https://mapwv.gov/flood/map/?wkid=102100&amp;x=-8668247.71367&amp;y=4763843.67097&amp;l=13&amp;v=0" TargetMode="External"/><Relationship Id="rId1466" Type="http://schemas.openxmlformats.org/officeDocument/2006/relationships/hyperlink" Target="https://mapwv.gov/Assessment/Detail/?PID=19050004002500000000" TargetMode="External"/><Relationship Id="rId170" Type="http://schemas.openxmlformats.org/officeDocument/2006/relationships/hyperlink" Target="https://mapwv.gov/Assessment/Detail/?PID=19020003000400030000" TargetMode="External"/><Relationship Id="rId836" Type="http://schemas.openxmlformats.org/officeDocument/2006/relationships/hyperlink" Target="https://mapwv.gov/Assessment/Detail/?PID=1909011A003300000000" TargetMode="External"/><Relationship Id="rId1021" Type="http://schemas.openxmlformats.org/officeDocument/2006/relationships/hyperlink" Target="https://mapwv.gov/flood/map/?wkid=102100&amp;x=-8654438.07759&amp;y=4773721.71056&amp;l=13&amp;v=0" TargetMode="External"/><Relationship Id="rId1119" Type="http://schemas.openxmlformats.org/officeDocument/2006/relationships/hyperlink" Target="https://mapwv.gov/flood/map/?wkid=102100&amp;x=-8652958.71568&amp;y=4768123.92355&amp;l=13&amp;v=0" TargetMode="External"/><Relationship Id="rId268" Type="http://schemas.openxmlformats.org/officeDocument/2006/relationships/hyperlink" Target="https://mapwv.gov/Assessment/Detail/?PID=1907007A003300000000" TargetMode="External"/><Relationship Id="rId475" Type="http://schemas.openxmlformats.org/officeDocument/2006/relationships/hyperlink" Target="https://mapwv.gov/flood/map/?wkid=102100&amp;x=-8665566.68069&amp;y=4751094.57921&amp;l=13&amp;v=0" TargetMode="External"/><Relationship Id="rId682" Type="http://schemas.openxmlformats.org/officeDocument/2006/relationships/hyperlink" Target="https://mapwv.gov/Assessment/Detail/?PID=19020008002800000000" TargetMode="External"/><Relationship Id="rId903" Type="http://schemas.openxmlformats.org/officeDocument/2006/relationships/hyperlink" Target="https://mapwv.gov/flood/map/?wkid=102100&amp;x=-8653883.44251&amp;y=4778803.51224&amp;l=13&amp;v=0" TargetMode="External"/><Relationship Id="rId1326" Type="http://schemas.openxmlformats.org/officeDocument/2006/relationships/hyperlink" Target="https://mapwv.gov/Assessment/Detail/?PID=19080004000200050000" TargetMode="External"/><Relationship Id="rId32" Type="http://schemas.openxmlformats.org/officeDocument/2006/relationships/hyperlink" Target="https://mapwv.gov/Assessment/Detail/?PID=1902010C001600070000" TargetMode="External"/><Relationship Id="rId128" Type="http://schemas.openxmlformats.org/officeDocument/2006/relationships/hyperlink" Target="https://mapwv.gov/Assessment/Detail/?PID=1907011A000900000000" TargetMode="External"/><Relationship Id="rId335" Type="http://schemas.openxmlformats.org/officeDocument/2006/relationships/hyperlink" Target="https://mapwv.gov/flood/map/?wkid=102100&amp;x=-8660954.85165&amp;y=4758676.85406&amp;l=13&amp;v=0" TargetMode="External"/><Relationship Id="rId542" Type="http://schemas.openxmlformats.org/officeDocument/2006/relationships/hyperlink" Target="https://mapwv.gov/Assessment/Detail/?PID=1906009H001400000000" TargetMode="External"/><Relationship Id="rId987" Type="http://schemas.openxmlformats.org/officeDocument/2006/relationships/hyperlink" Target="https://mapwv.gov/flood/map/?wkid=102100&amp;x=-8654562.00379&amp;y=4772989.55405&amp;l=13&amp;v=0" TargetMode="External"/><Relationship Id="rId1172" Type="http://schemas.openxmlformats.org/officeDocument/2006/relationships/hyperlink" Target="https://mapwv.gov/Assessment/Detail/?PID=19080004000400000000" TargetMode="External"/><Relationship Id="rId181" Type="http://schemas.openxmlformats.org/officeDocument/2006/relationships/hyperlink" Target="https://mapwv.gov/flood/map/?wkid=102100&amp;x=-8676028.53388&amp;y=4770396.4608&amp;l=13&amp;v=0" TargetMode="External"/><Relationship Id="rId402" Type="http://schemas.openxmlformats.org/officeDocument/2006/relationships/hyperlink" Target="https://mapwv.gov/Assessment/Detail/?PID=19060009002400000000" TargetMode="External"/><Relationship Id="rId847" Type="http://schemas.openxmlformats.org/officeDocument/2006/relationships/hyperlink" Target="https://mapwv.gov/flood/map/?wkid=102100&amp;x=-8654375.2592&amp;y=4779919.24968&amp;l=13&amp;v=0" TargetMode="External"/><Relationship Id="rId1032" Type="http://schemas.openxmlformats.org/officeDocument/2006/relationships/hyperlink" Target="https://mapwv.gov/Assessment/Detail/?PID=1904003C007200000000" TargetMode="External"/><Relationship Id="rId1477" Type="http://schemas.openxmlformats.org/officeDocument/2006/relationships/hyperlink" Target="https://mapwv.gov/flood/map/?wkid=102100&amp;x=-8652922.73677&amp;y=4768021.12611&amp;l=13&amp;v=0" TargetMode="External"/><Relationship Id="rId279" Type="http://schemas.openxmlformats.org/officeDocument/2006/relationships/hyperlink" Target="https://mapwv.gov/flood/map/?wkid=102100&amp;x=-8655489.15871&amp;y=4776147.38264&amp;l=13&amp;v=0" TargetMode="External"/><Relationship Id="rId486" Type="http://schemas.openxmlformats.org/officeDocument/2006/relationships/hyperlink" Target="https://mapwv.gov/Assessment/Detail/?PID=1906008B000900000000" TargetMode="External"/><Relationship Id="rId693" Type="http://schemas.openxmlformats.org/officeDocument/2006/relationships/hyperlink" Target="https://mapwv.gov/flood/map/?wkid=102100&amp;x=-8663380.46887&amp;y=4766636.2789&amp;l=13&amp;v=0" TargetMode="External"/><Relationship Id="rId707" Type="http://schemas.openxmlformats.org/officeDocument/2006/relationships/hyperlink" Target="https://mapwv.gov/flood/map/?wkid=102100&amp;x=-8660350.11387&amp;y=4766691.57222&amp;l=13&amp;v=0" TargetMode="External"/><Relationship Id="rId914" Type="http://schemas.openxmlformats.org/officeDocument/2006/relationships/hyperlink" Target="https://mapwv.gov/Assessment/Detail/?PID=1909019A004400000000" TargetMode="External"/><Relationship Id="rId1337" Type="http://schemas.openxmlformats.org/officeDocument/2006/relationships/hyperlink" Target="https://mapwv.gov/flood/map/?wkid=102100&amp;x=-8661028.26655&amp;y=4783681.16531&amp;l=13&amp;v=0" TargetMode="External"/><Relationship Id="rId43" Type="http://schemas.openxmlformats.org/officeDocument/2006/relationships/hyperlink" Target="https://mapwv.gov/flood/map/?wkid=102100&amp;x=-8671742.12703&amp;y=4763988.35625&amp;l=13&amp;v=0" TargetMode="External"/><Relationship Id="rId139" Type="http://schemas.openxmlformats.org/officeDocument/2006/relationships/hyperlink" Target="https://mapwv.gov/flood/map/?wkid=102100&amp;x=-8681054.45725&amp;y=4765113.75912&amp;l=13&amp;v=0" TargetMode="External"/><Relationship Id="rId346" Type="http://schemas.openxmlformats.org/officeDocument/2006/relationships/hyperlink" Target="https://mapwv.gov/Assessment/Detail/?PID=1902019A002400000000" TargetMode="External"/><Relationship Id="rId553" Type="http://schemas.openxmlformats.org/officeDocument/2006/relationships/hyperlink" Target="https://mapwv.gov/flood/map/?wkid=102100&amp;x=-8659853.85574&amp;y=4785356.73761&amp;l=13&amp;v=0" TargetMode="External"/><Relationship Id="rId760" Type="http://schemas.openxmlformats.org/officeDocument/2006/relationships/hyperlink" Target="https://mapwv.gov/Assessment/Detail/?PID=1909008B001800000000" TargetMode="External"/><Relationship Id="rId998" Type="http://schemas.openxmlformats.org/officeDocument/2006/relationships/hyperlink" Target="https://mapwv.gov/Assessment/Detail/?PID=1904003C000900000000" TargetMode="External"/><Relationship Id="rId1183" Type="http://schemas.openxmlformats.org/officeDocument/2006/relationships/hyperlink" Target="https://mapwv.gov/flood/map/?wkid=102100&amp;x=-8668040.88934&amp;y=4764040.6831&amp;l=13&amp;v=0" TargetMode="External"/><Relationship Id="rId1390" Type="http://schemas.openxmlformats.org/officeDocument/2006/relationships/hyperlink" Target="https://mapwv.gov/Assessment/Detail/?PID=19100003003400000000" TargetMode="External"/><Relationship Id="rId1404" Type="http://schemas.openxmlformats.org/officeDocument/2006/relationships/hyperlink" Target="https://mapwv.gov/Assessment/Detail/?PID=19100003010600000000" TargetMode="External"/><Relationship Id="rId192" Type="http://schemas.openxmlformats.org/officeDocument/2006/relationships/hyperlink" Target="https://mapwv.gov/Assessment/Detail/?PID=19070018005000000000" TargetMode="External"/><Relationship Id="rId206" Type="http://schemas.openxmlformats.org/officeDocument/2006/relationships/hyperlink" Target="https://mapwv.gov/Assessment/Detail/?PID=19070018014600000000" TargetMode="External"/><Relationship Id="rId413" Type="http://schemas.openxmlformats.org/officeDocument/2006/relationships/hyperlink" Target="https://mapwv.gov/flood/map/?wkid=102100&amp;x=-8671735.9783&amp;y=4755551.17058&amp;l=13&amp;v=0" TargetMode="External"/><Relationship Id="rId858" Type="http://schemas.openxmlformats.org/officeDocument/2006/relationships/hyperlink" Target="https://mapwv.gov/Assessment/Detail/?PID=1909011A004700000000" TargetMode="External"/><Relationship Id="rId1043" Type="http://schemas.openxmlformats.org/officeDocument/2006/relationships/hyperlink" Target="https://mapwv.gov/flood/map/?wkid=102100&amp;x=-8663320.80827&amp;y=4792468.36449&amp;l=13&amp;v=0" TargetMode="External"/><Relationship Id="rId1488" Type="http://schemas.openxmlformats.org/officeDocument/2006/relationships/hyperlink" Target="https://mapwv.gov/Assessment/Detail/?PID=19050004002500000000" TargetMode="External"/><Relationship Id="rId497" Type="http://schemas.openxmlformats.org/officeDocument/2006/relationships/hyperlink" Target="https://mapwv.gov/flood/map/?wkid=102100&amp;x=-8667071.059&amp;y=4752677.78113&amp;l=13&amp;v=0" TargetMode="External"/><Relationship Id="rId620" Type="http://schemas.openxmlformats.org/officeDocument/2006/relationships/hyperlink" Target="https://mapwv.gov/Assessment/Detail/?PID=1909005A004100000000" TargetMode="External"/><Relationship Id="rId718" Type="http://schemas.openxmlformats.org/officeDocument/2006/relationships/hyperlink" Target="https://mapwv.gov/Assessment/Detail/?PID=1904010A000300000000" TargetMode="External"/><Relationship Id="rId925" Type="http://schemas.openxmlformats.org/officeDocument/2006/relationships/hyperlink" Target="https://mapwv.gov/flood/map/?wkid=102100&amp;x=-8654647.52881&amp;y=4772406.20467&amp;l=13&amp;v=0" TargetMode="External"/><Relationship Id="rId1250" Type="http://schemas.openxmlformats.org/officeDocument/2006/relationships/hyperlink" Target="https://mapwv.gov/Assessment/Detail/?PID=19080006007100000000" TargetMode="External"/><Relationship Id="rId1348" Type="http://schemas.openxmlformats.org/officeDocument/2006/relationships/hyperlink" Target="https://mapwv.gov/Assessment/Detail/?PID=19100003001100000000" TargetMode="External"/><Relationship Id="rId357" Type="http://schemas.openxmlformats.org/officeDocument/2006/relationships/hyperlink" Target="https://mapwv.gov/flood/map/?wkid=102100&amp;x=-8659137.19151&amp;y=4763734.07811&amp;l=13&amp;v=0" TargetMode="External"/><Relationship Id="rId1110" Type="http://schemas.openxmlformats.org/officeDocument/2006/relationships/hyperlink" Target="https://mapwv.gov/Assessment/Detail/?PID=19050004002500000000" TargetMode="External"/><Relationship Id="rId1194" Type="http://schemas.openxmlformats.org/officeDocument/2006/relationships/hyperlink" Target="https://mapwv.gov/Assessment/Detail/?PID=19080004001800000000" TargetMode="External"/><Relationship Id="rId1208" Type="http://schemas.openxmlformats.org/officeDocument/2006/relationships/hyperlink" Target="https://mapwv.gov/Assessment/Detail/?PID=19080006000600000000" TargetMode="External"/><Relationship Id="rId1415" Type="http://schemas.openxmlformats.org/officeDocument/2006/relationships/hyperlink" Target="https://mapwv.gov/flood/map/?wkid=102100&amp;x=-8661149.19749&amp;y=4783525.3619&amp;l=13&amp;v=0" TargetMode="External"/><Relationship Id="rId54" Type="http://schemas.openxmlformats.org/officeDocument/2006/relationships/hyperlink" Target="https://mapwv.gov/Assessment/Detail/?PID=19060003000400000000" TargetMode="External"/><Relationship Id="rId217" Type="http://schemas.openxmlformats.org/officeDocument/2006/relationships/hyperlink" Target="https://mapwv.gov/flood/map/?wkid=102100&amp;x=-8681261.15223&amp;y=4763683.83291&amp;l=13&amp;v=0" TargetMode="External"/><Relationship Id="rId564" Type="http://schemas.openxmlformats.org/officeDocument/2006/relationships/hyperlink" Target="https://mapwv.gov/Assessment/Detail/?PID=19090010000900020000" TargetMode="External"/><Relationship Id="rId771" Type="http://schemas.openxmlformats.org/officeDocument/2006/relationships/hyperlink" Target="https://mapwv.gov/flood/map/?wkid=102100&amp;x=-8658954.64315&amp;y=4761613.85062&amp;l=13&amp;v=0" TargetMode="External"/><Relationship Id="rId869" Type="http://schemas.openxmlformats.org/officeDocument/2006/relationships/hyperlink" Target="https://mapwv.gov/flood/map/?wkid=102100&amp;x=-8654106.10247&amp;y=4779448.45406&amp;l=13&amp;v=0" TargetMode="External"/><Relationship Id="rId1499" Type="http://schemas.openxmlformats.org/officeDocument/2006/relationships/hyperlink" Target="https://mapwv.gov/flood/map/?wkid=102100&amp;x=-8661114.80725&amp;y=4783641.60489&amp;l=13&amp;v=0" TargetMode="External"/><Relationship Id="rId424" Type="http://schemas.openxmlformats.org/officeDocument/2006/relationships/hyperlink" Target="https://mapwv.gov/Assessment/Detail/?PID=19060012001400000000" TargetMode="External"/><Relationship Id="rId631" Type="http://schemas.openxmlformats.org/officeDocument/2006/relationships/hyperlink" Target="https://mapwv.gov/flood/map/?wkid=102100&amp;x=-8661517.5228&amp;y=4783081.23805&amp;l=13&amp;v=0" TargetMode="External"/><Relationship Id="rId729" Type="http://schemas.openxmlformats.org/officeDocument/2006/relationships/hyperlink" Target="https://mapwv.gov/flood/map/?wkid=102100&amp;x=-8671687.78488&amp;y=4755329.39065&amp;l=13&amp;v=0" TargetMode="External"/><Relationship Id="rId1054" Type="http://schemas.openxmlformats.org/officeDocument/2006/relationships/hyperlink" Target="https://mapwv.gov/Assessment/Detail/?PID=19010003002300000000" TargetMode="External"/><Relationship Id="rId1261" Type="http://schemas.openxmlformats.org/officeDocument/2006/relationships/hyperlink" Target="https://mapwv.gov/flood/map/?wkid=102100&amp;x=-8668227.81203&amp;y=4763850.81679&amp;l=13&amp;v=0" TargetMode="External"/><Relationship Id="rId1359" Type="http://schemas.openxmlformats.org/officeDocument/2006/relationships/hyperlink" Target="https://mapwv.gov/flood/map/?wkid=102100&amp;x=-8660972.08919&amp;y=4783444.37611&amp;l=13&amp;v=0" TargetMode="External"/><Relationship Id="rId270" Type="http://schemas.openxmlformats.org/officeDocument/2006/relationships/hyperlink" Target="https://mapwv.gov/Assessment/Detail/?PID=19060022001100010000" TargetMode="External"/><Relationship Id="rId936" Type="http://schemas.openxmlformats.org/officeDocument/2006/relationships/hyperlink" Target="https://mapwv.gov/Assessment/Detail/?PID=19040003002500000000" TargetMode="External"/><Relationship Id="rId1121" Type="http://schemas.openxmlformats.org/officeDocument/2006/relationships/hyperlink" Target="https://mapwv.gov/flood/map/?wkid=102100&amp;x=-8652950.88963&amp;y=4768115.5029&amp;l=13&amp;v=0" TargetMode="External"/><Relationship Id="rId1219" Type="http://schemas.openxmlformats.org/officeDocument/2006/relationships/hyperlink" Target="https://mapwv.gov/flood/map/?wkid=102100&amp;x=-8668061.44208&amp;y=4763760.04041&amp;l=13&amp;v=0" TargetMode="External"/><Relationship Id="rId65" Type="http://schemas.openxmlformats.org/officeDocument/2006/relationships/hyperlink" Target="https://mapwv.gov/flood/map/?wkid=102100&amp;x=-8676142.31106&amp;y=4776135.63781&amp;l=13&amp;v=0" TargetMode="External"/><Relationship Id="rId130" Type="http://schemas.openxmlformats.org/officeDocument/2006/relationships/hyperlink" Target="https://mapwv.gov/Assessment/Detail/?PID=1907022B000300000000" TargetMode="External"/><Relationship Id="rId368" Type="http://schemas.openxmlformats.org/officeDocument/2006/relationships/hyperlink" Target="https://mapwv.gov/Assessment/Detail/?PID=19040014000300000000" TargetMode="External"/><Relationship Id="rId575" Type="http://schemas.openxmlformats.org/officeDocument/2006/relationships/hyperlink" Target="https://mapwv.gov/flood/map/?wkid=102100&amp;x=-8663520.33869&amp;y=4781525.17473&amp;l=13&amp;v=0" TargetMode="External"/><Relationship Id="rId782" Type="http://schemas.openxmlformats.org/officeDocument/2006/relationships/hyperlink" Target="https://mapwv.gov/Assessment/Detail/?PID=19090003000100010000" TargetMode="External"/><Relationship Id="rId1426" Type="http://schemas.openxmlformats.org/officeDocument/2006/relationships/hyperlink" Target="https://mapwv.gov/Assessment/Detail/?PID=1910003A004200000000" TargetMode="External"/><Relationship Id="rId228" Type="http://schemas.openxmlformats.org/officeDocument/2006/relationships/hyperlink" Target="https://mapwv.gov/Assessment/Detail/?PID=19070023003000050000" TargetMode="External"/><Relationship Id="rId435" Type="http://schemas.openxmlformats.org/officeDocument/2006/relationships/hyperlink" Target="https://mapwv.gov/flood/map/?wkid=102100&amp;x=-8677669.88445&amp;y=4756301.87022&amp;l=13&amp;v=0" TargetMode="External"/><Relationship Id="rId642" Type="http://schemas.openxmlformats.org/officeDocument/2006/relationships/hyperlink" Target="https://mapwv.gov/Assessment/Detail/?PID=1909009A000400000000" TargetMode="External"/><Relationship Id="rId1065" Type="http://schemas.openxmlformats.org/officeDocument/2006/relationships/hyperlink" Target="https://mapwv.gov/flood/map/?wkid=102100&amp;x=-8667833.32877&amp;y=4762963.97661&amp;l=13&amp;v=0" TargetMode="External"/><Relationship Id="rId1272" Type="http://schemas.openxmlformats.org/officeDocument/2006/relationships/hyperlink" Target="https://mapwv.gov/Assessment/Detail/?PID=19080006019800000000" TargetMode="External"/><Relationship Id="rId281" Type="http://schemas.openxmlformats.org/officeDocument/2006/relationships/hyperlink" Target="https://mapwv.gov/flood/map/?wkid=102100&amp;x=-8660672.72308&amp;y=4758930.55745&amp;l=13&amp;v=0" TargetMode="External"/><Relationship Id="rId502" Type="http://schemas.openxmlformats.org/officeDocument/2006/relationships/hyperlink" Target="https://mapwv.gov/Assessment/Detail/?PID=1906009B001700000000" TargetMode="External"/><Relationship Id="rId947" Type="http://schemas.openxmlformats.org/officeDocument/2006/relationships/hyperlink" Target="https://mapwv.gov/flood/map/?wkid=102100&amp;x=-8654589.74839&amp;y=4772788.03095&amp;l=13&amp;v=0" TargetMode="External"/><Relationship Id="rId1132" Type="http://schemas.openxmlformats.org/officeDocument/2006/relationships/hyperlink" Target="https://mapwv.gov/Assessment/Detail/?PID=19050004002500000000" TargetMode="External"/><Relationship Id="rId76" Type="http://schemas.openxmlformats.org/officeDocument/2006/relationships/hyperlink" Target="https://mapwv.gov/Assessment/Detail/?PID=19070007000500200000" TargetMode="External"/><Relationship Id="rId141" Type="http://schemas.openxmlformats.org/officeDocument/2006/relationships/hyperlink" Target="https://mapwv.gov/flood/map/?wkid=102100&amp;x=-8681159.72915&amp;y=4765222.90495&amp;l=13&amp;v=0" TargetMode="External"/><Relationship Id="rId379" Type="http://schemas.openxmlformats.org/officeDocument/2006/relationships/hyperlink" Target="https://mapwv.gov/flood/map/?wkid=102100&amp;x=-8660168.83875&amp;y=4766633.5259&amp;l=13&amp;v=0" TargetMode="External"/><Relationship Id="rId586" Type="http://schemas.openxmlformats.org/officeDocument/2006/relationships/hyperlink" Target="https://mapwv.gov/Assessment/Detail/?PID=19090018002200010000" TargetMode="External"/><Relationship Id="rId793" Type="http://schemas.openxmlformats.org/officeDocument/2006/relationships/hyperlink" Target="https://mapwv.gov/flood/map/?wkid=102100&amp;x=-8655009.08234&amp;y=4775155.20002&amp;l=13&amp;v=0" TargetMode="External"/><Relationship Id="rId807" Type="http://schemas.openxmlformats.org/officeDocument/2006/relationships/hyperlink" Target="https://mapwv.gov/flood/map/?wkid=102100&amp;x=-8654559.20855&amp;y=4774247.74208&amp;l=13&amp;v=0" TargetMode="External"/><Relationship Id="rId1437" Type="http://schemas.openxmlformats.org/officeDocument/2006/relationships/hyperlink" Target="https://mapwv.gov/flood/map/?wkid=102100&amp;x=-8660947.50715&amp;y=4783605.16526&amp;l=13&amp;v=0" TargetMode="External"/><Relationship Id="rId7" Type="http://schemas.openxmlformats.org/officeDocument/2006/relationships/hyperlink" Target="https://mapwv.gov/flood/map/?wkid=102100&amp;x=-8677737.8301&amp;y=4774793.14744&amp;l=13&amp;v=0" TargetMode="External"/><Relationship Id="rId239" Type="http://schemas.openxmlformats.org/officeDocument/2006/relationships/hyperlink" Target="https://mapwv.gov/flood/map/?wkid=102100&amp;x=-8681190.22645&amp;y=4765077.68065&amp;l=13&amp;v=0" TargetMode="External"/><Relationship Id="rId446" Type="http://schemas.openxmlformats.org/officeDocument/2006/relationships/hyperlink" Target="https://mapwv.gov/Assessment/Detail/?PID=19060014001000000000" TargetMode="External"/><Relationship Id="rId653" Type="http://schemas.openxmlformats.org/officeDocument/2006/relationships/hyperlink" Target="https://mapwv.gov/flood/map/?wkid=102100&amp;x=-8657228.76952&amp;y=4783007.84767&amp;l=13&amp;v=0" TargetMode="External"/><Relationship Id="rId1076" Type="http://schemas.openxmlformats.org/officeDocument/2006/relationships/hyperlink" Target="https://mapwv.gov/Assessment/Detail/?PID=19030001018900000000" TargetMode="External"/><Relationship Id="rId1283" Type="http://schemas.openxmlformats.org/officeDocument/2006/relationships/hyperlink" Target="https://mapwv.gov/flood/map/?wkid=102100&amp;x=-8668209.90986&amp;y=4763729.59602&amp;l=13&amp;v=0" TargetMode="External"/><Relationship Id="rId1490" Type="http://schemas.openxmlformats.org/officeDocument/2006/relationships/hyperlink" Target="https://mapwv.gov/Assessment/Detail/?PID=19050004002500000000" TargetMode="External"/><Relationship Id="rId292" Type="http://schemas.openxmlformats.org/officeDocument/2006/relationships/hyperlink" Target="https://mapwv.gov/Assessment/Detail/?PID=1906008F000700000000" TargetMode="External"/><Relationship Id="rId306" Type="http://schemas.openxmlformats.org/officeDocument/2006/relationships/hyperlink" Target="https://mapwv.gov/Assessment/Detail/?PID=19020009001100000000" TargetMode="External"/><Relationship Id="rId860" Type="http://schemas.openxmlformats.org/officeDocument/2006/relationships/hyperlink" Target="https://mapwv.gov/Assessment/Detail/?PID=1909011A004800000000" TargetMode="External"/><Relationship Id="rId958" Type="http://schemas.openxmlformats.org/officeDocument/2006/relationships/hyperlink" Target="https://mapwv.gov/Assessment/Detail/?PID=19040003002500000000" TargetMode="External"/><Relationship Id="rId1143" Type="http://schemas.openxmlformats.org/officeDocument/2006/relationships/hyperlink" Target="https://mapwv.gov/flood/map/?wkid=102100&amp;x=-8652909.37844&amp;y=4768110.28335&amp;l=13&amp;v=0" TargetMode="External"/><Relationship Id="rId87" Type="http://schemas.openxmlformats.org/officeDocument/2006/relationships/hyperlink" Target="https://mapwv.gov/flood/map/?wkid=102100&amp;x=-8675820.84752&amp;y=4771172.01819&amp;l=13&amp;v=0" TargetMode="External"/><Relationship Id="rId513" Type="http://schemas.openxmlformats.org/officeDocument/2006/relationships/hyperlink" Target="https://mapwv.gov/flood/map/?wkid=102100&amp;x=-8663993.11395&amp;y=4751923.47529&amp;l=13&amp;v=0" TargetMode="External"/><Relationship Id="rId597" Type="http://schemas.openxmlformats.org/officeDocument/2006/relationships/hyperlink" Target="https://mapwv.gov/flood/map/?wkid=102100&amp;x=-8655506.95355&amp;y=4776298.82754&amp;l=13&amp;v=0" TargetMode="External"/><Relationship Id="rId720" Type="http://schemas.openxmlformats.org/officeDocument/2006/relationships/hyperlink" Target="https://mapwv.gov/Assessment/Detail/?PID=1904013B001300000000" TargetMode="External"/><Relationship Id="rId818" Type="http://schemas.openxmlformats.org/officeDocument/2006/relationships/hyperlink" Target="https://mapwv.gov/Assessment/Detail/?PID=1909011A001300000000" TargetMode="External"/><Relationship Id="rId1350" Type="http://schemas.openxmlformats.org/officeDocument/2006/relationships/hyperlink" Target="https://mapwv.gov/Assessment/Detail/?PID=19100003001200000000" TargetMode="External"/><Relationship Id="rId1448" Type="http://schemas.openxmlformats.org/officeDocument/2006/relationships/hyperlink" Target="https://mapwv.gov/Assessment/Detail/?PID=1910003A003900000000" TargetMode="External"/><Relationship Id="rId152" Type="http://schemas.openxmlformats.org/officeDocument/2006/relationships/hyperlink" Target="https://mapwv.gov/Assessment/Detail/?PID=19090014000600040000" TargetMode="External"/><Relationship Id="rId457" Type="http://schemas.openxmlformats.org/officeDocument/2006/relationships/hyperlink" Target="https://mapwv.gov/flood/map/?wkid=102100&amp;x=-8667054.91534&amp;y=4746869.35965&amp;l=13&amp;v=0" TargetMode="External"/><Relationship Id="rId1003" Type="http://schemas.openxmlformats.org/officeDocument/2006/relationships/hyperlink" Target="https://mapwv.gov/flood/map/?wkid=102100&amp;x=-8654524.98319&amp;y=4773216.26163&amp;l=13&amp;v=0" TargetMode="External"/><Relationship Id="rId1087" Type="http://schemas.openxmlformats.org/officeDocument/2006/relationships/hyperlink" Target="https://mapwv.gov/flood/map/?wkid=102100&amp;x=-8667848.5132&amp;y=4762914.56185&amp;l=13&amp;v=0" TargetMode="External"/><Relationship Id="rId1210" Type="http://schemas.openxmlformats.org/officeDocument/2006/relationships/hyperlink" Target="https://mapwv.gov/Assessment/Detail/?PID=19080006000800000000" TargetMode="External"/><Relationship Id="rId1294" Type="http://schemas.openxmlformats.org/officeDocument/2006/relationships/hyperlink" Target="https://mapwv.gov/Assessment/Detail/?PID=19080006021100000000" TargetMode="External"/><Relationship Id="rId1308" Type="http://schemas.openxmlformats.org/officeDocument/2006/relationships/hyperlink" Target="https://mapwv.gov/Assessment/Detail/?PID=19080006021900000000" TargetMode="External"/><Relationship Id="rId664" Type="http://schemas.openxmlformats.org/officeDocument/2006/relationships/hyperlink" Target="https://mapwv.gov/Assessment/Detail/?PID=1909009A003900000000" TargetMode="External"/><Relationship Id="rId871" Type="http://schemas.openxmlformats.org/officeDocument/2006/relationships/hyperlink" Target="https://mapwv.gov/flood/map/?wkid=102100&amp;x=-8654119.3864&amp;y=4779466.10093&amp;l=13&amp;v=0" TargetMode="External"/><Relationship Id="rId969" Type="http://schemas.openxmlformats.org/officeDocument/2006/relationships/hyperlink" Target="https://mapwv.gov/flood/map/?wkid=102100&amp;x=-8654877.43732&amp;y=4772237.16069&amp;l=13&amp;v=0" TargetMode="External"/><Relationship Id="rId14" Type="http://schemas.openxmlformats.org/officeDocument/2006/relationships/hyperlink" Target="https://mapwv.gov/Assessment/Detail/?PID=19060003000400000000" TargetMode="External"/><Relationship Id="rId317" Type="http://schemas.openxmlformats.org/officeDocument/2006/relationships/hyperlink" Target="https://mapwv.gov/flood/map/?wkid=102100&amp;x=-8665343.4815&amp;y=4757587.95523&amp;l=13&amp;v=0" TargetMode="External"/><Relationship Id="rId524" Type="http://schemas.openxmlformats.org/officeDocument/2006/relationships/hyperlink" Target="https://mapwv.gov/Assessment/Detail/?PID=1906009G000900000000" TargetMode="External"/><Relationship Id="rId731" Type="http://schemas.openxmlformats.org/officeDocument/2006/relationships/hyperlink" Target="https://mapwv.gov/flood/map/?wkid=102100&amp;x=-8674088.82309&amp;y=4756357.16148&amp;l=13&amp;v=0" TargetMode="External"/><Relationship Id="rId1154" Type="http://schemas.openxmlformats.org/officeDocument/2006/relationships/hyperlink" Target="https://mapwv.gov/Assessment/Detail/?PID=19050004002500000000" TargetMode="External"/><Relationship Id="rId1361" Type="http://schemas.openxmlformats.org/officeDocument/2006/relationships/hyperlink" Target="https://mapwv.gov/flood/map/?wkid=102100&amp;x=-8661027.8838&amp;y=4783478.25519&amp;l=13&amp;v=0" TargetMode="External"/><Relationship Id="rId1459" Type="http://schemas.openxmlformats.org/officeDocument/2006/relationships/hyperlink" Target="https://mapwv.gov/flood/map/?wkid=102100&amp;x=-8660868.40015&amp;y=4784066.15982&amp;l=13&amp;v=0" TargetMode="External"/><Relationship Id="rId98" Type="http://schemas.openxmlformats.org/officeDocument/2006/relationships/hyperlink" Target="https://mapwv.gov/Assessment/Detail/?PID=19070011001000000000" TargetMode="External"/><Relationship Id="rId163" Type="http://schemas.openxmlformats.org/officeDocument/2006/relationships/hyperlink" Target="https://mapwv.gov/flood/map/?wkid=102100&amp;x=-8665995.96688&amp;y=4780993.71522&amp;l=13&amp;v=0" TargetMode="External"/><Relationship Id="rId370" Type="http://schemas.openxmlformats.org/officeDocument/2006/relationships/hyperlink" Target="https://mapwv.gov/Assessment/Detail/?PID=1904009A000100000000" TargetMode="External"/><Relationship Id="rId829" Type="http://schemas.openxmlformats.org/officeDocument/2006/relationships/hyperlink" Target="https://mapwv.gov/flood/map/?wkid=102100&amp;x=-8654498.46444&amp;y=4780112.47157&amp;l=13&amp;v=0" TargetMode="External"/><Relationship Id="rId1014" Type="http://schemas.openxmlformats.org/officeDocument/2006/relationships/hyperlink" Target="https://mapwv.gov/Assessment/Detail/?PID=1904003C001900000000" TargetMode="External"/><Relationship Id="rId1221" Type="http://schemas.openxmlformats.org/officeDocument/2006/relationships/hyperlink" Target="https://mapwv.gov/flood/map/?wkid=102100&amp;x=-8668037.06792&amp;y=4763759.59543&amp;l=13&amp;v=0" TargetMode="External"/><Relationship Id="rId230" Type="http://schemas.openxmlformats.org/officeDocument/2006/relationships/hyperlink" Target="https://mapwv.gov/Assessment/Detail/?PID=19070023003000050000" TargetMode="External"/><Relationship Id="rId468" Type="http://schemas.openxmlformats.org/officeDocument/2006/relationships/hyperlink" Target="https://mapwv.gov/Assessment/Detail/?PID=19060027000100000000" TargetMode="External"/><Relationship Id="rId675" Type="http://schemas.openxmlformats.org/officeDocument/2006/relationships/hyperlink" Target="https://mapwv.gov/flood/map/?wkid=102100&amp;x=-8656797.69935&amp;y=4782989.98181&amp;l=13&amp;v=0" TargetMode="External"/><Relationship Id="rId882" Type="http://schemas.openxmlformats.org/officeDocument/2006/relationships/hyperlink" Target="https://mapwv.gov/Assessment/Detail/?PID=1909011A006100000000" TargetMode="External"/><Relationship Id="rId1098" Type="http://schemas.openxmlformats.org/officeDocument/2006/relationships/hyperlink" Target="https://mapwv.gov/Assessment/Detail/?PID=19030009001000000000" TargetMode="External"/><Relationship Id="rId1319" Type="http://schemas.openxmlformats.org/officeDocument/2006/relationships/hyperlink" Target="https://mapwv.gov/flood/map/?wkid=102100&amp;x=-8670379.42902&amp;y=4766253.07459&amp;l=13&amp;v=0" TargetMode="External"/><Relationship Id="rId25" Type="http://schemas.openxmlformats.org/officeDocument/2006/relationships/hyperlink" Target="https://mapwv.gov/flood/map/?wkid=102100&amp;x=-8668074.64685&amp;y=4759558.65736&amp;l=13&amp;v=0" TargetMode="External"/><Relationship Id="rId328" Type="http://schemas.openxmlformats.org/officeDocument/2006/relationships/hyperlink" Target="https://mapwv.gov/Assessment/Detail/?PID=19020020000300000000" TargetMode="External"/><Relationship Id="rId535" Type="http://schemas.openxmlformats.org/officeDocument/2006/relationships/hyperlink" Target="https://mapwv.gov/flood/map/?wkid=102100&amp;x=-8664546.769&amp;y=4753331.43922&amp;l=13&amp;v=0" TargetMode="External"/><Relationship Id="rId742" Type="http://schemas.openxmlformats.org/officeDocument/2006/relationships/hyperlink" Target="https://mapwv.gov/Assessment/Detail/?PID=1906009G000200000000" TargetMode="External"/><Relationship Id="rId1165" Type="http://schemas.openxmlformats.org/officeDocument/2006/relationships/hyperlink" Target="https://mapwv.gov/flood/map/?wkid=102100&amp;x=-8652874.32524&amp;y=4768086.39641&amp;l=13&amp;v=0" TargetMode="External"/><Relationship Id="rId1372" Type="http://schemas.openxmlformats.org/officeDocument/2006/relationships/hyperlink" Target="https://mapwv.gov/Assessment/Detail/?PID=19100003002600000000" TargetMode="External"/><Relationship Id="rId174" Type="http://schemas.openxmlformats.org/officeDocument/2006/relationships/hyperlink" Target="https://mapwv.gov/Assessment/Detail/?PID=19070007000700010000" TargetMode="External"/><Relationship Id="rId381" Type="http://schemas.openxmlformats.org/officeDocument/2006/relationships/hyperlink" Target="https://mapwv.gov/flood/map/?wkid=102100&amp;x=-8657179.98058&amp;y=4764501.79558&amp;l=13&amp;v=0" TargetMode="External"/><Relationship Id="rId602" Type="http://schemas.openxmlformats.org/officeDocument/2006/relationships/hyperlink" Target="https://mapwv.gov/Assessment/Detail/?PID=19090019000800000000" TargetMode="External"/><Relationship Id="rId1025" Type="http://schemas.openxmlformats.org/officeDocument/2006/relationships/hyperlink" Target="https://mapwv.gov/flood/map/?wkid=102100&amp;x=-8654452.81935&amp;y=4773444.82427&amp;l=13&amp;v=0" TargetMode="External"/><Relationship Id="rId1232" Type="http://schemas.openxmlformats.org/officeDocument/2006/relationships/hyperlink" Target="https://mapwv.gov/Assessment/Detail/?PID=19080006003000000000" TargetMode="External"/><Relationship Id="rId241" Type="http://schemas.openxmlformats.org/officeDocument/2006/relationships/hyperlink" Target="https://mapwv.gov/flood/map/?wkid=102100&amp;x=-8681028.29686&amp;y=4765223.45348&amp;l=13&amp;v=0" TargetMode="External"/><Relationship Id="rId479" Type="http://schemas.openxmlformats.org/officeDocument/2006/relationships/hyperlink" Target="https://mapwv.gov/flood/map/?wkid=102100&amp;x=-8665176.61088&amp;y=4751174.2636&amp;l=13&amp;v=0" TargetMode="External"/><Relationship Id="rId686" Type="http://schemas.openxmlformats.org/officeDocument/2006/relationships/hyperlink" Target="https://mapwv.gov/Assessment/Detail/?PID=19020016014000000000" TargetMode="External"/><Relationship Id="rId893" Type="http://schemas.openxmlformats.org/officeDocument/2006/relationships/hyperlink" Target="https://mapwv.gov/flood/map/?wkid=102100&amp;x=-8653956.96991&amp;y=4779015.68631&amp;l=13&amp;v=0" TargetMode="External"/><Relationship Id="rId907" Type="http://schemas.openxmlformats.org/officeDocument/2006/relationships/hyperlink" Target="https://mapwv.gov/flood/map/?wkid=102100&amp;x=-8653904.14733&amp;y=4778867.49985&amp;l=13&amp;v=0" TargetMode="External"/><Relationship Id="rId36" Type="http://schemas.openxmlformats.org/officeDocument/2006/relationships/hyperlink" Target="https://mapwv.gov/Assessment/Detail/?PID=1902011D004100000000" TargetMode="External"/><Relationship Id="rId339" Type="http://schemas.openxmlformats.org/officeDocument/2006/relationships/hyperlink" Target="https://mapwv.gov/flood/map/?wkid=102100&amp;x=-8662216.63661&amp;y=4753968.86513&amp;l=13&amp;v=0" TargetMode="External"/><Relationship Id="rId546" Type="http://schemas.openxmlformats.org/officeDocument/2006/relationships/hyperlink" Target="https://mapwv.gov/Assessment/Detail/?PID=1906009H002000000000" TargetMode="External"/><Relationship Id="rId753" Type="http://schemas.openxmlformats.org/officeDocument/2006/relationships/hyperlink" Target="https://mapwv.gov/flood/map/?wkid=102100&amp;x=-8656840.19296&amp;y=4782964.66876&amp;l=13&amp;v=0" TargetMode="External"/><Relationship Id="rId1176" Type="http://schemas.openxmlformats.org/officeDocument/2006/relationships/hyperlink" Target="https://mapwv.gov/Assessment/Detail/?PID=19080004000700000000" TargetMode="External"/><Relationship Id="rId1383" Type="http://schemas.openxmlformats.org/officeDocument/2006/relationships/hyperlink" Target="https://mapwv.gov/flood/map/?wkid=102100&amp;x=-8661099.77436&amp;y=4783464.24018&amp;l=13&amp;v=0" TargetMode="External"/><Relationship Id="rId101" Type="http://schemas.openxmlformats.org/officeDocument/2006/relationships/hyperlink" Target="https://mapwv.gov/flood/map/?wkid=102100&amp;x=-8675062.19776&amp;y=4772393.42707&amp;l=13&amp;v=0" TargetMode="External"/><Relationship Id="rId185" Type="http://schemas.openxmlformats.org/officeDocument/2006/relationships/hyperlink" Target="https://mapwv.gov/flood/map/?wkid=102100&amp;x=-8676021.95261&amp;y=4770545.81909&amp;l=13&amp;v=0" TargetMode="External"/><Relationship Id="rId406" Type="http://schemas.openxmlformats.org/officeDocument/2006/relationships/hyperlink" Target="https://mapwv.gov/Assessment/Detail/?PID=19060010000700010000" TargetMode="External"/><Relationship Id="rId960" Type="http://schemas.openxmlformats.org/officeDocument/2006/relationships/hyperlink" Target="https://mapwv.gov/Assessment/Detail/?PID=19040003002500000000" TargetMode="External"/><Relationship Id="rId1036" Type="http://schemas.openxmlformats.org/officeDocument/2006/relationships/hyperlink" Target="https://mapwv.gov/Assessment/Detail/?PID=1904003C009200000000" TargetMode="External"/><Relationship Id="rId1243" Type="http://schemas.openxmlformats.org/officeDocument/2006/relationships/hyperlink" Target="https://mapwv.gov/flood/map/?wkid=102100&amp;x=-8668003.11647&amp;y=4763620.52665&amp;l=13&amp;v=0" TargetMode="External"/><Relationship Id="rId392" Type="http://schemas.openxmlformats.org/officeDocument/2006/relationships/hyperlink" Target="https://mapwv.gov/Assessment/Detail/?PID=19060004000300020000" TargetMode="External"/><Relationship Id="rId613" Type="http://schemas.openxmlformats.org/officeDocument/2006/relationships/hyperlink" Target="https://mapwv.gov/flood/map/?wkid=102100&amp;x=-8660755.58058&amp;y=4772401.27841&amp;l=13&amp;v=0" TargetMode="External"/><Relationship Id="rId697" Type="http://schemas.openxmlformats.org/officeDocument/2006/relationships/hyperlink" Target="https://mapwv.gov/flood/map/?wkid=102100&amp;x=-8663308.06126&amp;y=4766657.83277&amp;l=13&amp;v=0" TargetMode="External"/><Relationship Id="rId820" Type="http://schemas.openxmlformats.org/officeDocument/2006/relationships/hyperlink" Target="https://mapwv.gov/Assessment/Detail/?PID=1909011A001900000000" TargetMode="External"/><Relationship Id="rId918" Type="http://schemas.openxmlformats.org/officeDocument/2006/relationships/hyperlink" Target="https://mapwv.gov/Assessment/Detail/?PID=19040003002500000000" TargetMode="External"/><Relationship Id="rId1450" Type="http://schemas.openxmlformats.org/officeDocument/2006/relationships/hyperlink" Target="https://mapwv.gov/Assessment/Detail/?PID=1910003A004300000000" TargetMode="External"/><Relationship Id="rId252" Type="http://schemas.openxmlformats.org/officeDocument/2006/relationships/hyperlink" Target="https://mapwv.gov/Assessment/Detail/?PID=19090006000400000000" TargetMode="External"/><Relationship Id="rId1103" Type="http://schemas.openxmlformats.org/officeDocument/2006/relationships/hyperlink" Target="https://mapwv.gov/flood/map/?wkid=102100&amp;x=-8671529.84608&amp;y=4759121.25536&amp;l=13&amp;v=0" TargetMode="External"/><Relationship Id="rId1187" Type="http://schemas.openxmlformats.org/officeDocument/2006/relationships/hyperlink" Target="https://mapwv.gov/flood/map/?wkid=102100&amp;x=-8668133.93669&amp;y=4764022.42634&amp;l=13&amp;v=0" TargetMode="External"/><Relationship Id="rId1310" Type="http://schemas.openxmlformats.org/officeDocument/2006/relationships/hyperlink" Target="https://mapwv.gov/Assessment/Detail/?PID=19080006022000000000" TargetMode="External"/><Relationship Id="rId1408" Type="http://schemas.openxmlformats.org/officeDocument/2006/relationships/hyperlink" Target="https://mapwv.gov/Assessment/Detail/?PID=1910003A001800000000" TargetMode="External"/><Relationship Id="rId47" Type="http://schemas.openxmlformats.org/officeDocument/2006/relationships/hyperlink" Target="https://mapwv.gov/flood/map/?wkid=102100&amp;x=-8672697.77082&amp;y=4764362.78665&amp;l=13&amp;v=0" TargetMode="External"/><Relationship Id="rId112" Type="http://schemas.openxmlformats.org/officeDocument/2006/relationships/hyperlink" Target="https://mapwv.gov/Assessment/Detail/?PID=19070022000800000000" TargetMode="External"/><Relationship Id="rId557" Type="http://schemas.openxmlformats.org/officeDocument/2006/relationships/hyperlink" Target="https://mapwv.gov/flood/map/?wkid=102100&amp;x=-8657872.03765&amp;y=4783060.04844&amp;l=13&amp;v=0" TargetMode="External"/><Relationship Id="rId764" Type="http://schemas.openxmlformats.org/officeDocument/2006/relationships/hyperlink" Target="https://mapwv.gov/Assessment/Detail/?PID=19060012000700000000" TargetMode="External"/><Relationship Id="rId971" Type="http://schemas.openxmlformats.org/officeDocument/2006/relationships/hyperlink" Target="https://mapwv.gov/flood/map/?wkid=102100&amp;x=-8654899.71481&amp;y=4772202.3199&amp;l=13&amp;v=0" TargetMode="External"/><Relationship Id="rId1394" Type="http://schemas.openxmlformats.org/officeDocument/2006/relationships/hyperlink" Target="https://mapwv.gov/Assessment/Detail/?PID=19100003003600010000" TargetMode="External"/><Relationship Id="rId196" Type="http://schemas.openxmlformats.org/officeDocument/2006/relationships/hyperlink" Target="https://mapwv.gov/Assessment/Detail/?PID=19070018007500000000" TargetMode="External"/><Relationship Id="rId417" Type="http://schemas.openxmlformats.org/officeDocument/2006/relationships/hyperlink" Target="https://mapwv.gov/flood/map/?wkid=102100&amp;x=-8673815.96027&amp;y=4756343.34846&amp;l=13&amp;v=0" TargetMode="External"/><Relationship Id="rId624" Type="http://schemas.openxmlformats.org/officeDocument/2006/relationships/hyperlink" Target="https://mapwv.gov/Assessment/Detail/?PID=1909005B002600000000" TargetMode="External"/><Relationship Id="rId831" Type="http://schemas.openxmlformats.org/officeDocument/2006/relationships/hyperlink" Target="https://mapwv.gov/flood/map/?wkid=102100&amp;x=-8654472.23827&amp;y=4780059.38221&amp;l=13&amp;v=0" TargetMode="External"/><Relationship Id="rId1047" Type="http://schemas.openxmlformats.org/officeDocument/2006/relationships/hyperlink" Target="https://mapwv.gov/flood/map/?wkid=102100&amp;x=-8653806.78747&amp;y=4778442.05343&amp;l=13&amp;v=0" TargetMode="External"/><Relationship Id="rId1254" Type="http://schemas.openxmlformats.org/officeDocument/2006/relationships/hyperlink" Target="https://mapwv.gov/Assessment/Detail/?PID=19080006007600000000" TargetMode="External"/><Relationship Id="rId1461" Type="http://schemas.openxmlformats.org/officeDocument/2006/relationships/hyperlink" Target="https://mapwv.gov/flood/map/?wkid=102100&amp;x=-8659214.81623&amp;y=4762994.32062&amp;l=13&amp;v=0" TargetMode="External"/><Relationship Id="rId263" Type="http://schemas.openxmlformats.org/officeDocument/2006/relationships/hyperlink" Target="https://mapwv.gov/flood/map/?wkid=102100&amp;x=-8677779.1693&amp;y=4774781.19234&amp;l=13&amp;v=0" TargetMode="External"/><Relationship Id="rId470" Type="http://schemas.openxmlformats.org/officeDocument/2006/relationships/hyperlink" Target="https://mapwv.gov/Assessment/Detail/?PID=19060028000700000000" TargetMode="External"/><Relationship Id="rId929" Type="http://schemas.openxmlformats.org/officeDocument/2006/relationships/hyperlink" Target="https://mapwv.gov/flood/map/?wkid=102100&amp;x=-8654612.06785&amp;y=4772682.72834&amp;l=13&amp;v=0" TargetMode="External"/><Relationship Id="rId1114" Type="http://schemas.openxmlformats.org/officeDocument/2006/relationships/hyperlink" Target="https://mapwv.gov/Assessment/Detail/?PID=19050003001900000000" TargetMode="External"/><Relationship Id="rId1321" Type="http://schemas.openxmlformats.org/officeDocument/2006/relationships/hyperlink" Target="https://mapwv.gov/flood/map/?wkid=102100&amp;x=-8667958.18993&amp;y=4764266.2084&amp;l=13&amp;v=0" TargetMode="External"/><Relationship Id="rId58" Type="http://schemas.openxmlformats.org/officeDocument/2006/relationships/hyperlink" Target="https://mapwv.gov/Assessment/Detail/?PID=1906003B006200000000" TargetMode="External"/><Relationship Id="rId123" Type="http://schemas.openxmlformats.org/officeDocument/2006/relationships/hyperlink" Target="https://mapwv.gov/flood/map/?wkid=102100&amp;x=-8676994.26743&amp;y=4775068.23891&amp;l=13&amp;v=0" TargetMode="External"/><Relationship Id="rId330" Type="http://schemas.openxmlformats.org/officeDocument/2006/relationships/hyperlink" Target="https://mapwv.gov/Assessment/Detail/?PID=19020020003100000000" TargetMode="External"/><Relationship Id="rId568" Type="http://schemas.openxmlformats.org/officeDocument/2006/relationships/hyperlink" Target="https://mapwv.gov/Assessment/Detail/?PID=19090012001100040000" TargetMode="External"/><Relationship Id="rId775" Type="http://schemas.openxmlformats.org/officeDocument/2006/relationships/hyperlink" Target="https://mapwv.gov/flood/map/?wkid=102100&amp;x=-8663459.64264&amp;y=4792455.32383&amp;l=13&amp;v=0" TargetMode="External"/><Relationship Id="rId982" Type="http://schemas.openxmlformats.org/officeDocument/2006/relationships/hyperlink" Target="https://mapwv.gov/Assessment/Detail/?PID=1904003B004500000000" TargetMode="External"/><Relationship Id="rId1198" Type="http://schemas.openxmlformats.org/officeDocument/2006/relationships/hyperlink" Target="https://mapwv.gov/Assessment/Detail/?PID=19080004003100000000" TargetMode="External"/><Relationship Id="rId1419" Type="http://schemas.openxmlformats.org/officeDocument/2006/relationships/hyperlink" Target="https://mapwv.gov/flood/map/?wkid=102100&amp;x=-8661294.61903&amp;y=4783510.61922&amp;l=13&amp;v=0" TargetMode="External"/><Relationship Id="rId428" Type="http://schemas.openxmlformats.org/officeDocument/2006/relationships/hyperlink" Target="https://mapwv.gov/Assessment/Detail/?PID=19060012001600020000" TargetMode="External"/><Relationship Id="rId635" Type="http://schemas.openxmlformats.org/officeDocument/2006/relationships/hyperlink" Target="https://mapwv.gov/flood/map/?wkid=102100&amp;x=-8661265.9318&amp;y=4783150.72303&amp;l=13&amp;v=0" TargetMode="External"/><Relationship Id="rId842" Type="http://schemas.openxmlformats.org/officeDocument/2006/relationships/hyperlink" Target="https://mapwv.gov/Assessment/Detail/?PID=1909011A003600000000" TargetMode="External"/><Relationship Id="rId1058" Type="http://schemas.openxmlformats.org/officeDocument/2006/relationships/hyperlink" Target="https://mapwv.gov/Assessment/Detail/?PID=19030001012600000000" TargetMode="External"/><Relationship Id="rId1265" Type="http://schemas.openxmlformats.org/officeDocument/2006/relationships/hyperlink" Target="https://mapwv.gov/flood/map/?wkid=102100&amp;x=-8668185.43127&amp;y=4763843.35774&amp;l=13&amp;v=0" TargetMode="External"/><Relationship Id="rId1472" Type="http://schemas.openxmlformats.org/officeDocument/2006/relationships/hyperlink" Target="https://mapwv.gov/Assessment/Detail/?PID=19050004002500000000" TargetMode="External"/><Relationship Id="rId274" Type="http://schemas.openxmlformats.org/officeDocument/2006/relationships/hyperlink" Target="https://mapwv.gov/Assessment/Detail/?PID=19020019003500060000" TargetMode="External"/><Relationship Id="rId481" Type="http://schemas.openxmlformats.org/officeDocument/2006/relationships/hyperlink" Target="https://mapwv.gov/flood/map/?wkid=102100&amp;x=-8665118.08638&amp;y=4751157.59721&amp;l=13&amp;v=0" TargetMode="External"/><Relationship Id="rId702" Type="http://schemas.openxmlformats.org/officeDocument/2006/relationships/hyperlink" Target="https://mapwv.gov/Assessment/Detail/?PID=19040004003700000000" TargetMode="External"/><Relationship Id="rId1125" Type="http://schemas.openxmlformats.org/officeDocument/2006/relationships/hyperlink" Target="https://mapwv.gov/flood/map/?wkid=102100&amp;x=-8652935.12241&amp;y=4768119.42074&amp;l=13&amp;v=0" TargetMode="External"/><Relationship Id="rId1332" Type="http://schemas.openxmlformats.org/officeDocument/2006/relationships/hyperlink" Target="https://mapwv.gov/Assessment/Detail/?PID=19100001005200000000" TargetMode="External"/><Relationship Id="rId69" Type="http://schemas.openxmlformats.org/officeDocument/2006/relationships/hyperlink" Target="https://mapwv.gov/flood/map/?wkid=102100&amp;x=-8676929.04421&amp;y=4776117.32907&amp;l=13&amp;v=0" TargetMode="External"/><Relationship Id="rId134" Type="http://schemas.openxmlformats.org/officeDocument/2006/relationships/hyperlink" Target="https://mapwv.gov/Assessment/Detail/?PID=1907022B001700000000" TargetMode="External"/><Relationship Id="rId579" Type="http://schemas.openxmlformats.org/officeDocument/2006/relationships/hyperlink" Target="https://mapwv.gov/flood/map/?wkid=102100&amp;x=-8663668.94483&amp;y=4781347.32045&amp;l=13&amp;v=0" TargetMode="External"/><Relationship Id="rId786" Type="http://schemas.openxmlformats.org/officeDocument/2006/relationships/hyperlink" Target="https://mapwv.gov/Assessment/Detail/?PID=19090003000500000000" TargetMode="External"/><Relationship Id="rId993" Type="http://schemas.openxmlformats.org/officeDocument/2006/relationships/hyperlink" Target="https://mapwv.gov/flood/map/?wkid=102100&amp;x=-8654541.70179&amp;y=4773073.78648&amp;l=13&amp;v=0" TargetMode="External"/><Relationship Id="rId341" Type="http://schemas.openxmlformats.org/officeDocument/2006/relationships/hyperlink" Target="https://mapwv.gov/flood/map/?wkid=102100&amp;x=-8662447.21956&amp;y=4758581.3956&amp;l=13&amp;v=0" TargetMode="External"/><Relationship Id="rId439" Type="http://schemas.openxmlformats.org/officeDocument/2006/relationships/hyperlink" Target="https://mapwv.gov/flood/map/?wkid=102100&amp;x=-8676584.12243&amp;y=4757774.75712&amp;l=13&amp;v=0" TargetMode="External"/><Relationship Id="rId646" Type="http://schemas.openxmlformats.org/officeDocument/2006/relationships/hyperlink" Target="https://mapwv.gov/Assessment/Detail/?PID=1909009A000700000000" TargetMode="External"/><Relationship Id="rId1069" Type="http://schemas.openxmlformats.org/officeDocument/2006/relationships/hyperlink" Target="https://mapwv.gov/flood/map/?wkid=102100&amp;x=-8667846.9406&amp;y=4762954.21102&amp;l=13&amp;v=0" TargetMode="External"/><Relationship Id="rId1276" Type="http://schemas.openxmlformats.org/officeDocument/2006/relationships/hyperlink" Target="https://mapwv.gov/Assessment/Detail/?PID=19080006020000000000" TargetMode="External"/><Relationship Id="rId1483" Type="http://schemas.openxmlformats.org/officeDocument/2006/relationships/hyperlink" Target="https://mapwv.gov/flood/map/?wkid=102100&amp;x=-8652989.08892&amp;y=4767965.25184&amp;l=13&amp;v=0" TargetMode="External"/><Relationship Id="rId201" Type="http://schemas.openxmlformats.org/officeDocument/2006/relationships/hyperlink" Target="https://mapwv.gov/flood/map/?wkid=102100&amp;x=-8681036.35595&amp;y=4769727.23243&amp;l=13&amp;v=0" TargetMode="External"/><Relationship Id="rId285" Type="http://schemas.openxmlformats.org/officeDocument/2006/relationships/hyperlink" Target="https://mapwv.gov/flood/map/?wkid=102100&amp;x=-8662096.04092&amp;y=4758718.56817&amp;l=13&amp;v=0" TargetMode="External"/><Relationship Id="rId506" Type="http://schemas.openxmlformats.org/officeDocument/2006/relationships/hyperlink" Target="https://mapwv.gov/Assessment/Detail/?PID=1906009F000100000000" TargetMode="External"/><Relationship Id="rId853" Type="http://schemas.openxmlformats.org/officeDocument/2006/relationships/hyperlink" Target="https://mapwv.gov/flood/map/?wkid=102100&amp;x=-8654359.41544&amp;y=4779762.60651&amp;l=13&amp;v=0" TargetMode="External"/><Relationship Id="rId1136" Type="http://schemas.openxmlformats.org/officeDocument/2006/relationships/hyperlink" Target="https://mapwv.gov/Assessment/Detail/?PID=19050004002500000000" TargetMode="External"/><Relationship Id="rId492" Type="http://schemas.openxmlformats.org/officeDocument/2006/relationships/hyperlink" Target="https://mapwv.gov/Assessment/Detail/?PID=1906009A000700000000" TargetMode="External"/><Relationship Id="rId713" Type="http://schemas.openxmlformats.org/officeDocument/2006/relationships/hyperlink" Target="https://mapwv.gov/flood/map/?wkid=102100&amp;x=-8659253.51065&amp;y=4763789.10145&amp;l=13&amp;v=0" TargetMode="External"/><Relationship Id="rId797" Type="http://schemas.openxmlformats.org/officeDocument/2006/relationships/hyperlink" Target="https://mapwv.gov/flood/map/?wkid=102100&amp;x=-8654709.49637&amp;y=4774291.88617&amp;l=13&amp;v=0" TargetMode="External"/><Relationship Id="rId920" Type="http://schemas.openxmlformats.org/officeDocument/2006/relationships/hyperlink" Target="https://mapwv.gov/Assessment/Detail/?PID=19040003002500000000" TargetMode="External"/><Relationship Id="rId1343" Type="http://schemas.openxmlformats.org/officeDocument/2006/relationships/hyperlink" Target="https://mapwv.gov/flood/map/?wkid=102100&amp;x=-8660925.87452&amp;y=4783633.22089&amp;l=13&amp;v=0" TargetMode="External"/><Relationship Id="rId145" Type="http://schemas.openxmlformats.org/officeDocument/2006/relationships/hyperlink" Target="https://mapwv.gov/flood/map/?wkid=102100&amp;x=-8665719.90669&amp;y=4786687.79219&amp;l=13&amp;v=0" TargetMode="External"/><Relationship Id="rId352" Type="http://schemas.openxmlformats.org/officeDocument/2006/relationships/hyperlink" Target="https://mapwv.gov/Assessment/Detail/?PID=19040004000400000000" TargetMode="External"/><Relationship Id="rId1203" Type="http://schemas.openxmlformats.org/officeDocument/2006/relationships/hyperlink" Target="https://mapwv.gov/flood/map/?wkid=102100&amp;x=-8667901.90149&amp;y=4764220.25521&amp;l=13&amp;v=0" TargetMode="External"/><Relationship Id="rId1287" Type="http://schemas.openxmlformats.org/officeDocument/2006/relationships/hyperlink" Target="https://mapwv.gov/flood/map/?wkid=102100&amp;x=-8668267.13755&amp;y=4763664.74015&amp;l=13&amp;v=0" TargetMode="External"/><Relationship Id="rId1410" Type="http://schemas.openxmlformats.org/officeDocument/2006/relationships/hyperlink" Target="https://mapwv.gov/Assessment/Detail/?PID=1910003A001900000000" TargetMode="External"/><Relationship Id="rId212" Type="http://schemas.openxmlformats.org/officeDocument/2006/relationships/hyperlink" Target="https://mapwv.gov/Assessment/Detail/?PID=19070023003000050000" TargetMode="External"/><Relationship Id="rId657" Type="http://schemas.openxmlformats.org/officeDocument/2006/relationships/hyperlink" Target="https://mapwv.gov/flood/map/?wkid=102100&amp;x=-8657119.22246&amp;y=4783016.74153&amp;l=13&amp;v=0" TargetMode="External"/><Relationship Id="rId864" Type="http://schemas.openxmlformats.org/officeDocument/2006/relationships/hyperlink" Target="https://mapwv.gov/Assessment/Detail/?PID=1909011A005000000000" TargetMode="External"/><Relationship Id="rId1494" Type="http://schemas.openxmlformats.org/officeDocument/2006/relationships/hyperlink" Target="https://mapwv.gov/Assessment/Detail/?PID=19050004002500000000" TargetMode="External"/><Relationship Id="rId296" Type="http://schemas.openxmlformats.org/officeDocument/2006/relationships/hyperlink" Target="https://mapwv.gov/Assessment/Detail/?PID=19060006000400030000" TargetMode="External"/><Relationship Id="rId517" Type="http://schemas.openxmlformats.org/officeDocument/2006/relationships/hyperlink" Target="https://mapwv.gov/flood/map/?wkid=102100&amp;x=-8664048.69203&amp;y=4752849.56381&amp;l=13&amp;v=0" TargetMode="External"/><Relationship Id="rId724" Type="http://schemas.openxmlformats.org/officeDocument/2006/relationships/hyperlink" Target="https://mapwv.gov/Assessment/Detail/?PID=19060006000400100000" TargetMode="External"/><Relationship Id="rId931" Type="http://schemas.openxmlformats.org/officeDocument/2006/relationships/hyperlink" Target="https://mapwv.gov/flood/map/?wkid=102100&amp;x=-8654602.70992&amp;y=4772703.85834&amp;l=13&amp;v=0" TargetMode="External"/><Relationship Id="rId1147" Type="http://schemas.openxmlformats.org/officeDocument/2006/relationships/hyperlink" Target="https://mapwv.gov/flood/map/?wkid=102100&amp;x=-8652931.69676&amp;y=4768091.80419&amp;l=13&amp;v=0" TargetMode="External"/><Relationship Id="rId1354" Type="http://schemas.openxmlformats.org/officeDocument/2006/relationships/hyperlink" Target="https://mapwv.gov/Assessment/Detail/?PID=19100003001700000000" TargetMode="External"/><Relationship Id="rId60" Type="http://schemas.openxmlformats.org/officeDocument/2006/relationships/hyperlink" Target="https://mapwv.gov/Assessment/Detail/?PID=19070003001700130000" TargetMode="External"/><Relationship Id="rId156" Type="http://schemas.openxmlformats.org/officeDocument/2006/relationships/hyperlink" Target="https://mapwv.gov/Assessment/Detail/?PID=19090014000600090000" TargetMode="External"/><Relationship Id="rId363" Type="http://schemas.openxmlformats.org/officeDocument/2006/relationships/hyperlink" Target="https://mapwv.gov/flood/map/?wkid=102100&amp;x=-8659309.10915&amp;y=4762955.8412&amp;l=13&amp;v=0" TargetMode="External"/><Relationship Id="rId570" Type="http://schemas.openxmlformats.org/officeDocument/2006/relationships/hyperlink" Target="https://mapwv.gov/Assessment/Detail/?PID=19090012001300010000" TargetMode="External"/><Relationship Id="rId1007" Type="http://schemas.openxmlformats.org/officeDocument/2006/relationships/hyperlink" Target="https://mapwv.gov/flood/map/?wkid=102100&amp;x=-8654504.68636&amp;y=4773269.66133&amp;l=13&amp;v=0" TargetMode="External"/><Relationship Id="rId1214" Type="http://schemas.openxmlformats.org/officeDocument/2006/relationships/hyperlink" Target="https://mapwv.gov/Assessment/Detail/?PID=19080006001000000000" TargetMode="External"/><Relationship Id="rId1421" Type="http://schemas.openxmlformats.org/officeDocument/2006/relationships/hyperlink" Target="https://mapwv.gov/flood/map/?wkid=102100&amp;x=-8661278.1968&amp;y=4783545.95418&amp;l=13&amp;v=0" TargetMode="External"/><Relationship Id="rId223" Type="http://schemas.openxmlformats.org/officeDocument/2006/relationships/hyperlink" Target="https://mapwv.gov/flood/map/?wkid=102100&amp;x=-8681262.49137&amp;y=4763790.03418&amp;l=13&amp;v=0" TargetMode="External"/><Relationship Id="rId430" Type="http://schemas.openxmlformats.org/officeDocument/2006/relationships/hyperlink" Target="https://mapwv.gov/Assessment/Detail/?PID=19060012001900000000" TargetMode="External"/><Relationship Id="rId668" Type="http://schemas.openxmlformats.org/officeDocument/2006/relationships/hyperlink" Target="https://mapwv.gov/Assessment/Detail/?PID=1909009A004300000000" TargetMode="External"/><Relationship Id="rId875" Type="http://schemas.openxmlformats.org/officeDocument/2006/relationships/hyperlink" Target="https://mapwv.gov/flood/map/?wkid=102100&amp;x=-8654140.91776&amp;y=4779501.45463&amp;l=13&amp;v=0" TargetMode="External"/><Relationship Id="rId1060" Type="http://schemas.openxmlformats.org/officeDocument/2006/relationships/hyperlink" Target="https://mapwv.gov/Assessment/Detail/?PID=19030001012700000000" TargetMode="External"/><Relationship Id="rId1298" Type="http://schemas.openxmlformats.org/officeDocument/2006/relationships/hyperlink" Target="https://mapwv.gov/Assessment/Detail/?PID=19080006021300000000" TargetMode="External"/><Relationship Id="rId18" Type="http://schemas.openxmlformats.org/officeDocument/2006/relationships/hyperlink" Target="https://mapwv.gov/Assessment/Detail/?PID=19020002001900000000" TargetMode="External"/><Relationship Id="rId528" Type="http://schemas.openxmlformats.org/officeDocument/2006/relationships/hyperlink" Target="https://mapwv.gov/Assessment/Detail/?PID=1906009H000200000000" TargetMode="External"/><Relationship Id="rId735" Type="http://schemas.openxmlformats.org/officeDocument/2006/relationships/hyperlink" Target="https://mapwv.gov/flood/map/?wkid=102100&amp;x=-8664889.48372&amp;y=4751143.31815&amp;l=13&amp;v=0" TargetMode="External"/><Relationship Id="rId942" Type="http://schemas.openxmlformats.org/officeDocument/2006/relationships/hyperlink" Target="https://mapwv.gov/Assessment/Detail/?PID=19040003002500000000" TargetMode="External"/><Relationship Id="rId1158" Type="http://schemas.openxmlformats.org/officeDocument/2006/relationships/hyperlink" Target="https://mapwv.gov/Assessment/Detail/?PID=19050004002500000000" TargetMode="External"/><Relationship Id="rId1365" Type="http://schemas.openxmlformats.org/officeDocument/2006/relationships/hyperlink" Target="https://mapwv.gov/flood/map/?wkid=102100&amp;x=-8661076.0297&amp;y=4783510.44506&amp;l=13&amp;v=0" TargetMode="External"/><Relationship Id="rId167" Type="http://schemas.openxmlformats.org/officeDocument/2006/relationships/hyperlink" Target="https://mapwv.gov/flood/map/?wkid=102100&amp;x=-8665821.09312&amp;y=4780991.63621&amp;l=13&amp;v=0" TargetMode="External"/><Relationship Id="rId374" Type="http://schemas.openxmlformats.org/officeDocument/2006/relationships/hyperlink" Target="https://mapwv.gov/Assessment/Detail/?PID=1904009A000300000000" TargetMode="External"/><Relationship Id="rId581" Type="http://schemas.openxmlformats.org/officeDocument/2006/relationships/hyperlink" Target="https://mapwv.gov/flood/map/?wkid=102100&amp;x=-8662296.11351&amp;y=4778503.36422&amp;l=13&amp;v=0" TargetMode="External"/><Relationship Id="rId1018" Type="http://schemas.openxmlformats.org/officeDocument/2006/relationships/hyperlink" Target="https://mapwv.gov/Assessment/Detail/?PID=1904003C006400000000" TargetMode="External"/><Relationship Id="rId1225" Type="http://schemas.openxmlformats.org/officeDocument/2006/relationships/hyperlink" Target="https://mapwv.gov/flood/map/?wkid=102100&amp;x=-8668023.26108&amp;y=4763675.73312&amp;l=13&amp;v=0" TargetMode="External"/><Relationship Id="rId1432" Type="http://schemas.openxmlformats.org/officeDocument/2006/relationships/hyperlink" Target="https://mapwv.gov/Assessment/Detail/?PID=1910003A004700000000" TargetMode="External"/><Relationship Id="rId71" Type="http://schemas.openxmlformats.org/officeDocument/2006/relationships/hyperlink" Target="https://mapwv.gov/flood/map/?wkid=102100&amp;x=-8676785.39713&amp;y=4775110.34751&amp;l=13&amp;v=0" TargetMode="External"/><Relationship Id="rId234" Type="http://schemas.openxmlformats.org/officeDocument/2006/relationships/hyperlink" Target="https://mapwv.gov/Assessment/Detail/?PID=19070023003000050000" TargetMode="External"/><Relationship Id="rId679" Type="http://schemas.openxmlformats.org/officeDocument/2006/relationships/hyperlink" Target="https://mapwv.gov/flood/map/?wkid=102100&amp;x=-8663613.89387&amp;y=4773752.22971&amp;l=13&amp;v=0" TargetMode="External"/><Relationship Id="rId802" Type="http://schemas.openxmlformats.org/officeDocument/2006/relationships/hyperlink" Target="https://mapwv.gov/Assessment/Detail/?PID=1904003D004500000000" TargetMode="External"/><Relationship Id="rId886" Type="http://schemas.openxmlformats.org/officeDocument/2006/relationships/hyperlink" Target="https://mapwv.gov/Assessment/Detail/?PID=1909011A006600000000" TargetMode="External"/><Relationship Id="rId2" Type="http://schemas.openxmlformats.org/officeDocument/2006/relationships/hyperlink" Target="https://mapwv.gov/Assessment/Detail/?PID=19090006000400000000" TargetMode="External"/><Relationship Id="rId29" Type="http://schemas.openxmlformats.org/officeDocument/2006/relationships/hyperlink" Target="https://mapwv.gov/flood/map/?wkid=102100&amp;x=-8666523.80682&amp;y=4761831.36283&amp;l=13&amp;v=0" TargetMode="External"/><Relationship Id="rId441" Type="http://schemas.openxmlformats.org/officeDocument/2006/relationships/hyperlink" Target="https://mapwv.gov/flood/map/?wkid=102100&amp;x=-8675875.85954&amp;y=4757569.34342&amp;l=13&amp;v=0" TargetMode="External"/><Relationship Id="rId539" Type="http://schemas.openxmlformats.org/officeDocument/2006/relationships/hyperlink" Target="https://mapwv.gov/flood/map/?wkid=102100&amp;x=-8664446.58644&amp;y=4753281.07413&amp;l=13&amp;v=0" TargetMode="External"/><Relationship Id="rId746" Type="http://schemas.openxmlformats.org/officeDocument/2006/relationships/hyperlink" Target="https://mapwv.gov/Assessment/Detail/?PID=19090012001300010000" TargetMode="External"/><Relationship Id="rId1071" Type="http://schemas.openxmlformats.org/officeDocument/2006/relationships/hyperlink" Target="https://mapwv.gov/flood/map/?wkid=102100&amp;x=-8667850.67856&amp;y=4762951.68619&amp;l=13&amp;v=0" TargetMode="External"/><Relationship Id="rId1169" Type="http://schemas.openxmlformats.org/officeDocument/2006/relationships/hyperlink" Target="https://mapwv.gov/flood/map/?wkid=102100&amp;x=-8667956.90271&amp;y=4764244.3996&amp;l=13&amp;v=0" TargetMode="External"/><Relationship Id="rId1376" Type="http://schemas.openxmlformats.org/officeDocument/2006/relationships/hyperlink" Target="https://mapwv.gov/Assessment/Detail/?PID=19100003002800000000" TargetMode="External"/><Relationship Id="rId178" Type="http://schemas.openxmlformats.org/officeDocument/2006/relationships/hyperlink" Target="https://mapwv.gov/Assessment/Detail/?PID=19070011002600030000" TargetMode="External"/><Relationship Id="rId301" Type="http://schemas.openxmlformats.org/officeDocument/2006/relationships/hyperlink" Target="https://mapwv.gov/flood/map/?wkid=102100&amp;x=-8664160.02659&amp;y=4770671.48436&amp;l=13&amp;v=0" TargetMode="External"/><Relationship Id="rId953" Type="http://schemas.openxmlformats.org/officeDocument/2006/relationships/hyperlink" Target="https://mapwv.gov/flood/map/?wkid=102100&amp;x=-8654579.53404&amp;y=4772943.8997&amp;l=13&amp;v=0" TargetMode="External"/><Relationship Id="rId1029" Type="http://schemas.openxmlformats.org/officeDocument/2006/relationships/hyperlink" Target="https://mapwv.gov/flood/map/?wkid=102100&amp;x=-8654485.52184&amp;y=4773541.10129&amp;l=13&amp;v=0" TargetMode="External"/><Relationship Id="rId1236" Type="http://schemas.openxmlformats.org/officeDocument/2006/relationships/hyperlink" Target="https://mapwv.gov/Assessment/Detail/?PID=19080006003200010000" TargetMode="External"/><Relationship Id="rId82" Type="http://schemas.openxmlformats.org/officeDocument/2006/relationships/hyperlink" Target="https://mapwv.gov/Assessment/Detail/?PID=19070011000500010000" TargetMode="External"/><Relationship Id="rId385" Type="http://schemas.openxmlformats.org/officeDocument/2006/relationships/hyperlink" Target="https://mapwv.gov/flood/map/?wkid=102100&amp;x=-8657896.38158&amp;y=4763424.27989&amp;l=13&amp;v=0" TargetMode="External"/><Relationship Id="rId592" Type="http://schemas.openxmlformats.org/officeDocument/2006/relationships/hyperlink" Target="https://mapwv.gov/Assessment/Detail/?PID=19090019001200000000" TargetMode="External"/><Relationship Id="rId606" Type="http://schemas.openxmlformats.org/officeDocument/2006/relationships/hyperlink" Target="https://mapwv.gov/Assessment/Detail/?PID=19090019001800000000" TargetMode="External"/><Relationship Id="rId813" Type="http://schemas.openxmlformats.org/officeDocument/2006/relationships/hyperlink" Target="https://mapwv.gov/flood/map/?wkid=102100&amp;x=-8654261.06864&amp;y=4779722.32714&amp;l=13&amp;v=0" TargetMode="External"/><Relationship Id="rId1443" Type="http://schemas.openxmlformats.org/officeDocument/2006/relationships/hyperlink" Target="https://mapwv.gov/flood/map/?wkid=102100&amp;x=-8661192.04105&amp;y=4783413.42804&amp;l=13&amp;v=0" TargetMode="External"/><Relationship Id="rId245" Type="http://schemas.openxmlformats.org/officeDocument/2006/relationships/hyperlink" Target="https://mapwv.gov/flood/map/?wkid=102100&amp;x=-8667774.28587&amp;y=4782741.79205&amp;l=13&amp;v=0" TargetMode="External"/><Relationship Id="rId452" Type="http://schemas.openxmlformats.org/officeDocument/2006/relationships/hyperlink" Target="https://mapwv.gov/Assessment/Detail/?PID=19060022000700010000" TargetMode="External"/><Relationship Id="rId897" Type="http://schemas.openxmlformats.org/officeDocument/2006/relationships/hyperlink" Target="https://mapwv.gov/flood/map/?wkid=102100&amp;x=-8653943.93392&amp;y=4778983.68831&amp;l=13&amp;v=0" TargetMode="External"/><Relationship Id="rId1082" Type="http://schemas.openxmlformats.org/officeDocument/2006/relationships/hyperlink" Target="https://mapwv.gov/Assessment/Detail/?PID=19030001021300000000" TargetMode="External"/><Relationship Id="rId1303" Type="http://schemas.openxmlformats.org/officeDocument/2006/relationships/hyperlink" Target="https://mapwv.gov/flood/map/?wkid=102100&amp;x=-8668184.66735&amp;y=4763602.54903&amp;l=13&amp;v=0" TargetMode="External"/><Relationship Id="rId105" Type="http://schemas.openxmlformats.org/officeDocument/2006/relationships/hyperlink" Target="https://mapwv.gov/flood/map/?wkid=102100&amp;x=-8679605.43215&amp;y=4771187.0546&amp;l=13&amp;v=0" TargetMode="External"/><Relationship Id="rId312" Type="http://schemas.openxmlformats.org/officeDocument/2006/relationships/hyperlink" Target="https://mapwv.gov/Assessment/Detail/?PID=19020016008400000000" TargetMode="External"/><Relationship Id="rId757" Type="http://schemas.openxmlformats.org/officeDocument/2006/relationships/hyperlink" Target="https://mapwv.gov/flood/map/?wkid=102100&amp;x=-8659132.65157&amp;y=4763119.45555&amp;l=13&amp;v=0" TargetMode="External"/><Relationship Id="rId964" Type="http://schemas.openxmlformats.org/officeDocument/2006/relationships/hyperlink" Target="https://mapwv.gov/Assessment/Detail/?PID=19040003002500000000" TargetMode="External"/><Relationship Id="rId1387" Type="http://schemas.openxmlformats.org/officeDocument/2006/relationships/hyperlink" Target="https://mapwv.gov/flood/map/?wkid=102100&amp;x=-8661056.18993&amp;y=4783444.69194&amp;l=13&amp;v=0" TargetMode="External"/><Relationship Id="rId93" Type="http://schemas.openxmlformats.org/officeDocument/2006/relationships/hyperlink" Target="https://mapwv.gov/flood/map/?wkid=102100&amp;x=-8675175.65472&amp;y=4772131.77954&amp;l=13&amp;v=0" TargetMode="External"/><Relationship Id="rId189" Type="http://schemas.openxmlformats.org/officeDocument/2006/relationships/hyperlink" Target="https://mapwv.gov/flood/map/?wkid=102100&amp;x=-8682158.44722&amp;y=4768249.85993&amp;l=13&amp;v=0" TargetMode="External"/><Relationship Id="rId396" Type="http://schemas.openxmlformats.org/officeDocument/2006/relationships/hyperlink" Target="https://mapwv.gov/Assessment/Detail/?PID=19060009001900130000" TargetMode="External"/><Relationship Id="rId617" Type="http://schemas.openxmlformats.org/officeDocument/2006/relationships/hyperlink" Target="https://mapwv.gov/flood/map/?wkid=102100&amp;x=-8660900.31388&amp;y=4785770.78784&amp;l=13&amp;v=0" TargetMode="External"/><Relationship Id="rId824" Type="http://schemas.openxmlformats.org/officeDocument/2006/relationships/hyperlink" Target="https://mapwv.gov/Assessment/Detail/?PID=1909011A002600000000" TargetMode="External"/><Relationship Id="rId1247" Type="http://schemas.openxmlformats.org/officeDocument/2006/relationships/hyperlink" Target="https://mapwv.gov/flood/map/?wkid=102100&amp;x=-8667916.42043&amp;y=4763697.02132&amp;l=13&amp;v=0" TargetMode="External"/><Relationship Id="rId1454" Type="http://schemas.openxmlformats.org/officeDocument/2006/relationships/hyperlink" Target="https://mapwv.gov/Assessment/Detail/?PID=1910003A004600000000" TargetMode="External"/><Relationship Id="rId256" Type="http://schemas.openxmlformats.org/officeDocument/2006/relationships/hyperlink" Target="https://mapwv.gov/Assessment/Detail/?PID=1907022A006700000000" TargetMode="External"/><Relationship Id="rId463" Type="http://schemas.openxmlformats.org/officeDocument/2006/relationships/hyperlink" Target="https://mapwv.gov/flood/map/?wkid=102100&amp;x=-8666932.45594&amp;y=4746227.2099&amp;l=13&amp;v=0" TargetMode="External"/><Relationship Id="rId670" Type="http://schemas.openxmlformats.org/officeDocument/2006/relationships/hyperlink" Target="https://mapwv.gov/Assessment/Detail/?PID=1909009A004600000000" TargetMode="External"/><Relationship Id="rId1093" Type="http://schemas.openxmlformats.org/officeDocument/2006/relationships/hyperlink" Target="https://mapwv.gov/flood/map/?wkid=102100&amp;x=-8666579.56813&amp;y=4761559.86493&amp;l=13&amp;v=0" TargetMode="External"/><Relationship Id="rId1107" Type="http://schemas.openxmlformats.org/officeDocument/2006/relationships/hyperlink" Target="https://mapwv.gov/flood/map/?wkid=102100&amp;x=-8652881.7554&amp;y=4768060.70179&amp;l=13&amp;v=0" TargetMode="External"/><Relationship Id="rId1314" Type="http://schemas.openxmlformats.org/officeDocument/2006/relationships/hyperlink" Target="https://mapwv.gov/Assessment/Detail/?PID=19080006022200000000" TargetMode="External"/><Relationship Id="rId116" Type="http://schemas.openxmlformats.org/officeDocument/2006/relationships/hyperlink" Target="https://mapwv.gov/Assessment/Detail/?PID=1907007A000300000000" TargetMode="External"/><Relationship Id="rId323" Type="http://schemas.openxmlformats.org/officeDocument/2006/relationships/hyperlink" Target="https://mapwv.gov/flood/map/?wkid=102100&amp;x=-8662737.81838&amp;y=4757683.94151&amp;l=13&amp;v=0" TargetMode="External"/><Relationship Id="rId530" Type="http://schemas.openxmlformats.org/officeDocument/2006/relationships/hyperlink" Target="https://mapwv.gov/Assessment/Detail/?PID=1906009H000300000000" TargetMode="External"/><Relationship Id="rId768" Type="http://schemas.openxmlformats.org/officeDocument/2006/relationships/hyperlink" Target="https://mapwv.gov/Assessment/Detail/?PID=1909024A001100000000" TargetMode="External"/><Relationship Id="rId975" Type="http://schemas.openxmlformats.org/officeDocument/2006/relationships/hyperlink" Target="https://mapwv.gov/flood/map/?wkid=102100&amp;x=-8654935.92596&amp;y=4772139.88713&amp;l=13&amp;v=0" TargetMode="External"/><Relationship Id="rId1160" Type="http://schemas.openxmlformats.org/officeDocument/2006/relationships/hyperlink" Target="https://mapwv.gov/Assessment/Detail/?PID=19050004002500000000" TargetMode="External"/><Relationship Id="rId1398" Type="http://schemas.openxmlformats.org/officeDocument/2006/relationships/hyperlink" Target="https://mapwv.gov/Assessment/Detail/?PID=19100003003700000000" TargetMode="External"/><Relationship Id="rId20" Type="http://schemas.openxmlformats.org/officeDocument/2006/relationships/hyperlink" Target="https://mapwv.gov/Assessment/Detail/?PID=19020003000400000000" TargetMode="External"/><Relationship Id="rId628" Type="http://schemas.openxmlformats.org/officeDocument/2006/relationships/hyperlink" Target="https://mapwv.gov/Assessment/Detail/?PID=1909008B003500000000" TargetMode="External"/><Relationship Id="rId835" Type="http://schemas.openxmlformats.org/officeDocument/2006/relationships/hyperlink" Target="https://mapwv.gov/flood/map/?wkid=102100&amp;x=-8654453.23311&amp;y=4780029.73214&amp;l=13&amp;v=0" TargetMode="External"/><Relationship Id="rId1258" Type="http://schemas.openxmlformats.org/officeDocument/2006/relationships/hyperlink" Target="https://mapwv.gov/Assessment/Detail/?PID=19080006019100000000" TargetMode="External"/><Relationship Id="rId1465" Type="http://schemas.openxmlformats.org/officeDocument/2006/relationships/hyperlink" Target="https://mapwv.gov/flood/map/?wkid=102100&amp;x=-8652881.7554&amp;y=4768060.70179&amp;l=13&amp;v=0" TargetMode="External"/><Relationship Id="rId267" Type="http://schemas.openxmlformats.org/officeDocument/2006/relationships/hyperlink" Target="https://mapwv.gov/flood/map/?wkid=102100&amp;x=-8677353.44971&amp;y=4774984.12808&amp;l=13&amp;v=0" TargetMode="External"/><Relationship Id="rId474" Type="http://schemas.openxmlformats.org/officeDocument/2006/relationships/hyperlink" Target="https://mapwv.gov/Assessment/Detail/?PID=1906008A002100000000" TargetMode="External"/><Relationship Id="rId1020" Type="http://schemas.openxmlformats.org/officeDocument/2006/relationships/hyperlink" Target="https://mapwv.gov/Assessment/Detail/?PID=1904003C006400040000" TargetMode="External"/><Relationship Id="rId1118" Type="http://schemas.openxmlformats.org/officeDocument/2006/relationships/hyperlink" Target="https://mapwv.gov/Assessment/Detail/?PID=19050003002300000000" TargetMode="External"/><Relationship Id="rId1325" Type="http://schemas.openxmlformats.org/officeDocument/2006/relationships/hyperlink" Target="https://mapwv.gov/flood/map/?wkid=102100&amp;x=-8667957.6502&amp;y=4764253.89778&amp;l=13&amp;v=0" TargetMode="External"/><Relationship Id="rId127" Type="http://schemas.openxmlformats.org/officeDocument/2006/relationships/hyperlink" Target="https://mapwv.gov/flood/map/?wkid=102100&amp;x=-8675485.43792&amp;y=4771763.04282&amp;l=13&amp;v=0" TargetMode="External"/><Relationship Id="rId681" Type="http://schemas.openxmlformats.org/officeDocument/2006/relationships/hyperlink" Target="https://mapwv.gov/flood/map/?wkid=102100&amp;x=-8663408.03882&amp;y=4766550.7746&amp;l=13&amp;v=0" TargetMode="External"/><Relationship Id="rId779" Type="http://schemas.openxmlformats.org/officeDocument/2006/relationships/hyperlink" Target="https://mapwv.gov/flood/map/?wkid=102100&amp;x=-8664182.45473&amp;y=4791106.48263&amp;l=13&amp;v=0" TargetMode="External"/><Relationship Id="rId902" Type="http://schemas.openxmlformats.org/officeDocument/2006/relationships/hyperlink" Target="https://mapwv.gov/Assessment/Detail/?PID=1909011A007300050000" TargetMode="External"/><Relationship Id="rId986" Type="http://schemas.openxmlformats.org/officeDocument/2006/relationships/hyperlink" Target="https://mapwv.gov/Assessment/Detail/?PID=1904003C000200000000" TargetMode="External"/><Relationship Id="rId31" Type="http://schemas.openxmlformats.org/officeDocument/2006/relationships/hyperlink" Target="https://mapwv.gov/flood/map/?wkid=102100&amp;x=-8666549.72391&amp;y=4761905.85971&amp;l=13&amp;v=0" TargetMode="External"/><Relationship Id="rId334" Type="http://schemas.openxmlformats.org/officeDocument/2006/relationships/hyperlink" Target="https://mapwv.gov/Assessment/Detail/?PID=19020020003100000000" TargetMode="External"/><Relationship Id="rId541" Type="http://schemas.openxmlformats.org/officeDocument/2006/relationships/hyperlink" Target="https://mapwv.gov/flood/map/?wkid=102100&amp;x=-8664341.85628&amp;y=4753228.43418&amp;l=13&amp;v=0" TargetMode="External"/><Relationship Id="rId639" Type="http://schemas.openxmlformats.org/officeDocument/2006/relationships/hyperlink" Target="https://mapwv.gov/flood/map/?wkid=102100&amp;x=-8657604.78598&amp;y=4783063.94741&amp;l=13&amp;v=0" TargetMode="External"/><Relationship Id="rId1171" Type="http://schemas.openxmlformats.org/officeDocument/2006/relationships/hyperlink" Target="https://mapwv.gov/flood/map/?wkid=102100&amp;x=-8668138.08949&amp;y=4764098.6209&amp;l=13&amp;v=0" TargetMode="External"/><Relationship Id="rId1269" Type="http://schemas.openxmlformats.org/officeDocument/2006/relationships/hyperlink" Target="https://mapwv.gov/flood/map/?wkid=102100&amp;x=-8668256.86115&amp;y=4763791.07027&amp;l=13&amp;v=0" TargetMode="External"/><Relationship Id="rId1476" Type="http://schemas.openxmlformats.org/officeDocument/2006/relationships/hyperlink" Target="https://mapwv.gov/Assessment/Detail/?PID=19050004002500000000" TargetMode="External"/><Relationship Id="rId180" Type="http://schemas.openxmlformats.org/officeDocument/2006/relationships/hyperlink" Target="https://mapwv.gov/Assessment/Detail/?PID=19070013000500000000" TargetMode="External"/><Relationship Id="rId278" Type="http://schemas.openxmlformats.org/officeDocument/2006/relationships/hyperlink" Target="https://mapwv.gov/Assessment/Detail/?PID=1902019A005000000000" TargetMode="External"/><Relationship Id="rId401" Type="http://schemas.openxmlformats.org/officeDocument/2006/relationships/hyperlink" Target="https://mapwv.gov/flood/map/?wkid=102100&amp;x=-8666064.23985&amp;y=4752701.72027&amp;l=13&amp;v=0" TargetMode="External"/><Relationship Id="rId846" Type="http://schemas.openxmlformats.org/officeDocument/2006/relationships/hyperlink" Target="https://mapwv.gov/Assessment/Detail/?PID=1909011A003800000000" TargetMode="External"/><Relationship Id="rId1031" Type="http://schemas.openxmlformats.org/officeDocument/2006/relationships/hyperlink" Target="https://mapwv.gov/flood/map/?wkid=102100&amp;x=-8654473.07058&amp;y=4773622.52701&amp;l=13&amp;v=0" TargetMode="External"/><Relationship Id="rId1129" Type="http://schemas.openxmlformats.org/officeDocument/2006/relationships/hyperlink" Target="https://mapwv.gov/flood/map/?wkid=102100&amp;x=-8652890.49421&amp;y=4768053.41577&amp;l=13&amp;v=0" TargetMode="External"/><Relationship Id="rId485" Type="http://schemas.openxmlformats.org/officeDocument/2006/relationships/hyperlink" Target="https://mapwv.gov/flood/map/?wkid=102100&amp;x=-8664326.3192&amp;y=4751042.31076&amp;l=13&amp;v=0" TargetMode="External"/><Relationship Id="rId692" Type="http://schemas.openxmlformats.org/officeDocument/2006/relationships/hyperlink" Target="https://mapwv.gov/Assessment/Detail/?PID=19020019003500000000" TargetMode="External"/><Relationship Id="rId706" Type="http://schemas.openxmlformats.org/officeDocument/2006/relationships/hyperlink" Target="https://mapwv.gov/Assessment/Detail/?PID=19040006001400030000" TargetMode="External"/><Relationship Id="rId913" Type="http://schemas.openxmlformats.org/officeDocument/2006/relationships/hyperlink" Target="https://mapwv.gov/flood/map/?wkid=102100&amp;x=-8653908.32048&amp;y=4777164.93391&amp;l=13&amp;v=0" TargetMode="External"/><Relationship Id="rId1336" Type="http://schemas.openxmlformats.org/officeDocument/2006/relationships/hyperlink" Target="https://mapwv.gov/Assessment/Detail/?PID=19100001005800000000" TargetMode="External"/><Relationship Id="rId42" Type="http://schemas.openxmlformats.org/officeDocument/2006/relationships/hyperlink" Target="https://mapwv.gov/Assessment/Detail/?PID=1902011D004500000000" TargetMode="External"/><Relationship Id="rId138" Type="http://schemas.openxmlformats.org/officeDocument/2006/relationships/hyperlink" Target="https://mapwv.gov/Assessment/Detail/?PID=1907022B002200000000" TargetMode="External"/><Relationship Id="rId345" Type="http://schemas.openxmlformats.org/officeDocument/2006/relationships/hyperlink" Target="https://mapwv.gov/flood/map/?wkid=102100&amp;x=-8662351.73141&amp;y=4758627.75609&amp;l=13&amp;v=0" TargetMode="External"/><Relationship Id="rId552" Type="http://schemas.openxmlformats.org/officeDocument/2006/relationships/hyperlink" Target="https://mapwv.gov/Assessment/Detail/?PID=19090005000900000000" TargetMode="External"/><Relationship Id="rId997" Type="http://schemas.openxmlformats.org/officeDocument/2006/relationships/hyperlink" Target="https://mapwv.gov/flood/map/?wkid=102100&amp;x=-8654538.53355&amp;y=4773120.67316&amp;l=13&amp;v=0" TargetMode="External"/><Relationship Id="rId1182" Type="http://schemas.openxmlformats.org/officeDocument/2006/relationships/hyperlink" Target="https://mapwv.gov/Assessment/Detail/?PID=19080004000900010000" TargetMode="External"/><Relationship Id="rId1403" Type="http://schemas.openxmlformats.org/officeDocument/2006/relationships/hyperlink" Target="https://mapwv.gov/flood/map/?wkid=102100&amp;x=-8661280.30496&amp;y=4783210.48643&amp;l=13&amp;v=0" TargetMode="External"/><Relationship Id="rId191" Type="http://schemas.openxmlformats.org/officeDocument/2006/relationships/hyperlink" Target="https://mapwv.gov/flood/map/?wkid=102100&amp;x=-8682129.3855&amp;y=4768208.76283&amp;l=13&amp;v=0" TargetMode="External"/><Relationship Id="rId205" Type="http://schemas.openxmlformats.org/officeDocument/2006/relationships/hyperlink" Target="https://mapwv.gov/flood/map/?wkid=102100&amp;x=-8680501.39614&amp;y=4770269.20782&amp;l=13&amp;v=0" TargetMode="External"/><Relationship Id="rId412" Type="http://schemas.openxmlformats.org/officeDocument/2006/relationships/hyperlink" Target="https://mapwv.gov/Assessment/Detail/?PID=19060011000300010000" TargetMode="External"/><Relationship Id="rId857" Type="http://schemas.openxmlformats.org/officeDocument/2006/relationships/hyperlink" Target="https://mapwv.gov/flood/map/?wkid=102100&amp;x=-8654001.43704&amp;y=4779207.11117&amp;l=13&amp;v=0" TargetMode="External"/><Relationship Id="rId1042" Type="http://schemas.openxmlformats.org/officeDocument/2006/relationships/hyperlink" Target="https://mapwv.gov/Assessment/Detail/?PID=1904003D005500000000" TargetMode="External"/><Relationship Id="rId1487" Type="http://schemas.openxmlformats.org/officeDocument/2006/relationships/hyperlink" Target="https://mapwv.gov/flood/map/?wkid=102100&amp;x=-8652917.62805&amp;y=4767980.28986&amp;l=13&amp;v=0" TargetMode="External"/><Relationship Id="rId289" Type="http://schemas.openxmlformats.org/officeDocument/2006/relationships/hyperlink" Target="https://mapwv.gov/flood/map/?wkid=102100&amp;x=-8662772.70025&amp;y=4757659.24891&amp;l=13&amp;v=0" TargetMode="External"/><Relationship Id="rId496" Type="http://schemas.openxmlformats.org/officeDocument/2006/relationships/hyperlink" Target="https://mapwv.gov/Assessment/Detail/?PID=1906009A000900000000" TargetMode="External"/><Relationship Id="rId717" Type="http://schemas.openxmlformats.org/officeDocument/2006/relationships/hyperlink" Target="https://mapwv.gov/flood/map/?wkid=102100&amp;x=-8662165.61393&amp;y=4766922.81686&amp;l=13&amp;v=0" TargetMode="External"/><Relationship Id="rId924" Type="http://schemas.openxmlformats.org/officeDocument/2006/relationships/hyperlink" Target="https://mapwv.gov/Assessment/Detail/?PID=19040003002500000000" TargetMode="External"/><Relationship Id="rId1347" Type="http://schemas.openxmlformats.org/officeDocument/2006/relationships/hyperlink" Target="https://mapwv.gov/flood/map/?wkid=102100&amp;x=-8661074.1546&amp;y=4783601.28384&amp;l=13&amp;v=0" TargetMode="External"/><Relationship Id="rId53" Type="http://schemas.openxmlformats.org/officeDocument/2006/relationships/hyperlink" Target="https://mapwv.gov/flood/map/?wkid=102100&amp;x=-8672810.95152&amp;y=4759640.84154&amp;l=13&amp;v=0" TargetMode="External"/><Relationship Id="rId149" Type="http://schemas.openxmlformats.org/officeDocument/2006/relationships/hyperlink" Target="https://mapwv.gov/flood/map/?wkid=102100&amp;x=-8666599.25514&amp;y=4781305.15607&amp;l=13&amp;v=0" TargetMode="External"/><Relationship Id="rId356" Type="http://schemas.openxmlformats.org/officeDocument/2006/relationships/hyperlink" Target="https://mapwv.gov/Assessment/Detail/?PID=19040011003600000000" TargetMode="External"/><Relationship Id="rId563" Type="http://schemas.openxmlformats.org/officeDocument/2006/relationships/hyperlink" Target="https://mapwv.gov/flood/map/?wkid=102100&amp;x=-8655749.64395&amp;y=4782496.81934&amp;l=13&amp;v=0" TargetMode="External"/><Relationship Id="rId770" Type="http://schemas.openxmlformats.org/officeDocument/2006/relationships/hyperlink" Target="https://mapwv.gov/Assessment/Detail/?PID=1904003B006600000000" TargetMode="External"/><Relationship Id="rId1193" Type="http://schemas.openxmlformats.org/officeDocument/2006/relationships/hyperlink" Target="https://mapwv.gov/flood/map/?wkid=102100&amp;x=-8668060.65952&amp;y=4763972.94898&amp;l=13&amp;v=0" TargetMode="External"/><Relationship Id="rId1207" Type="http://schemas.openxmlformats.org/officeDocument/2006/relationships/hyperlink" Target="https://mapwv.gov/flood/map/?wkid=102100&amp;x=-8668019.51904&amp;y=4763902.66304&amp;l=13&amp;v=0" TargetMode="External"/><Relationship Id="rId1414" Type="http://schemas.openxmlformats.org/officeDocument/2006/relationships/hyperlink" Target="https://mapwv.gov/Assessment/Detail/?PID=1910003A002100000000" TargetMode="External"/><Relationship Id="rId216" Type="http://schemas.openxmlformats.org/officeDocument/2006/relationships/hyperlink" Target="https://mapwv.gov/Assessment/Detail/?PID=19070023003000050000" TargetMode="External"/><Relationship Id="rId423" Type="http://schemas.openxmlformats.org/officeDocument/2006/relationships/hyperlink" Target="https://mapwv.gov/flood/map/?wkid=102100&amp;x=-8672030.62668&amp;y=4755847.50537&amp;l=13&amp;v=0" TargetMode="External"/><Relationship Id="rId868" Type="http://schemas.openxmlformats.org/officeDocument/2006/relationships/hyperlink" Target="https://mapwv.gov/Assessment/Detail/?PID=1909011A005300000000" TargetMode="External"/><Relationship Id="rId1053" Type="http://schemas.openxmlformats.org/officeDocument/2006/relationships/hyperlink" Target="https://mapwv.gov/flood/map/?wkid=102100&amp;x=-8654658.22547&amp;y=4767751.5871&amp;l=13&amp;v=0" TargetMode="External"/><Relationship Id="rId1260" Type="http://schemas.openxmlformats.org/officeDocument/2006/relationships/hyperlink" Target="https://mapwv.gov/Assessment/Detail/?PID=19080006019200000000" TargetMode="External"/><Relationship Id="rId1498" Type="http://schemas.openxmlformats.org/officeDocument/2006/relationships/hyperlink" Target="https://mapwv.gov/Assessment/Detail/?PID=19050004002500000000" TargetMode="External"/><Relationship Id="rId630" Type="http://schemas.openxmlformats.org/officeDocument/2006/relationships/hyperlink" Target="https://mapwv.gov/Assessment/Detail/?PID=1909008B003900000000" TargetMode="External"/><Relationship Id="rId728" Type="http://schemas.openxmlformats.org/officeDocument/2006/relationships/hyperlink" Target="https://mapwv.gov/Assessment/Detail/?PID=19060008001400000000" TargetMode="External"/><Relationship Id="rId935" Type="http://schemas.openxmlformats.org/officeDocument/2006/relationships/hyperlink" Target="https://mapwv.gov/flood/map/?wkid=102100&amp;x=-8654599.32644&amp;y=4772729.13919&amp;l=13&amp;v=0" TargetMode="External"/><Relationship Id="rId1358" Type="http://schemas.openxmlformats.org/officeDocument/2006/relationships/hyperlink" Target="https://mapwv.gov/Assessment/Detail/?PID=19100003002000000000" TargetMode="External"/><Relationship Id="rId64" Type="http://schemas.openxmlformats.org/officeDocument/2006/relationships/hyperlink" Target="https://mapwv.gov/Assessment/Detail/?PID=19070003004300000000" TargetMode="External"/><Relationship Id="rId367" Type="http://schemas.openxmlformats.org/officeDocument/2006/relationships/hyperlink" Target="https://mapwv.gov/flood/map/?wkid=102100&amp;x=-8659710.29455&amp;y=4763282.33247&amp;l=13&amp;v=0" TargetMode="External"/><Relationship Id="rId574" Type="http://schemas.openxmlformats.org/officeDocument/2006/relationships/hyperlink" Target="https://mapwv.gov/Assessment/Detail/?PID=19090013002600040000" TargetMode="External"/><Relationship Id="rId1120" Type="http://schemas.openxmlformats.org/officeDocument/2006/relationships/hyperlink" Target="https://mapwv.gov/Assessment/Detail/?PID=19050003002400000000" TargetMode="External"/><Relationship Id="rId1218" Type="http://schemas.openxmlformats.org/officeDocument/2006/relationships/hyperlink" Target="https://mapwv.gov/Assessment/Detail/?PID=19080006001600000000" TargetMode="External"/><Relationship Id="rId1425" Type="http://schemas.openxmlformats.org/officeDocument/2006/relationships/hyperlink" Target="https://mapwv.gov/flood/map/?wkid=102100&amp;x=-8661252.11369&amp;y=4783527.80974&amp;l=13&amp;v=0" TargetMode="External"/><Relationship Id="rId227" Type="http://schemas.openxmlformats.org/officeDocument/2006/relationships/hyperlink" Target="https://mapwv.gov/flood/map/?wkid=102100&amp;x=-8681294.78167&amp;y=4763709.91352&amp;l=13&amp;v=0" TargetMode="External"/><Relationship Id="rId781" Type="http://schemas.openxmlformats.org/officeDocument/2006/relationships/hyperlink" Target="https://mapwv.gov/flood/map/?wkid=102100&amp;x=-8664366.033&amp;y=4789810.08404&amp;l=13&amp;v=0" TargetMode="External"/><Relationship Id="rId879" Type="http://schemas.openxmlformats.org/officeDocument/2006/relationships/hyperlink" Target="https://mapwv.gov/flood/map/?wkid=102100&amp;x=-8654166.88717&amp;y=4779553.13258&amp;l=13&amp;v=0" TargetMode="External"/><Relationship Id="rId434" Type="http://schemas.openxmlformats.org/officeDocument/2006/relationships/hyperlink" Target="https://mapwv.gov/Assessment/Detail/?PID=19060014000100020000" TargetMode="External"/><Relationship Id="rId641" Type="http://schemas.openxmlformats.org/officeDocument/2006/relationships/hyperlink" Target="https://mapwv.gov/flood/map/?wkid=102100&amp;x=-8657556.65084&amp;y=4783069.07624&amp;l=13&amp;v=0" TargetMode="External"/><Relationship Id="rId739" Type="http://schemas.openxmlformats.org/officeDocument/2006/relationships/hyperlink" Target="https://mapwv.gov/flood/map/?wkid=102100&amp;x=-8665395.68083&amp;y=4753942.61994&amp;l=13&amp;v=0" TargetMode="External"/><Relationship Id="rId1064" Type="http://schemas.openxmlformats.org/officeDocument/2006/relationships/hyperlink" Target="https://mapwv.gov/Assessment/Detail/?PID=19030001017900000000" TargetMode="External"/><Relationship Id="rId1271" Type="http://schemas.openxmlformats.org/officeDocument/2006/relationships/hyperlink" Target="https://mapwv.gov/flood/map/?wkid=102100&amp;x=-8668234.87107&amp;y=4763784.52492&amp;l=13&amp;v=0" TargetMode="External"/><Relationship Id="rId1369" Type="http://schemas.openxmlformats.org/officeDocument/2006/relationships/hyperlink" Target="https://mapwv.gov/flood/map/?wkid=102100&amp;x=-8661088.10691&amp;y=4783566.17461&amp;l=13&amp;v=0" TargetMode="External"/><Relationship Id="rId280" Type="http://schemas.openxmlformats.org/officeDocument/2006/relationships/hyperlink" Target="https://mapwv.gov/Assessment/Detail/?PID=19090019001100000000" TargetMode="External"/><Relationship Id="rId501" Type="http://schemas.openxmlformats.org/officeDocument/2006/relationships/hyperlink" Target="https://mapwv.gov/flood/map/?wkid=102100&amp;x=-8665012.77375&amp;y=4753481.59346&amp;l=13&amp;v=0" TargetMode="External"/><Relationship Id="rId946" Type="http://schemas.openxmlformats.org/officeDocument/2006/relationships/hyperlink" Target="https://mapwv.gov/Assessment/Detail/?PID=19040003002500000000" TargetMode="External"/><Relationship Id="rId1131" Type="http://schemas.openxmlformats.org/officeDocument/2006/relationships/hyperlink" Target="https://mapwv.gov/flood/map/?wkid=102100&amp;x=-8652919.49458&amp;y=4768047.74194&amp;l=13&amp;v=0" TargetMode="External"/><Relationship Id="rId1229" Type="http://schemas.openxmlformats.org/officeDocument/2006/relationships/hyperlink" Target="https://mapwv.gov/flood/map/?wkid=102100&amp;x=-8668082.42006&amp;y=4763676.48995&amp;l=13&amp;v=0" TargetMode="External"/><Relationship Id="rId75" Type="http://schemas.openxmlformats.org/officeDocument/2006/relationships/hyperlink" Target="https://mapwv.gov/flood/map/?wkid=102100&amp;x=-8676219.10625&amp;y=4774908.75975&amp;l=13&amp;v=0" TargetMode="External"/><Relationship Id="rId140" Type="http://schemas.openxmlformats.org/officeDocument/2006/relationships/hyperlink" Target="https://mapwv.gov/Assessment/Detail/?PID=1907022B002200010000" TargetMode="External"/><Relationship Id="rId378" Type="http://schemas.openxmlformats.org/officeDocument/2006/relationships/hyperlink" Target="https://mapwv.gov/Assessment/Detail/?PID=1904009A003200000000" TargetMode="External"/><Relationship Id="rId585" Type="http://schemas.openxmlformats.org/officeDocument/2006/relationships/hyperlink" Target="https://mapwv.gov/flood/map/?wkid=102100&amp;x=-8659265.63378&amp;y=4777749.96551&amp;l=13&amp;v=0" TargetMode="External"/><Relationship Id="rId792" Type="http://schemas.openxmlformats.org/officeDocument/2006/relationships/hyperlink" Target="https://mapwv.gov/Assessment/Detail/?PID=02080013001300000000" TargetMode="External"/><Relationship Id="rId806" Type="http://schemas.openxmlformats.org/officeDocument/2006/relationships/hyperlink" Target="https://mapwv.gov/Assessment/Detail/?PID=1904003D006100000000" TargetMode="External"/><Relationship Id="rId1436" Type="http://schemas.openxmlformats.org/officeDocument/2006/relationships/hyperlink" Target="https://mapwv.gov/Assessment/Detail/?PID=19100003001400000000" TargetMode="External"/><Relationship Id="rId6" Type="http://schemas.openxmlformats.org/officeDocument/2006/relationships/hyperlink" Target="https://mapwv.gov/Assessment/Detail/?PID=19070007000500200000" TargetMode="External"/><Relationship Id="rId238" Type="http://schemas.openxmlformats.org/officeDocument/2006/relationships/hyperlink" Target="https://mapwv.gov/Assessment/Detail/?PID=19070023003000050000" TargetMode="External"/><Relationship Id="rId445" Type="http://schemas.openxmlformats.org/officeDocument/2006/relationships/hyperlink" Target="https://mapwv.gov/flood/map/?wkid=102100&amp;x=-8675475.32078&amp;y=4757279.32515&amp;l=13&amp;v=0" TargetMode="External"/><Relationship Id="rId652" Type="http://schemas.openxmlformats.org/officeDocument/2006/relationships/hyperlink" Target="https://mapwv.gov/Assessment/Detail/?PID=1909009A001900000000" TargetMode="External"/><Relationship Id="rId1075" Type="http://schemas.openxmlformats.org/officeDocument/2006/relationships/hyperlink" Target="https://mapwv.gov/flood/map/?wkid=102100&amp;x=-8667874.1395&amp;y=4762941.65916&amp;l=13&amp;v=0" TargetMode="External"/><Relationship Id="rId1282" Type="http://schemas.openxmlformats.org/officeDocument/2006/relationships/hyperlink" Target="https://mapwv.gov/Assessment/Detail/?PID=19080006020300000000" TargetMode="External"/><Relationship Id="rId291" Type="http://schemas.openxmlformats.org/officeDocument/2006/relationships/hyperlink" Target="https://mapwv.gov/flood/map/?wkid=102100&amp;x=-8665774.48189&amp;y=4749841.21529&amp;l=13&amp;v=0" TargetMode="External"/><Relationship Id="rId305" Type="http://schemas.openxmlformats.org/officeDocument/2006/relationships/hyperlink" Target="https://mapwv.gov/flood/map/?wkid=102100&amp;x=-8662672.90355&amp;y=4761471.95066&amp;l=13&amp;v=0" TargetMode="External"/><Relationship Id="rId512" Type="http://schemas.openxmlformats.org/officeDocument/2006/relationships/hyperlink" Target="https://mapwv.gov/Assessment/Detail/?PID=1906009F000600000000" TargetMode="External"/><Relationship Id="rId957" Type="http://schemas.openxmlformats.org/officeDocument/2006/relationships/hyperlink" Target="https://mapwv.gov/flood/map/?wkid=102100&amp;x=-8654746.28444&amp;y=4772276.92064&amp;l=13&amp;v=0" TargetMode="External"/><Relationship Id="rId1142" Type="http://schemas.openxmlformats.org/officeDocument/2006/relationships/hyperlink" Target="https://mapwv.gov/Assessment/Detail/?PID=19050004002500000000" TargetMode="External"/><Relationship Id="rId86" Type="http://schemas.openxmlformats.org/officeDocument/2006/relationships/hyperlink" Target="https://mapwv.gov/Assessment/Detail/?PID=19070011000500040000" TargetMode="External"/><Relationship Id="rId151" Type="http://schemas.openxmlformats.org/officeDocument/2006/relationships/hyperlink" Target="https://mapwv.gov/flood/map/?wkid=102100&amp;x=-8666343.80392&amp;y=4781707.67322&amp;l=13&amp;v=0" TargetMode="External"/><Relationship Id="rId389" Type="http://schemas.openxmlformats.org/officeDocument/2006/relationships/hyperlink" Target="https://mapwv.gov/flood/map/?wkid=102100&amp;x=-8670130.7785&amp;y=4756859.53474&amp;l=13&amp;v=0" TargetMode="External"/><Relationship Id="rId596" Type="http://schemas.openxmlformats.org/officeDocument/2006/relationships/hyperlink" Target="https://mapwv.gov/Assessment/Detail/?PID=19090019001400000000" TargetMode="External"/><Relationship Id="rId817" Type="http://schemas.openxmlformats.org/officeDocument/2006/relationships/hyperlink" Target="https://mapwv.gov/flood/map/?wkid=102100&amp;x=-8654715.70967&amp;y=4780422.74934&amp;l=13&amp;v=0" TargetMode="External"/><Relationship Id="rId1002" Type="http://schemas.openxmlformats.org/officeDocument/2006/relationships/hyperlink" Target="https://mapwv.gov/Assessment/Detail/?PID=1904003C001200000000" TargetMode="External"/><Relationship Id="rId1447" Type="http://schemas.openxmlformats.org/officeDocument/2006/relationships/hyperlink" Target="https://mapwv.gov/flood/map/?wkid=102100&amp;x=-8661293.60344&amp;y=4783548.43599&amp;l=13&amp;v=0" TargetMode="External"/><Relationship Id="rId249" Type="http://schemas.openxmlformats.org/officeDocument/2006/relationships/hyperlink" Target="https://mapwv.gov/flood/map/?wkid=102100&amp;x=-8672643.08304&amp;y=4764314.95686&amp;l=13&amp;v=0" TargetMode="External"/><Relationship Id="rId456" Type="http://schemas.openxmlformats.org/officeDocument/2006/relationships/hyperlink" Target="https://mapwv.gov/Assessment/Detail/?PID=19060022001100010000" TargetMode="External"/><Relationship Id="rId663" Type="http://schemas.openxmlformats.org/officeDocument/2006/relationships/hyperlink" Target="https://mapwv.gov/flood/map/?wkid=102100&amp;x=-8656957.24149&amp;y=4782989.12788&amp;l=13&amp;v=0" TargetMode="External"/><Relationship Id="rId870" Type="http://schemas.openxmlformats.org/officeDocument/2006/relationships/hyperlink" Target="https://mapwv.gov/Assessment/Detail/?PID=1909011A005400000000" TargetMode="External"/><Relationship Id="rId1086" Type="http://schemas.openxmlformats.org/officeDocument/2006/relationships/hyperlink" Target="https://mapwv.gov/Assessment/Detail/?PID=19030001021800000000" TargetMode="External"/><Relationship Id="rId1293" Type="http://schemas.openxmlformats.org/officeDocument/2006/relationships/hyperlink" Target="https://mapwv.gov/flood/map/?wkid=102100&amp;x=-8668184.18212&amp;y=4763668.98704&amp;l=13&amp;v=0" TargetMode="External"/><Relationship Id="rId1307" Type="http://schemas.openxmlformats.org/officeDocument/2006/relationships/hyperlink" Target="https://mapwv.gov/flood/map/?wkid=102100&amp;x=-8668305.42733&amp;y=4763563.00384&amp;l=13&amp;v=0" TargetMode="External"/><Relationship Id="rId13" Type="http://schemas.openxmlformats.org/officeDocument/2006/relationships/hyperlink" Target="https://mapwv.gov/flood/map/?wkid=102100&amp;x=-8672801.54916&amp;y=4759619.27355&amp;l=13&amp;v=0" TargetMode="External"/><Relationship Id="rId109" Type="http://schemas.openxmlformats.org/officeDocument/2006/relationships/hyperlink" Target="https://mapwv.gov/flood/map/?wkid=102100&amp;x=-8676753.18067&amp;y=4771322.93032&amp;l=13&amp;v=0" TargetMode="External"/><Relationship Id="rId316" Type="http://schemas.openxmlformats.org/officeDocument/2006/relationships/hyperlink" Target="https://mapwv.gov/Assessment/Detail/?PID=19020019000600000000" TargetMode="External"/><Relationship Id="rId523" Type="http://schemas.openxmlformats.org/officeDocument/2006/relationships/hyperlink" Target="https://mapwv.gov/flood/map/?wkid=102100&amp;x=-8663927.58239&amp;y=4752544.99835&amp;l=13&amp;v=0" TargetMode="External"/><Relationship Id="rId968" Type="http://schemas.openxmlformats.org/officeDocument/2006/relationships/hyperlink" Target="https://mapwv.gov/Assessment/Detail/?PID=1904003B003700000000" TargetMode="External"/><Relationship Id="rId1153" Type="http://schemas.openxmlformats.org/officeDocument/2006/relationships/hyperlink" Target="https://mapwv.gov/flood/map/?wkid=102100&amp;x=-8652925.08478&amp;y=4767974.4285&amp;l=13&amp;v=0" TargetMode="External"/><Relationship Id="rId97" Type="http://schemas.openxmlformats.org/officeDocument/2006/relationships/hyperlink" Target="https://mapwv.gov/flood/map/?wkid=102100&amp;x=-8675169.39258&amp;y=4772236.46426&amp;l=13&amp;v=0" TargetMode="External"/><Relationship Id="rId730" Type="http://schemas.openxmlformats.org/officeDocument/2006/relationships/hyperlink" Target="https://mapwv.gov/Assessment/Detail/?PID=19060011000400000000" TargetMode="External"/><Relationship Id="rId828" Type="http://schemas.openxmlformats.org/officeDocument/2006/relationships/hyperlink" Target="https://mapwv.gov/Assessment/Detail/?PID=1909011A003000000000" TargetMode="External"/><Relationship Id="rId1013" Type="http://schemas.openxmlformats.org/officeDocument/2006/relationships/hyperlink" Target="https://mapwv.gov/flood/map/?wkid=102100&amp;x=-8654484.40902&amp;y=4773352.84269&amp;l=13&amp;v=0" TargetMode="External"/><Relationship Id="rId1360" Type="http://schemas.openxmlformats.org/officeDocument/2006/relationships/hyperlink" Target="https://mapwv.gov/Assessment/Detail/?PID=19100003001900000000" TargetMode="External"/><Relationship Id="rId1458" Type="http://schemas.openxmlformats.org/officeDocument/2006/relationships/hyperlink" Target="https://mapwv.gov/Assessment/Detail/?PID=19100001004900010000" TargetMode="External"/><Relationship Id="rId162" Type="http://schemas.openxmlformats.org/officeDocument/2006/relationships/hyperlink" Target="https://mapwv.gov/Assessment/Detail/?PID=1909014A001500000000" TargetMode="External"/><Relationship Id="rId467" Type="http://schemas.openxmlformats.org/officeDocument/2006/relationships/hyperlink" Target="https://mapwv.gov/flood/map/?wkid=102100&amp;x=-8670699.6407&amp;y=4746991.77422&amp;l=13&amp;v=0" TargetMode="External"/><Relationship Id="rId1097" Type="http://schemas.openxmlformats.org/officeDocument/2006/relationships/hyperlink" Target="https://mapwv.gov/flood/map/?wkid=102100&amp;x=-8666462.72125&amp;y=4761662.782&amp;l=13&amp;v=0" TargetMode="External"/><Relationship Id="rId1220" Type="http://schemas.openxmlformats.org/officeDocument/2006/relationships/hyperlink" Target="https://mapwv.gov/Assessment/Detail/?PID=19080006001900010000" TargetMode="External"/><Relationship Id="rId1318" Type="http://schemas.openxmlformats.org/officeDocument/2006/relationships/hyperlink" Target="https://mapwv.gov/Assessment/Detail/?PID=19080009000300000000" TargetMode="External"/><Relationship Id="rId674" Type="http://schemas.openxmlformats.org/officeDocument/2006/relationships/hyperlink" Target="https://mapwv.gov/Assessment/Detail/?PID=1909009A005000000000" TargetMode="External"/><Relationship Id="rId881" Type="http://schemas.openxmlformats.org/officeDocument/2006/relationships/hyperlink" Target="https://mapwv.gov/flood/map/?wkid=102100&amp;x=-8654193.8786&amp;y=4779596.94515&amp;l=13&amp;v=0" TargetMode="External"/><Relationship Id="rId979" Type="http://schemas.openxmlformats.org/officeDocument/2006/relationships/hyperlink" Target="https://mapwv.gov/flood/map/?wkid=102100&amp;x=-8654994.99709&amp;y=4772082.98086&amp;l=13&amp;v=0" TargetMode="External"/><Relationship Id="rId24" Type="http://schemas.openxmlformats.org/officeDocument/2006/relationships/hyperlink" Target="https://mapwv.gov/Assessment/Detail/?PID=19020016001400000000" TargetMode="External"/><Relationship Id="rId327" Type="http://schemas.openxmlformats.org/officeDocument/2006/relationships/hyperlink" Target="https://mapwv.gov/flood/map/?wkid=102100&amp;x=-8660804.47843&amp;y=4759438.27655&amp;l=13&amp;v=0" TargetMode="External"/><Relationship Id="rId534" Type="http://schemas.openxmlformats.org/officeDocument/2006/relationships/hyperlink" Target="https://mapwv.gov/Assessment/Detail/?PID=1906009H000700010000" TargetMode="External"/><Relationship Id="rId741" Type="http://schemas.openxmlformats.org/officeDocument/2006/relationships/hyperlink" Target="https://mapwv.gov/flood/map/?wkid=102100&amp;x=-8664039.55626&amp;y=4752812.03869&amp;l=13&amp;v=0" TargetMode="External"/><Relationship Id="rId839" Type="http://schemas.openxmlformats.org/officeDocument/2006/relationships/hyperlink" Target="https://mapwv.gov/flood/map/?wkid=102100&amp;x=-8654425.55368&amp;y=4779979.09954&amp;l=13&amp;v=0" TargetMode="External"/><Relationship Id="rId1164" Type="http://schemas.openxmlformats.org/officeDocument/2006/relationships/hyperlink" Target="https://mapwv.gov/Assessment/Detail/?PID=19050003002000000000" TargetMode="External"/><Relationship Id="rId1371" Type="http://schemas.openxmlformats.org/officeDocument/2006/relationships/hyperlink" Target="https://mapwv.gov/flood/map/?wkid=102100&amp;x=-8661097.93536&amp;y=4783549.2973&amp;l=13&amp;v=0" TargetMode="External"/><Relationship Id="rId1469" Type="http://schemas.openxmlformats.org/officeDocument/2006/relationships/hyperlink" Target="https://mapwv.gov/flood/map/?wkid=102100&amp;x=-8652923.96086&amp;y=4768082.30976&amp;l=13&amp;v=0" TargetMode="External"/><Relationship Id="rId173" Type="http://schemas.openxmlformats.org/officeDocument/2006/relationships/hyperlink" Target="https://mapwv.gov/flood/map/?wkid=102100&amp;x=-8675569.83462&amp;y=4772691.36848&amp;l=13&amp;v=0" TargetMode="External"/><Relationship Id="rId380" Type="http://schemas.openxmlformats.org/officeDocument/2006/relationships/hyperlink" Target="https://mapwv.gov/Assessment/Detail/?PID=1904009A003200000000" TargetMode="External"/><Relationship Id="rId601" Type="http://schemas.openxmlformats.org/officeDocument/2006/relationships/hyperlink" Target="https://mapwv.gov/flood/map/?wkid=102100&amp;x=-8655453.16839&amp;y=4776055.16821&amp;l=13&amp;v=0" TargetMode="External"/><Relationship Id="rId1024" Type="http://schemas.openxmlformats.org/officeDocument/2006/relationships/hyperlink" Target="https://mapwv.gov/Assessment/Detail/?PID=1904003C006500000000" TargetMode="External"/><Relationship Id="rId1231" Type="http://schemas.openxmlformats.org/officeDocument/2006/relationships/hyperlink" Target="https://mapwv.gov/flood/map/?wkid=102100&amp;x=-8668137.86418&amp;y=4763702.45768&amp;l=13&amp;v=0" TargetMode="External"/><Relationship Id="rId240" Type="http://schemas.openxmlformats.org/officeDocument/2006/relationships/hyperlink" Target="https://mapwv.gov/Assessment/Detail/?PID=1907022B000500000000" TargetMode="External"/><Relationship Id="rId478" Type="http://schemas.openxmlformats.org/officeDocument/2006/relationships/hyperlink" Target="https://mapwv.gov/Assessment/Detail/?PID=1906008A004600000000" TargetMode="External"/><Relationship Id="rId685" Type="http://schemas.openxmlformats.org/officeDocument/2006/relationships/hyperlink" Target="https://mapwv.gov/flood/map/?wkid=102100&amp;x=-8665945.13974&amp;y=4757746.13468&amp;l=13&amp;v=0" TargetMode="External"/><Relationship Id="rId892" Type="http://schemas.openxmlformats.org/officeDocument/2006/relationships/hyperlink" Target="https://mapwv.gov/Assessment/Detail/?PID=1909011A007100000000" TargetMode="External"/><Relationship Id="rId906" Type="http://schemas.openxmlformats.org/officeDocument/2006/relationships/hyperlink" Target="https://mapwv.gov/Assessment/Detail/?PID=1909011A007300070000" TargetMode="External"/><Relationship Id="rId1329" Type="http://schemas.openxmlformats.org/officeDocument/2006/relationships/hyperlink" Target="https://mapwv.gov/flood/map/?wkid=102100&amp;x=-8660934.31581&amp;y=4783976.61931&amp;l=13&amp;v=0" TargetMode="External"/><Relationship Id="rId35" Type="http://schemas.openxmlformats.org/officeDocument/2006/relationships/hyperlink" Target="https://mapwv.gov/flood/map/?wkid=102100&amp;x=-8671736.03957&amp;y=4764054.28487&amp;l=13&amp;v=0" TargetMode="External"/><Relationship Id="rId100" Type="http://schemas.openxmlformats.org/officeDocument/2006/relationships/hyperlink" Target="https://mapwv.gov/Assessment/Detail/?PID=19070011001100000000" TargetMode="External"/><Relationship Id="rId338" Type="http://schemas.openxmlformats.org/officeDocument/2006/relationships/hyperlink" Target="https://mapwv.gov/Assessment/Detail/?PID=19020022000600000000" TargetMode="External"/><Relationship Id="rId545" Type="http://schemas.openxmlformats.org/officeDocument/2006/relationships/hyperlink" Target="https://mapwv.gov/flood/map/?wkid=102100&amp;x=-8664120.57625&amp;y=4753057.33218&amp;l=13&amp;v=0" TargetMode="External"/><Relationship Id="rId752" Type="http://schemas.openxmlformats.org/officeDocument/2006/relationships/hyperlink" Target="https://mapwv.gov/Assessment/Detail/?PID=1909008B008600010000" TargetMode="External"/><Relationship Id="rId1175" Type="http://schemas.openxmlformats.org/officeDocument/2006/relationships/hyperlink" Target="https://mapwv.gov/flood/map/?wkid=102100&amp;x=-8668038.11831&amp;y=4764103.17349&amp;l=13&amp;v=0" TargetMode="External"/><Relationship Id="rId1382" Type="http://schemas.openxmlformats.org/officeDocument/2006/relationships/hyperlink" Target="https://mapwv.gov/Assessment/Detail/?PID=19100003003000020000" TargetMode="External"/><Relationship Id="rId184" Type="http://schemas.openxmlformats.org/officeDocument/2006/relationships/hyperlink" Target="https://mapwv.gov/Assessment/Detail/?PID=19070014002300000000" TargetMode="External"/><Relationship Id="rId391" Type="http://schemas.openxmlformats.org/officeDocument/2006/relationships/hyperlink" Target="https://mapwv.gov/flood/map/?wkid=102100&amp;x=-8669884.30812&amp;y=4756635.03202&amp;l=13&amp;v=0" TargetMode="External"/><Relationship Id="rId405" Type="http://schemas.openxmlformats.org/officeDocument/2006/relationships/hyperlink" Target="https://mapwv.gov/flood/map/?wkid=102100&amp;x=-8668149.02837&amp;y=4753097.73979&amp;l=13&amp;v=0" TargetMode="External"/><Relationship Id="rId612" Type="http://schemas.openxmlformats.org/officeDocument/2006/relationships/hyperlink" Target="https://mapwv.gov/Assessment/Detail/?PID=19090020000100000000" TargetMode="External"/><Relationship Id="rId1035" Type="http://schemas.openxmlformats.org/officeDocument/2006/relationships/hyperlink" Target="https://mapwv.gov/flood/map/?wkid=102100&amp;x=-8654512.32887&amp;y=4773975.63028&amp;l=13&amp;v=0" TargetMode="External"/><Relationship Id="rId1242" Type="http://schemas.openxmlformats.org/officeDocument/2006/relationships/hyperlink" Target="https://mapwv.gov/Assessment/Detail/?PID=19080006003400000000" TargetMode="External"/><Relationship Id="rId251" Type="http://schemas.openxmlformats.org/officeDocument/2006/relationships/hyperlink" Target="https://mapwv.gov/flood/map/?wkid=102100&amp;x=-8665624.42625&amp;y=4785842.37018&amp;l=13&amp;v=0" TargetMode="External"/><Relationship Id="rId489" Type="http://schemas.openxmlformats.org/officeDocument/2006/relationships/hyperlink" Target="https://mapwv.gov/flood/map/?wkid=102100&amp;x=-8664553.13106&amp;y=4751135.86538&amp;l=13&amp;v=0" TargetMode="External"/><Relationship Id="rId696" Type="http://schemas.openxmlformats.org/officeDocument/2006/relationships/hyperlink" Target="https://mapwv.gov/Assessment/Detail/?PID=1902004F020200000000" TargetMode="External"/><Relationship Id="rId917" Type="http://schemas.openxmlformats.org/officeDocument/2006/relationships/hyperlink" Target="https://mapwv.gov/flood/map/?wkid=102100&amp;x=-8654784.93327&amp;y=4772302.71572&amp;l=13&amp;v=0" TargetMode="External"/><Relationship Id="rId1102" Type="http://schemas.openxmlformats.org/officeDocument/2006/relationships/hyperlink" Target="https://mapwv.gov/Assessment/Detail/?PID=19030009001400000000" TargetMode="External"/><Relationship Id="rId46" Type="http://schemas.openxmlformats.org/officeDocument/2006/relationships/hyperlink" Target="https://mapwv.gov/Assessment/Detail/?PID=1902011D004700000000" TargetMode="External"/><Relationship Id="rId349" Type="http://schemas.openxmlformats.org/officeDocument/2006/relationships/hyperlink" Target="https://mapwv.gov/flood/map/?wkid=102100&amp;x=-8662119.14542&amp;y=4758712.338&amp;l=13&amp;v=0" TargetMode="External"/><Relationship Id="rId556" Type="http://schemas.openxmlformats.org/officeDocument/2006/relationships/hyperlink" Target="https://mapwv.gov/Assessment/Detail/?PID=19090009001700000000" TargetMode="External"/><Relationship Id="rId763" Type="http://schemas.openxmlformats.org/officeDocument/2006/relationships/hyperlink" Target="https://mapwv.gov/flood/map/?wkid=102100&amp;x=-8673645.12796&amp;y=4756333.53585&amp;l=13&amp;v=0" TargetMode="External"/><Relationship Id="rId1186" Type="http://schemas.openxmlformats.org/officeDocument/2006/relationships/hyperlink" Target="https://mapwv.gov/Assessment/Detail/?PID=19080004001100000000" TargetMode="External"/><Relationship Id="rId1393" Type="http://schemas.openxmlformats.org/officeDocument/2006/relationships/hyperlink" Target="https://mapwv.gov/flood/map/?wkid=102100&amp;x=-8660926.75168&amp;y=4783461.9446&amp;l=13&amp;v=0" TargetMode="External"/><Relationship Id="rId1407" Type="http://schemas.openxmlformats.org/officeDocument/2006/relationships/hyperlink" Target="https://mapwv.gov/flood/map/?wkid=102100&amp;x=-8661222.51647&amp;y=4783557.18385&amp;l=13&amp;v=0" TargetMode="External"/><Relationship Id="rId111" Type="http://schemas.openxmlformats.org/officeDocument/2006/relationships/hyperlink" Target="https://mapwv.gov/flood/map/?wkid=102100&amp;x=-8681725.24581&amp;y=4765090.46333&amp;l=13&amp;v=0" TargetMode="External"/><Relationship Id="rId195" Type="http://schemas.openxmlformats.org/officeDocument/2006/relationships/hyperlink" Target="https://mapwv.gov/flood/map/?wkid=102100&amp;x=-8681470.06498&amp;y=4768942.73658&amp;l=13&amp;v=0" TargetMode="External"/><Relationship Id="rId209" Type="http://schemas.openxmlformats.org/officeDocument/2006/relationships/hyperlink" Target="https://mapwv.gov/flood/map/?wkid=102100&amp;x=-8683297.46866&amp;y=4765738.5241&amp;l=13&amp;v=0" TargetMode="External"/><Relationship Id="rId416" Type="http://schemas.openxmlformats.org/officeDocument/2006/relationships/hyperlink" Target="https://mapwv.gov/Assessment/Detail/?PID=19060011000900000000" TargetMode="External"/><Relationship Id="rId970" Type="http://schemas.openxmlformats.org/officeDocument/2006/relationships/hyperlink" Target="https://mapwv.gov/Assessment/Detail/?PID=1904003B003800000000" TargetMode="External"/><Relationship Id="rId1046" Type="http://schemas.openxmlformats.org/officeDocument/2006/relationships/hyperlink" Target="https://mapwv.gov/Assessment/Detail/?PID=19090004000600040000" TargetMode="External"/><Relationship Id="rId1253" Type="http://schemas.openxmlformats.org/officeDocument/2006/relationships/hyperlink" Target="https://mapwv.gov/flood/map/?wkid=102100&amp;x=-8667918.20613&amp;y=4763784.7585&amp;l=13&amp;v=0" TargetMode="External"/><Relationship Id="rId623" Type="http://schemas.openxmlformats.org/officeDocument/2006/relationships/hyperlink" Target="https://mapwv.gov/flood/map/?wkid=102100&amp;x=-8661264.62744&amp;y=4786021.62066&amp;l=13&amp;v=0" TargetMode="External"/><Relationship Id="rId830" Type="http://schemas.openxmlformats.org/officeDocument/2006/relationships/hyperlink" Target="https://mapwv.gov/Assessment/Detail/?PID=1909011A002800010000" TargetMode="External"/><Relationship Id="rId928" Type="http://schemas.openxmlformats.org/officeDocument/2006/relationships/hyperlink" Target="https://mapwv.gov/Assessment/Detail/?PID=19040003002500000000" TargetMode="External"/><Relationship Id="rId1460" Type="http://schemas.openxmlformats.org/officeDocument/2006/relationships/hyperlink" Target="https://mapwv.gov/Assessment/Detail/?PID=19100001005100010000" TargetMode="External"/><Relationship Id="rId57" Type="http://schemas.openxmlformats.org/officeDocument/2006/relationships/hyperlink" Target="https://mapwv.gov/flood/map/?wkid=102100&amp;x=-8672685.88206&amp;y=4760582.82446&amp;l=13&amp;v=0" TargetMode="External"/><Relationship Id="rId262" Type="http://schemas.openxmlformats.org/officeDocument/2006/relationships/hyperlink" Target="https://mapwv.gov/Assessment/Detail/?PID=19070018002500000000" TargetMode="External"/><Relationship Id="rId567" Type="http://schemas.openxmlformats.org/officeDocument/2006/relationships/hyperlink" Target="https://mapwv.gov/flood/map/?wkid=102100&amp;x=-8657326.53857&amp;y=4780693.97575&amp;l=13&amp;v=0" TargetMode="External"/><Relationship Id="rId1113" Type="http://schemas.openxmlformats.org/officeDocument/2006/relationships/hyperlink" Target="https://mapwv.gov/flood/map/?wkid=102100&amp;x=-8652978.81043&amp;y=4768141.6999&amp;l=13&amp;v=0" TargetMode="External"/><Relationship Id="rId1197" Type="http://schemas.openxmlformats.org/officeDocument/2006/relationships/hyperlink" Target="https://mapwv.gov/flood/map/?wkid=102100&amp;x=-8667944.87929&amp;y=4764171.52084&amp;l=13&amp;v=0" TargetMode="External"/><Relationship Id="rId1320" Type="http://schemas.openxmlformats.org/officeDocument/2006/relationships/hyperlink" Target="https://mapwv.gov/Assessment/Detail/?PID=19080009000300000000" TargetMode="External"/><Relationship Id="rId1418" Type="http://schemas.openxmlformats.org/officeDocument/2006/relationships/hyperlink" Target="https://mapwv.gov/Assessment/Detail/?PID=1910003A004000000000" TargetMode="External"/><Relationship Id="rId122" Type="http://schemas.openxmlformats.org/officeDocument/2006/relationships/hyperlink" Target="https://mapwv.gov/Assessment/Detail/?PID=1907007A005200000000" TargetMode="External"/><Relationship Id="rId774" Type="http://schemas.openxmlformats.org/officeDocument/2006/relationships/hyperlink" Target="https://mapwv.gov/Assessment/Detail/?PID=19040011004100000000" TargetMode="External"/><Relationship Id="rId981" Type="http://schemas.openxmlformats.org/officeDocument/2006/relationships/hyperlink" Target="https://mapwv.gov/flood/map/?wkid=102100&amp;x=-8655052.97151&amp;y=4772026.19051&amp;l=13&amp;v=0" TargetMode="External"/><Relationship Id="rId1057" Type="http://schemas.openxmlformats.org/officeDocument/2006/relationships/hyperlink" Target="https://mapwv.gov/flood/map/?wkid=102100&amp;x=-8667881.28608&amp;y=4763089.89751&amp;l=13&amp;v=0" TargetMode="External"/><Relationship Id="rId427" Type="http://schemas.openxmlformats.org/officeDocument/2006/relationships/hyperlink" Target="https://mapwv.gov/flood/map/?wkid=102100&amp;x=-8672091.08898&amp;y=4755617.29697&amp;l=13&amp;v=0" TargetMode="External"/><Relationship Id="rId634" Type="http://schemas.openxmlformats.org/officeDocument/2006/relationships/hyperlink" Target="https://mapwv.gov/Assessment/Detail/?PID=1909008B004300010000" TargetMode="External"/><Relationship Id="rId841" Type="http://schemas.openxmlformats.org/officeDocument/2006/relationships/hyperlink" Target="https://mapwv.gov/flood/map/?wkid=102100&amp;x=-8654415.6984&amp;y=4779963.5726&amp;l=13&amp;v=0" TargetMode="External"/><Relationship Id="rId1264" Type="http://schemas.openxmlformats.org/officeDocument/2006/relationships/hyperlink" Target="https://mapwv.gov/Assessment/Detail/?PID=19080006019400000000" TargetMode="External"/><Relationship Id="rId1471" Type="http://schemas.openxmlformats.org/officeDocument/2006/relationships/hyperlink" Target="https://mapwv.gov/flood/map/?wkid=102100&amp;x=-8652890.49421&amp;y=4768053.41577&amp;l=13&amp;v=0" TargetMode="External"/><Relationship Id="rId273" Type="http://schemas.openxmlformats.org/officeDocument/2006/relationships/hyperlink" Target="https://mapwv.gov/flood/map/?wkid=102100&amp;x=-8662812.22028&amp;y=4758081.66276&amp;l=13&amp;v=0" TargetMode="External"/><Relationship Id="rId480" Type="http://schemas.openxmlformats.org/officeDocument/2006/relationships/hyperlink" Target="https://mapwv.gov/Assessment/Detail/?PID=1906008A008900000000" TargetMode="External"/><Relationship Id="rId701" Type="http://schemas.openxmlformats.org/officeDocument/2006/relationships/hyperlink" Target="https://mapwv.gov/flood/map/?wkid=102100&amp;x=-8658547.62529&amp;y=4771305.17011&amp;l=13&amp;v=0" TargetMode="External"/><Relationship Id="rId939" Type="http://schemas.openxmlformats.org/officeDocument/2006/relationships/hyperlink" Target="https://mapwv.gov/flood/map/?wkid=102100&amp;x=-8654581.57907&amp;y=4772898.99744&amp;l=13&amp;v=0" TargetMode="External"/><Relationship Id="rId1124" Type="http://schemas.openxmlformats.org/officeDocument/2006/relationships/hyperlink" Target="https://mapwv.gov/Assessment/Detail/?PID=19050003002500000000" TargetMode="External"/><Relationship Id="rId1331" Type="http://schemas.openxmlformats.org/officeDocument/2006/relationships/hyperlink" Target="https://mapwv.gov/flood/map/?wkid=102100&amp;x=-8660897.65025&amp;y=4783954.37376&amp;l=13&amp;v=0" TargetMode="External"/><Relationship Id="rId68" Type="http://schemas.openxmlformats.org/officeDocument/2006/relationships/hyperlink" Target="https://mapwv.gov/Assessment/Detail/?PID=19070006000100040000" TargetMode="External"/><Relationship Id="rId133" Type="http://schemas.openxmlformats.org/officeDocument/2006/relationships/hyperlink" Target="https://mapwv.gov/flood/map/?wkid=102100&amp;x=-8681011.21088&amp;y=4765045.26787&amp;l=13&amp;v=0" TargetMode="External"/><Relationship Id="rId340" Type="http://schemas.openxmlformats.org/officeDocument/2006/relationships/hyperlink" Target="https://mapwv.gov/Assessment/Detail/?PID=19020023000200000000" TargetMode="External"/><Relationship Id="rId578" Type="http://schemas.openxmlformats.org/officeDocument/2006/relationships/hyperlink" Target="https://mapwv.gov/Assessment/Detail/?PID=19090013009800000000" TargetMode="External"/><Relationship Id="rId785" Type="http://schemas.openxmlformats.org/officeDocument/2006/relationships/hyperlink" Target="https://mapwv.gov/flood/map/?wkid=102100&amp;x=-8665322.23943&amp;y=4787620.63146&amp;l=13&amp;v=0" TargetMode="External"/><Relationship Id="rId992" Type="http://schemas.openxmlformats.org/officeDocument/2006/relationships/hyperlink" Target="https://mapwv.gov/Assessment/Detail/?PID=1904003C000600000000" TargetMode="External"/><Relationship Id="rId1429" Type="http://schemas.openxmlformats.org/officeDocument/2006/relationships/hyperlink" Target="https://mapwv.gov/flood/map/?wkid=102100&amp;x=-8661194.67486&amp;y=4783504.05404&amp;l=13&amp;v=0" TargetMode="External"/><Relationship Id="rId200" Type="http://schemas.openxmlformats.org/officeDocument/2006/relationships/hyperlink" Target="https://mapwv.gov/Assessment/Detail/?PID=19070018012700000000" TargetMode="External"/><Relationship Id="rId438" Type="http://schemas.openxmlformats.org/officeDocument/2006/relationships/hyperlink" Target="https://mapwv.gov/Assessment/Detail/?PID=19060014000200010000" TargetMode="External"/><Relationship Id="rId645" Type="http://schemas.openxmlformats.org/officeDocument/2006/relationships/hyperlink" Target="https://mapwv.gov/flood/map/?wkid=102100&amp;x=-8657458.76126&amp;y=4783061.24814&amp;l=13&amp;v=0" TargetMode="External"/><Relationship Id="rId852" Type="http://schemas.openxmlformats.org/officeDocument/2006/relationships/hyperlink" Target="https://mapwv.gov/Assessment/Detail/?PID=1909011A004300000000" TargetMode="External"/><Relationship Id="rId1068" Type="http://schemas.openxmlformats.org/officeDocument/2006/relationships/hyperlink" Target="https://mapwv.gov/Assessment/Detail/?PID=19030001018500000000" TargetMode="External"/><Relationship Id="rId1275" Type="http://schemas.openxmlformats.org/officeDocument/2006/relationships/hyperlink" Target="https://mapwv.gov/flood/map/?wkid=102100&amp;x=-8668189.44916&amp;y=4763785.5203&amp;l=13&amp;v=0" TargetMode="External"/><Relationship Id="rId1482" Type="http://schemas.openxmlformats.org/officeDocument/2006/relationships/hyperlink" Target="https://mapwv.gov/Assessment/Detail/?PID=19050004002500000000" TargetMode="External"/><Relationship Id="rId284" Type="http://schemas.openxmlformats.org/officeDocument/2006/relationships/hyperlink" Target="https://mapwv.gov/Assessment/Detail/?PID=19020020003100000000" TargetMode="External"/><Relationship Id="rId491" Type="http://schemas.openxmlformats.org/officeDocument/2006/relationships/hyperlink" Target="https://mapwv.gov/flood/map/?wkid=102100&amp;x=-8667053.3945&amp;y=4752785.0967&amp;l=13&amp;v=0" TargetMode="External"/><Relationship Id="rId505" Type="http://schemas.openxmlformats.org/officeDocument/2006/relationships/hyperlink" Target="https://mapwv.gov/flood/map/?wkid=102100&amp;x=-8663981.09522&amp;y=4752173.07964&amp;l=13&amp;v=0" TargetMode="External"/><Relationship Id="rId712" Type="http://schemas.openxmlformats.org/officeDocument/2006/relationships/hyperlink" Target="https://mapwv.gov/Assessment/Detail/?PID=19040010000600020000" TargetMode="External"/><Relationship Id="rId1135" Type="http://schemas.openxmlformats.org/officeDocument/2006/relationships/hyperlink" Target="https://mapwv.gov/flood/map/?wkid=102100&amp;x=-8652922.73677&amp;y=4768021.12611&amp;l=13&amp;v=0" TargetMode="External"/><Relationship Id="rId1342" Type="http://schemas.openxmlformats.org/officeDocument/2006/relationships/hyperlink" Target="https://mapwv.gov/Assessment/Detail/?PID=19100001006100000000" TargetMode="External"/><Relationship Id="rId79" Type="http://schemas.openxmlformats.org/officeDocument/2006/relationships/hyperlink" Target="https://mapwv.gov/flood/map/?wkid=102100&amp;x=-8675492.38762&amp;y=4771619.96608&amp;l=13&amp;v=0" TargetMode="External"/><Relationship Id="rId144" Type="http://schemas.openxmlformats.org/officeDocument/2006/relationships/hyperlink" Target="https://mapwv.gov/Assessment/Detail/?PID=1907022B002700000000" TargetMode="External"/><Relationship Id="rId589" Type="http://schemas.openxmlformats.org/officeDocument/2006/relationships/hyperlink" Target="https://mapwv.gov/flood/map/?wkid=102100&amp;x=-8655470.07698&amp;y=4776090.30762&amp;l=13&amp;v=0" TargetMode="External"/><Relationship Id="rId796" Type="http://schemas.openxmlformats.org/officeDocument/2006/relationships/hyperlink" Target="https://mapwv.gov/Assessment/Detail/?PID=19040002001600010000" TargetMode="External"/><Relationship Id="rId1202" Type="http://schemas.openxmlformats.org/officeDocument/2006/relationships/hyperlink" Target="https://mapwv.gov/Assessment/Detail/?PID=19080004003700000000" TargetMode="External"/><Relationship Id="rId351" Type="http://schemas.openxmlformats.org/officeDocument/2006/relationships/hyperlink" Target="https://mapwv.gov/flood/map/?wkid=102100&amp;x=-8660722.0063&amp;y=4772344.44358&amp;l=13&amp;v=0" TargetMode="External"/><Relationship Id="rId449" Type="http://schemas.openxmlformats.org/officeDocument/2006/relationships/hyperlink" Target="https://mapwv.gov/flood/map/?wkid=102100&amp;x=-8666295.85778&amp;y=4749851.66788&amp;l=13&amp;v=0" TargetMode="External"/><Relationship Id="rId656" Type="http://schemas.openxmlformats.org/officeDocument/2006/relationships/hyperlink" Target="https://mapwv.gov/Assessment/Detail/?PID=1909009A002600000000" TargetMode="External"/><Relationship Id="rId863" Type="http://schemas.openxmlformats.org/officeDocument/2006/relationships/hyperlink" Target="https://mapwv.gov/flood/map/?wkid=102100&amp;x=-8654033.78559&amp;y=4779304.30479&amp;l=13&amp;v=0" TargetMode="External"/><Relationship Id="rId1079" Type="http://schemas.openxmlformats.org/officeDocument/2006/relationships/hyperlink" Target="https://mapwv.gov/flood/map/?wkid=102100&amp;x=-8667940.59228&amp;y=4762835.90813&amp;l=13&amp;v=0" TargetMode="External"/><Relationship Id="rId1286" Type="http://schemas.openxmlformats.org/officeDocument/2006/relationships/hyperlink" Target="https://mapwv.gov/Assessment/Detail/?PID=19080006020500000000" TargetMode="External"/><Relationship Id="rId1493" Type="http://schemas.openxmlformats.org/officeDocument/2006/relationships/hyperlink" Target="https://mapwv.gov/flood/map/?wkid=102100&amp;x=-8652871.98639&amp;y=4768067.95399&amp;l=13&amp;v=0" TargetMode="External"/><Relationship Id="rId211" Type="http://schemas.openxmlformats.org/officeDocument/2006/relationships/hyperlink" Target="https://mapwv.gov/flood/map/?wkid=102100&amp;x=-8681258.00673&amp;y=4763604.41797&amp;l=13&amp;v=0" TargetMode="External"/><Relationship Id="rId295" Type="http://schemas.openxmlformats.org/officeDocument/2006/relationships/hyperlink" Target="https://mapwv.gov/flood/map/?wkid=102100&amp;x=-8662651.91665&amp;y=4753938.84486&amp;l=13&amp;v=0" TargetMode="External"/><Relationship Id="rId309" Type="http://schemas.openxmlformats.org/officeDocument/2006/relationships/hyperlink" Target="https://mapwv.gov/flood/map/?wkid=102100&amp;x=-8666427.65185&amp;y=4757698.08634&amp;l=13&amp;v=0" TargetMode="External"/><Relationship Id="rId516" Type="http://schemas.openxmlformats.org/officeDocument/2006/relationships/hyperlink" Target="https://mapwv.gov/Assessment/Detail/?PID=1906009F001000000000" TargetMode="External"/><Relationship Id="rId1146" Type="http://schemas.openxmlformats.org/officeDocument/2006/relationships/hyperlink" Target="https://mapwv.gov/Assessment/Detail/?PID=19050004002500000000" TargetMode="External"/><Relationship Id="rId723" Type="http://schemas.openxmlformats.org/officeDocument/2006/relationships/hyperlink" Target="https://mapwv.gov/flood/map/?wkid=102100&amp;x=-8662441.62593&amp;y=4752788.5629&amp;l=13&amp;v=0" TargetMode="External"/><Relationship Id="rId930" Type="http://schemas.openxmlformats.org/officeDocument/2006/relationships/hyperlink" Target="https://mapwv.gov/Assessment/Detail/?PID=19040003002500000000" TargetMode="External"/><Relationship Id="rId1006" Type="http://schemas.openxmlformats.org/officeDocument/2006/relationships/hyperlink" Target="https://mapwv.gov/Assessment/Detail/?PID=1904003C001400000000" TargetMode="External"/><Relationship Id="rId1353" Type="http://schemas.openxmlformats.org/officeDocument/2006/relationships/hyperlink" Target="https://mapwv.gov/flood/map/?wkid=102100&amp;x=-8660932.65665&amp;y=4783599.79696&amp;l=13&amp;v=0" TargetMode="External"/><Relationship Id="rId155" Type="http://schemas.openxmlformats.org/officeDocument/2006/relationships/hyperlink" Target="https://mapwv.gov/flood/map/?wkid=102100&amp;x=-8666597.02887&amp;y=4781401.91606&amp;l=13&amp;v=0" TargetMode="External"/><Relationship Id="rId362" Type="http://schemas.openxmlformats.org/officeDocument/2006/relationships/hyperlink" Target="https://mapwv.gov/Assessment/Detail/?PID=19040013005900000000" TargetMode="External"/><Relationship Id="rId1213" Type="http://schemas.openxmlformats.org/officeDocument/2006/relationships/hyperlink" Target="https://mapwv.gov/flood/map/?wkid=102100&amp;x=-8668019.02056&amp;y=4763817.07355&amp;l=13&amp;v=0" TargetMode="External"/><Relationship Id="rId1297" Type="http://schemas.openxmlformats.org/officeDocument/2006/relationships/hyperlink" Target="https://mapwv.gov/flood/map/?wkid=102100&amp;x=-8668285.13503&amp;y=4763621.25042&amp;l=13&amp;v=0" TargetMode="External"/><Relationship Id="rId1420" Type="http://schemas.openxmlformats.org/officeDocument/2006/relationships/hyperlink" Target="https://mapwv.gov/Assessment/Detail/?PID=1910003A004100000000" TargetMode="External"/><Relationship Id="rId222" Type="http://schemas.openxmlformats.org/officeDocument/2006/relationships/hyperlink" Target="https://mapwv.gov/Assessment/Detail/?PID=19070023003000050000" TargetMode="External"/><Relationship Id="rId667" Type="http://schemas.openxmlformats.org/officeDocument/2006/relationships/hyperlink" Target="https://mapwv.gov/flood/map/?wkid=102100&amp;x=-8656820.66805&amp;y=4782991.81988&amp;l=13&amp;v=0" TargetMode="External"/><Relationship Id="rId874" Type="http://schemas.openxmlformats.org/officeDocument/2006/relationships/hyperlink" Target="https://mapwv.gov/Assessment/Detail/?PID=1909011A005600000000" TargetMode="External"/><Relationship Id="rId17" Type="http://schemas.openxmlformats.org/officeDocument/2006/relationships/hyperlink" Target="https://mapwv.gov/flood/map/?wkid=102100&amp;x=-8665997.04861&amp;y=4771416.75493&amp;l=13&amp;v=0" TargetMode="External"/><Relationship Id="rId527" Type="http://schemas.openxmlformats.org/officeDocument/2006/relationships/hyperlink" Target="https://mapwv.gov/flood/map/?wkid=102100&amp;x=-8664852.8374&amp;y=4753366.40801&amp;l=13&amp;v=0" TargetMode="External"/><Relationship Id="rId734" Type="http://schemas.openxmlformats.org/officeDocument/2006/relationships/hyperlink" Target="https://mapwv.gov/Assessment/Detail/?PID=19060026005500000000" TargetMode="External"/><Relationship Id="rId941" Type="http://schemas.openxmlformats.org/officeDocument/2006/relationships/hyperlink" Target="https://mapwv.gov/flood/map/?wkid=102100&amp;x=-8654619.68607&amp;y=4772657.0041&amp;l=13&amp;v=0" TargetMode="External"/><Relationship Id="rId1157" Type="http://schemas.openxmlformats.org/officeDocument/2006/relationships/hyperlink" Target="https://mapwv.gov/flood/map/?wkid=102100&amp;x=-8652969.82528&amp;y=4767980.55194&amp;l=13&amp;v=0" TargetMode="External"/><Relationship Id="rId1364" Type="http://schemas.openxmlformats.org/officeDocument/2006/relationships/hyperlink" Target="https://mapwv.gov/Assessment/Detail/?PID=19100003002200000000" TargetMode="External"/><Relationship Id="rId70" Type="http://schemas.openxmlformats.org/officeDocument/2006/relationships/hyperlink" Target="https://mapwv.gov/Assessment/Detail/?PID=19070006000100180000" TargetMode="External"/><Relationship Id="rId166" Type="http://schemas.openxmlformats.org/officeDocument/2006/relationships/hyperlink" Target="https://mapwv.gov/Assessment/Detail/?PID=1909014A003900000000" TargetMode="External"/><Relationship Id="rId373" Type="http://schemas.openxmlformats.org/officeDocument/2006/relationships/hyperlink" Target="https://mapwv.gov/flood/map/?wkid=102100&amp;x=-8660835.29657&amp;y=4766508.90181&amp;l=13&amp;v=0" TargetMode="External"/><Relationship Id="rId580" Type="http://schemas.openxmlformats.org/officeDocument/2006/relationships/hyperlink" Target="https://mapwv.gov/Assessment/Detail/?PID=19090013009900000000" TargetMode="External"/><Relationship Id="rId801" Type="http://schemas.openxmlformats.org/officeDocument/2006/relationships/hyperlink" Target="https://mapwv.gov/flood/map/?wkid=102100&amp;x=-8654724.85492&amp;y=4774382.2701&amp;l=13&amp;v=0" TargetMode="External"/><Relationship Id="rId1017" Type="http://schemas.openxmlformats.org/officeDocument/2006/relationships/hyperlink" Target="https://mapwv.gov/flood/map/?wkid=102100&amp;x=-8654511.66916&amp;y=4773844.85055&amp;l=13&amp;v=0" TargetMode="External"/><Relationship Id="rId1224" Type="http://schemas.openxmlformats.org/officeDocument/2006/relationships/hyperlink" Target="https://mapwv.gov/Assessment/Detail/?PID=19080006002300000000" TargetMode="External"/><Relationship Id="rId1431" Type="http://schemas.openxmlformats.org/officeDocument/2006/relationships/hyperlink" Target="https://mapwv.gov/flood/map/?wkid=102100&amp;x=-8661170.91628&amp;y=4783499.15939&amp;l=13&amp;v=0" TargetMode="External"/><Relationship Id="rId1" Type="http://schemas.openxmlformats.org/officeDocument/2006/relationships/hyperlink" Target="https://mapwv.gov/flood/map/?wkid=102100&amp;x=-8665632.34696&amp;y=4785893.41691&amp;l=13&amp;v=0" TargetMode="External"/><Relationship Id="rId233" Type="http://schemas.openxmlformats.org/officeDocument/2006/relationships/hyperlink" Target="https://mapwv.gov/flood/map/?wkid=102100&amp;x=-8681293.64611&amp;y=4763656.72558&amp;l=13&amp;v=0" TargetMode="External"/><Relationship Id="rId440" Type="http://schemas.openxmlformats.org/officeDocument/2006/relationships/hyperlink" Target="https://mapwv.gov/Assessment/Detail/?PID=19060014000600010000" TargetMode="External"/><Relationship Id="rId678" Type="http://schemas.openxmlformats.org/officeDocument/2006/relationships/hyperlink" Target="https://mapwv.gov/Assessment/Detail/?PID=1909024A000700000000" TargetMode="External"/><Relationship Id="rId885" Type="http://schemas.openxmlformats.org/officeDocument/2006/relationships/hyperlink" Target="https://mapwv.gov/flood/map/?wkid=102100&amp;x=-8653995.04682&amp;y=4779179.55377&amp;l=13&amp;v=0" TargetMode="External"/><Relationship Id="rId1070" Type="http://schemas.openxmlformats.org/officeDocument/2006/relationships/hyperlink" Target="https://mapwv.gov/Assessment/Detail/?PID=19030001018600000000" TargetMode="External"/><Relationship Id="rId28" Type="http://schemas.openxmlformats.org/officeDocument/2006/relationships/hyperlink" Target="https://mapwv.gov/Assessment/Detail/?PID=1902010C001600040000" TargetMode="External"/><Relationship Id="rId300" Type="http://schemas.openxmlformats.org/officeDocument/2006/relationships/hyperlink" Target="https://mapwv.gov/Assessment/Detail/?PID=19020003000800000000" TargetMode="External"/><Relationship Id="rId538" Type="http://schemas.openxmlformats.org/officeDocument/2006/relationships/hyperlink" Target="https://mapwv.gov/Assessment/Detail/?PID=1906009H000900000000" TargetMode="External"/><Relationship Id="rId745" Type="http://schemas.openxmlformats.org/officeDocument/2006/relationships/hyperlink" Target="https://mapwv.gov/flood/map/?wkid=102100&amp;x=-8657707.17971&amp;y=4779097.80827&amp;l=13&amp;v=0" TargetMode="External"/><Relationship Id="rId952" Type="http://schemas.openxmlformats.org/officeDocument/2006/relationships/hyperlink" Target="https://mapwv.gov/Assessment/Detail/?PID=19040003002500000000" TargetMode="External"/><Relationship Id="rId1168" Type="http://schemas.openxmlformats.org/officeDocument/2006/relationships/hyperlink" Target="https://mapwv.gov/Assessment/Detail/?PID=19050004002500000000" TargetMode="External"/><Relationship Id="rId1375" Type="http://schemas.openxmlformats.org/officeDocument/2006/relationships/hyperlink" Target="https://mapwv.gov/flood/map/?wkid=102100&amp;x=-8661126.38496&amp;y=4783472.78981&amp;l=13&amp;v=0" TargetMode="External"/><Relationship Id="rId81" Type="http://schemas.openxmlformats.org/officeDocument/2006/relationships/hyperlink" Target="https://mapwv.gov/flood/map/?wkid=102100&amp;x=-8675629.55175&amp;y=4771554.13931&amp;l=13&amp;v=0" TargetMode="External"/><Relationship Id="rId177" Type="http://schemas.openxmlformats.org/officeDocument/2006/relationships/hyperlink" Target="https://mapwv.gov/flood/map/?wkid=102100&amp;x=-8672964.38777&amp;y=4771475.87086&amp;l=13&amp;v=0" TargetMode="External"/><Relationship Id="rId384" Type="http://schemas.openxmlformats.org/officeDocument/2006/relationships/hyperlink" Target="https://mapwv.gov/Assessment/Detail/?PID=1904012F004400000000" TargetMode="External"/><Relationship Id="rId591" Type="http://schemas.openxmlformats.org/officeDocument/2006/relationships/hyperlink" Target="https://mapwv.gov/flood/map/?wkid=102100&amp;x=-8655499.35001&amp;y=4776194.14364&amp;l=13&amp;v=0" TargetMode="External"/><Relationship Id="rId605" Type="http://schemas.openxmlformats.org/officeDocument/2006/relationships/hyperlink" Target="https://mapwv.gov/flood/map/?wkid=102100&amp;x=-8655507.86066&amp;y=4776376.03485&amp;l=13&amp;v=0" TargetMode="External"/><Relationship Id="rId812" Type="http://schemas.openxmlformats.org/officeDocument/2006/relationships/hyperlink" Target="https://mapwv.gov/Assessment/Detail/?PID=19090004000600130000" TargetMode="External"/><Relationship Id="rId1028" Type="http://schemas.openxmlformats.org/officeDocument/2006/relationships/hyperlink" Target="https://mapwv.gov/Assessment/Detail/?PID=1904003C006700000000" TargetMode="External"/><Relationship Id="rId1235" Type="http://schemas.openxmlformats.org/officeDocument/2006/relationships/hyperlink" Target="https://mapwv.gov/flood/map/?wkid=102100&amp;x=-8668131.39668&amp;y=4763557.24498&amp;l=13&amp;v=0" TargetMode="External"/><Relationship Id="rId1442" Type="http://schemas.openxmlformats.org/officeDocument/2006/relationships/hyperlink" Target="https://mapwv.gov/Assessment/Detail/?PID=19100003001300000000" TargetMode="External"/><Relationship Id="rId244" Type="http://schemas.openxmlformats.org/officeDocument/2006/relationships/hyperlink" Target="https://mapwv.gov/Assessment/Detail/?PID=19090014000200000000" TargetMode="External"/><Relationship Id="rId689" Type="http://schemas.openxmlformats.org/officeDocument/2006/relationships/hyperlink" Target="https://mapwv.gov/flood/map/?wkid=102100&amp;x=-8666043.87526&amp;y=4757754.93388&amp;l=13&amp;v=0" TargetMode="External"/><Relationship Id="rId896" Type="http://schemas.openxmlformats.org/officeDocument/2006/relationships/hyperlink" Target="https://mapwv.gov/Assessment/Detail/?PID=1909011A007300000000" TargetMode="External"/><Relationship Id="rId1081" Type="http://schemas.openxmlformats.org/officeDocument/2006/relationships/hyperlink" Target="https://mapwv.gov/flood/map/?wkid=102100&amp;x=-8667892.90465&amp;y=4762791.76878&amp;l=13&amp;v=0" TargetMode="External"/><Relationship Id="rId1302" Type="http://schemas.openxmlformats.org/officeDocument/2006/relationships/hyperlink" Target="https://mapwv.gov/Assessment/Detail/?PID=19080006021600000000" TargetMode="External"/><Relationship Id="rId39" Type="http://schemas.openxmlformats.org/officeDocument/2006/relationships/hyperlink" Target="https://mapwv.gov/flood/map/?wkid=102100&amp;x=-8671726.77636&amp;y=4764056.69071&amp;l=13&amp;v=0" TargetMode="External"/><Relationship Id="rId451" Type="http://schemas.openxmlformats.org/officeDocument/2006/relationships/hyperlink" Target="https://mapwv.gov/flood/map/?wkid=102100&amp;x=-8667264.60774&amp;y=4747646.14255&amp;l=13&amp;v=0" TargetMode="External"/><Relationship Id="rId549" Type="http://schemas.openxmlformats.org/officeDocument/2006/relationships/hyperlink" Target="https://mapwv.gov/flood/map/?wkid=102100&amp;x=-8664034.95166&amp;y=4752956.06539&amp;l=13&amp;v=0" TargetMode="External"/><Relationship Id="rId756" Type="http://schemas.openxmlformats.org/officeDocument/2006/relationships/hyperlink" Target="https://mapwv.gov/Assessment/Detail/?PID=1909009A007500000000" TargetMode="External"/><Relationship Id="rId1179" Type="http://schemas.openxmlformats.org/officeDocument/2006/relationships/hyperlink" Target="https://mapwv.gov/flood/map/?wkid=102100&amp;x=-8668009.30574&amp;y=4764040.53528&amp;l=13&amp;v=0" TargetMode="External"/><Relationship Id="rId1386" Type="http://schemas.openxmlformats.org/officeDocument/2006/relationships/hyperlink" Target="https://mapwv.gov/Assessment/Detail/?PID=19100003003200000000" TargetMode="External"/><Relationship Id="rId104" Type="http://schemas.openxmlformats.org/officeDocument/2006/relationships/hyperlink" Target="https://mapwv.gov/Assessment/Detail/?PID=19070012001200010000" TargetMode="External"/><Relationship Id="rId188" Type="http://schemas.openxmlformats.org/officeDocument/2006/relationships/hyperlink" Target="https://mapwv.gov/Assessment/Detail/?PID=19070018003200000000" TargetMode="External"/><Relationship Id="rId311" Type="http://schemas.openxmlformats.org/officeDocument/2006/relationships/hyperlink" Target="https://mapwv.gov/flood/map/?wkid=102100&amp;x=-8665792.8539&amp;y=4757623.52573&amp;l=13&amp;v=0" TargetMode="External"/><Relationship Id="rId395" Type="http://schemas.openxmlformats.org/officeDocument/2006/relationships/hyperlink" Target="https://mapwv.gov/flood/map/?wkid=102100&amp;x=-8665890.09408&amp;y=4752715.20678&amp;l=13&amp;v=0" TargetMode="External"/><Relationship Id="rId409" Type="http://schemas.openxmlformats.org/officeDocument/2006/relationships/hyperlink" Target="https://mapwv.gov/flood/map/?wkid=102100&amp;x=-8671673.38009&amp;y=4755499.36225&amp;l=13&amp;v=0" TargetMode="External"/><Relationship Id="rId963" Type="http://schemas.openxmlformats.org/officeDocument/2006/relationships/hyperlink" Target="https://mapwv.gov/flood/map/?wkid=102100&amp;x=-8654651.45822&amp;y=4772578.6965&amp;l=13&amp;v=0" TargetMode="External"/><Relationship Id="rId1039" Type="http://schemas.openxmlformats.org/officeDocument/2006/relationships/hyperlink" Target="https://mapwv.gov/flood/map/?wkid=102100&amp;x=-8654479.25118&amp;y=4774031.42221&amp;l=13&amp;v=0" TargetMode="External"/><Relationship Id="rId1246" Type="http://schemas.openxmlformats.org/officeDocument/2006/relationships/hyperlink" Target="https://mapwv.gov/Assessment/Detail/?PID=19080006006300000000" TargetMode="External"/><Relationship Id="rId92" Type="http://schemas.openxmlformats.org/officeDocument/2006/relationships/hyperlink" Target="https://mapwv.gov/Assessment/Detail/?PID=19070011000900000000" TargetMode="External"/><Relationship Id="rId616" Type="http://schemas.openxmlformats.org/officeDocument/2006/relationships/hyperlink" Target="https://mapwv.gov/Assessment/Detail/?PID=19090023002400000000" TargetMode="External"/><Relationship Id="rId823" Type="http://schemas.openxmlformats.org/officeDocument/2006/relationships/hyperlink" Target="https://mapwv.gov/flood/map/?wkid=102100&amp;x=-8654528.5827&amp;y=4780183.47137&amp;l=13&amp;v=0" TargetMode="External"/><Relationship Id="rId1453" Type="http://schemas.openxmlformats.org/officeDocument/2006/relationships/hyperlink" Target="https://mapwv.gov/flood/map/?wkid=102100&amp;x=-8661181.09855&amp;y=4783501.72099&amp;l=13&amp;v=0" TargetMode="External"/><Relationship Id="rId255" Type="http://schemas.openxmlformats.org/officeDocument/2006/relationships/hyperlink" Target="https://mapwv.gov/flood/map/?wkid=102100&amp;x=-8680990.30943&amp;y=4765250.03293&amp;l=13&amp;v=0" TargetMode="External"/><Relationship Id="rId462" Type="http://schemas.openxmlformats.org/officeDocument/2006/relationships/hyperlink" Target="https://mapwv.gov/Assessment/Detail/?PID=19060026002700000000" TargetMode="External"/><Relationship Id="rId1092" Type="http://schemas.openxmlformats.org/officeDocument/2006/relationships/hyperlink" Target="https://mapwv.gov/Assessment/Detail/?PID=19030005004100030000" TargetMode="External"/><Relationship Id="rId1106" Type="http://schemas.openxmlformats.org/officeDocument/2006/relationships/hyperlink" Target="https://mapwv.gov/Assessment/Detail/?PID=1903011D007400000000" TargetMode="External"/><Relationship Id="rId1313" Type="http://schemas.openxmlformats.org/officeDocument/2006/relationships/hyperlink" Target="https://mapwv.gov/flood/map/?wkid=102100&amp;x=-8668215.03457&amp;y=4763554.86247&amp;l=13&amp;v=0" TargetMode="External"/><Relationship Id="rId1397" Type="http://schemas.openxmlformats.org/officeDocument/2006/relationships/hyperlink" Target="https://mapwv.gov/flood/map/?wkid=102100&amp;x=-8660906.91148&amp;y=4783512.80721&amp;l=13&amp;v=0" TargetMode="External"/><Relationship Id="rId115" Type="http://schemas.openxmlformats.org/officeDocument/2006/relationships/hyperlink" Target="https://mapwv.gov/flood/map/?wkid=102100&amp;x=-8677896.3872&amp;y=4774703.49369&amp;l=13&amp;v=0" TargetMode="External"/><Relationship Id="rId322" Type="http://schemas.openxmlformats.org/officeDocument/2006/relationships/hyperlink" Target="https://mapwv.gov/Assessment/Detail/?PID=19020019003400000000" TargetMode="External"/><Relationship Id="rId767" Type="http://schemas.openxmlformats.org/officeDocument/2006/relationships/hyperlink" Target="https://mapwv.gov/flood/map/?wkid=102100&amp;x=-8663505.0587&amp;y=4773763.35869&amp;l=13&amp;v=0" TargetMode="External"/><Relationship Id="rId974" Type="http://schemas.openxmlformats.org/officeDocument/2006/relationships/hyperlink" Target="https://mapwv.gov/Assessment/Detail/?PID=1904003B004000000000" TargetMode="External"/><Relationship Id="rId199" Type="http://schemas.openxmlformats.org/officeDocument/2006/relationships/hyperlink" Target="https://mapwv.gov/flood/map/?wkid=102100&amp;x=-8681098.69164&amp;y=4769661.46078&amp;l=13&amp;v=0" TargetMode="External"/><Relationship Id="rId627" Type="http://schemas.openxmlformats.org/officeDocument/2006/relationships/hyperlink" Target="https://mapwv.gov/flood/map/?wkid=102100&amp;x=-8661432.0167&amp;y=4783234.11229&amp;l=13&amp;v=0" TargetMode="External"/><Relationship Id="rId834" Type="http://schemas.openxmlformats.org/officeDocument/2006/relationships/hyperlink" Target="https://mapwv.gov/Assessment/Detail/?PID=1909011A003200000000" TargetMode="External"/><Relationship Id="rId1257" Type="http://schemas.openxmlformats.org/officeDocument/2006/relationships/hyperlink" Target="https://mapwv.gov/flood/map/?wkid=102100&amp;x=-8668179.5364&amp;y=4763905.73245&amp;l=13&amp;v=0" TargetMode="External"/><Relationship Id="rId1464" Type="http://schemas.openxmlformats.org/officeDocument/2006/relationships/hyperlink" Target="https://mapwv.gov/Assessment/Detail/?PID=19090019002200000000" TargetMode="External"/><Relationship Id="rId266" Type="http://schemas.openxmlformats.org/officeDocument/2006/relationships/hyperlink" Target="https://mapwv.gov/Assessment/Detail/?PID=1907007A001400000000" TargetMode="External"/><Relationship Id="rId473" Type="http://schemas.openxmlformats.org/officeDocument/2006/relationships/hyperlink" Target="https://mapwv.gov/flood/map/?wkid=102100&amp;x=-8665638.68641&amp;y=4751056.97642&amp;l=13&amp;v=0" TargetMode="External"/><Relationship Id="rId680" Type="http://schemas.openxmlformats.org/officeDocument/2006/relationships/hyperlink" Target="https://mapwv.gov/Assessment/Detail/?PID=1909024A000900000000" TargetMode="External"/><Relationship Id="rId901" Type="http://schemas.openxmlformats.org/officeDocument/2006/relationships/hyperlink" Target="https://mapwv.gov/flood/map/?wkid=102100&amp;x=-8653864.71141&amp;y=4778703.41456&amp;l=13&amp;v=0" TargetMode="External"/><Relationship Id="rId1117" Type="http://schemas.openxmlformats.org/officeDocument/2006/relationships/hyperlink" Target="https://mapwv.gov/flood/map/?wkid=102100&amp;x=-8652966.3871&amp;y=4768128.70477&amp;l=13&amp;v=0" TargetMode="External"/><Relationship Id="rId1324" Type="http://schemas.openxmlformats.org/officeDocument/2006/relationships/hyperlink" Target="https://mapwv.gov/Assessment/Detail/?PID=19080004000200060000" TargetMode="External"/><Relationship Id="rId30" Type="http://schemas.openxmlformats.org/officeDocument/2006/relationships/hyperlink" Target="https://mapwv.gov/Assessment/Detail/?PID=1902010C001600050000" TargetMode="External"/><Relationship Id="rId126" Type="http://schemas.openxmlformats.org/officeDocument/2006/relationships/hyperlink" Target="https://mapwv.gov/Assessment/Detail/?PID=1907007A005700000000" TargetMode="External"/><Relationship Id="rId333" Type="http://schemas.openxmlformats.org/officeDocument/2006/relationships/hyperlink" Target="https://mapwv.gov/flood/map/?wkid=102100&amp;x=-8660728.97504&amp;y=4758837.76742&amp;l=13&amp;v=0" TargetMode="External"/><Relationship Id="rId540" Type="http://schemas.openxmlformats.org/officeDocument/2006/relationships/hyperlink" Target="https://mapwv.gov/Assessment/Detail/?PID=1906009H001100000000" TargetMode="External"/><Relationship Id="rId778" Type="http://schemas.openxmlformats.org/officeDocument/2006/relationships/hyperlink" Target="https://mapwv.gov/Assessment/Detail/?PID=19090002000700010000" TargetMode="External"/><Relationship Id="rId985" Type="http://schemas.openxmlformats.org/officeDocument/2006/relationships/hyperlink" Target="https://mapwv.gov/flood/map/?wkid=102100&amp;x=-8654565.17916&amp;y=4772958.1116&amp;l=13&amp;v=0" TargetMode="External"/><Relationship Id="rId1170" Type="http://schemas.openxmlformats.org/officeDocument/2006/relationships/hyperlink" Target="https://mapwv.gov/Assessment/Detail/?PID=19080004000200040000" TargetMode="External"/><Relationship Id="rId638" Type="http://schemas.openxmlformats.org/officeDocument/2006/relationships/hyperlink" Target="https://mapwv.gov/Assessment/Detail/?PID=1909008B009200000000" TargetMode="External"/><Relationship Id="rId845" Type="http://schemas.openxmlformats.org/officeDocument/2006/relationships/hyperlink" Target="https://mapwv.gov/flood/map/?wkid=102100&amp;x=-8654391.09043&amp;y=4779931.83802&amp;l=13&amp;v=0" TargetMode="External"/><Relationship Id="rId1030" Type="http://schemas.openxmlformats.org/officeDocument/2006/relationships/hyperlink" Target="https://mapwv.gov/Assessment/Detail/?PID=1904003C006900000000" TargetMode="External"/><Relationship Id="rId1268" Type="http://schemas.openxmlformats.org/officeDocument/2006/relationships/hyperlink" Target="https://mapwv.gov/Assessment/Detail/?PID=19080006019600000000" TargetMode="External"/><Relationship Id="rId1475" Type="http://schemas.openxmlformats.org/officeDocument/2006/relationships/hyperlink" Target="https://mapwv.gov/flood/map/?wkid=102100&amp;x=-8652937.89758&amp;y=4768071.98585&amp;l=13&amp;v=0" TargetMode="External"/><Relationship Id="rId277" Type="http://schemas.openxmlformats.org/officeDocument/2006/relationships/hyperlink" Target="https://mapwv.gov/flood/map/?wkid=102100&amp;x=-8661649.28334&amp;y=4758821.51784&amp;l=13&amp;v=0" TargetMode="External"/><Relationship Id="rId400" Type="http://schemas.openxmlformats.org/officeDocument/2006/relationships/hyperlink" Target="https://mapwv.gov/Assessment/Detail/?PID=19060009002300000000" TargetMode="External"/><Relationship Id="rId484" Type="http://schemas.openxmlformats.org/officeDocument/2006/relationships/hyperlink" Target="https://mapwv.gov/Assessment/Detail/?PID=1906008A009300000000" TargetMode="External"/><Relationship Id="rId705" Type="http://schemas.openxmlformats.org/officeDocument/2006/relationships/hyperlink" Target="https://mapwv.gov/flood/map/?wkid=102100&amp;x=-8657919.82428&amp;y=4770711.22156&amp;l=13&amp;v=0" TargetMode="External"/><Relationship Id="rId1128" Type="http://schemas.openxmlformats.org/officeDocument/2006/relationships/hyperlink" Target="https://mapwv.gov/Assessment/Detail/?PID=19050004002500000000" TargetMode="External"/><Relationship Id="rId1335" Type="http://schemas.openxmlformats.org/officeDocument/2006/relationships/hyperlink" Target="https://mapwv.gov/flood/map/?wkid=102100&amp;x=-8661010.74429&amp;y=4783693.88287&amp;l=13&amp;v=0" TargetMode="External"/><Relationship Id="rId137" Type="http://schemas.openxmlformats.org/officeDocument/2006/relationships/hyperlink" Target="https://mapwv.gov/flood/map/?wkid=102100&amp;x=-8681149.05966&amp;y=4765166.83014&amp;l=13&amp;v=0" TargetMode="External"/><Relationship Id="rId344" Type="http://schemas.openxmlformats.org/officeDocument/2006/relationships/hyperlink" Target="https://mapwv.gov/Assessment/Detail/?PID=1902019A002200000000" TargetMode="External"/><Relationship Id="rId691" Type="http://schemas.openxmlformats.org/officeDocument/2006/relationships/hyperlink" Target="https://mapwv.gov/flood/map/?wkid=102100&amp;x=-8662800.32919&amp;y=4757986.11294&amp;l=13&amp;v=0" TargetMode="External"/><Relationship Id="rId789" Type="http://schemas.openxmlformats.org/officeDocument/2006/relationships/hyperlink" Target="https://mapwv.gov/flood/map/?wkid=102100&amp;x=-8665021.05066&amp;y=4788463.22576&amp;l=13&amp;v=0" TargetMode="External"/><Relationship Id="rId912" Type="http://schemas.openxmlformats.org/officeDocument/2006/relationships/hyperlink" Target="https://mapwv.gov/Assessment/Detail/?PID=1909019A004300000000" TargetMode="External"/><Relationship Id="rId996" Type="http://schemas.openxmlformats.org/officeDocument/2006/relationships/hyperlink" Target="https://mapwv.gov/Assessment/Detail/?PID=1904003C000800000000" TargetMode="External"/><Relationship Id="rId41" Type="http://schemas.openxmlformats.org/officeDocument/2006/relationships/hyperlink" Target="https://mapwv.gov/flood/map/?wkid=102100&amp;x=-8671757.29783&amp;y=4763990.69932&amp;l=13&amp;v=0" TargetMode="External"/><Relationship Id="rId83" Type="http://schemas.openxmlformats.org/officeDocument/2006/relationships/hyperlink" Target="https://mapwv.gov/flood/map/?wkid=102100&amp;x=-8675688.72254&amp;y=4771506.53551&amp;l=13&amp;v=0" TargetMode="External"/><Relationship Id="rId179" Type="http://schemas.openxmlformats.org/officeDocument/2006/relationships/hyperlink" Target="https://mapwv.gov/flood/map/?wkid=102100&amp;x=-8680417.85111&amp;y=4770281.14712&amp;l=13&amp;v=0" TargetMode="External"/><Relationship Id="rId386" Type="http://schemas.openxmlformats.org/officeDocument/2006/relationships/hyperlink" Target="https://mapwv.gov/Assessment/Detail/?PID=1904013M002100000000" TargetMode="External"/><Relationship Id="rId551" Type="http://schemas.openxmlformats.org/officeDocument/2006/relationships/hyperlink" Target="https://mapwv.gov/flood/map/?wkid=102100&amp;x=-8660696.31219&amp;y=4785749.05813&amp;l=13&amp;v=0" TargetMode="External"/><Relationship Id="rId593" Type="http://schemas.openxmlformats.org/officeDocument/2006/relationships/hyperlink" Target="https://mapwv.gov/flood/map/?wkid=102100&amp;x=-8655501.17897&amp;y=4776212.40653&amp;l=13&amp;v=0" TargetMode="External"/><Relationship Id="rId607" Type="http://schemas.openxmlformats.org/officeDocument/2006/relationships/hyperlink" Target="https://mapwv.gov/flood/map/?wkid=102100&amp;x=-8655507.08534&amp;y=4776406.19214&amp;l=13&amp;v=0" TargetMode="External"/><Relationship Id="rId649" Type="http://schemas.openxmlformats.org/officeDocument/2006/relationships/hyperlink" Target="https://mapwv.gov/flood/map/?wkid=102100&amp;x=-8657350.95135&amp;y=4783036.14805&amp;l=13&amp;v=0" TargetMode="External"/><Relationship Id="rId814" Type="http://schemas.openxmlformats.org/officeDocument/2006/relationships/hyperlink" Target="https://mapwv.gov/Assessment/Detail/?PID=1909011A006500000000" TargetMode="External"/><Relationship Id="rId856" Type="http://schemas.openxmlformats.org/officeDocument/2006/relationships/hyperlink" Target="https://mapwv.gov/Assessment/Detail/?PID=1909011A004600000000" TargetMode="External"/><Relationship Id="rId1181" Type="http://schemas.openxmlformats.org/officeDocument/2006/relationships/hyperlink" Target="https://mapwv.gov/flood/map/?wkid=102100&amp;x=-8668020.70144&amp;y=4764040.74349&amp;l=13&amp;v=0" TargetMode="External"/><Relationship Id="rId1237" Type="http://schemas.openxmlformats.org/officeDocument/2006/relationships/hyperlink" Target="https://mapwv.gov/flood/map/?wkid=102100&amp;x=-8668092.29257&amp;y=4763617.83484&amp;l=13&amp;v=0" TargetMode="External"/><Relationship Id="rId1279" Type="http://schemas.openxmlformats.org/officeDocument/2006/relationships/hyperlink" Target="https://mapwv.gov/flood/map/?wkid=102100&amp;x=-8668261.82631&amp;y=4763737.46785&amp;l=13&amp;v=0" TargetMode="External"/><Relationship Id="rId1402" Type="http://schemas.openxmlformats.org/officeDocument/2006/relationships/hyperlink" Target="https://mapwv.gov/Assessment/Detail/?PID=19100003004800000000" TargetMode="External"/><Relationship Id="rId1444" Type="http://schemas.openxmlformats.org/officeDocument/2006/relationships/hyperlink" Target="https://mapwv.gov/Assessment/Detail/?PID=19100003005000010000" TargetMode="External"/><Relationship Id="rId1486" Type="http://schemas.openxmlformats.org/officeDocument/2006/relationships/hyperlink" Target="https://mapwv.gov/Assessment/Detail/?PID=19050004002500000000" TargetMode="External"/><Relationship Id="rId190" Type="http://schemas.openxmlformats.org/officeDocument/2006/relationships/hyperlink" Target="https://mapwv.gov/Assessment/Detail/?PID=19070018004900000000" TargetMode="External"/><Relationship Id="rId204" Type="http://schemas.openxmlformats.org/officeDocument/2006/relationships/hyperlink" Target="https://mapwv.gov/Assessment/Detail/?PID=19070018014300000000" TargetMode="External"/><Relationship Id="rId246" Type="http://schemas.openxmlformats.org/officeDocument/2006/relationships/hyperlink" Target="https://mapwv.gov/Assessment/Detail/?PID=19090014000300010000" TargetMode="External"/><Relationship Id="rId288" Type="http://schemas.openxmlformats.org/officeDocument/2006/relationships/hyperlink" Target="https://mapwv.gov/Assessment/Detail/?PID=1902019A002300000000" TargetMode="External"/><Relationship Id="rId411" Type="http://schemas.openxmlformats.org/officeDocument/2006/relationships/hyperlink" Target="https://mapwv.gov/flood/map/?wkid=102100&amp;x=-8671620.79735&amp;y=4755475.6248&amp;l=13&amp;v=0" TargetMode="External"/><Relationship Id="rId453" Type="http://schemas.openxmlformats.org/officeDocument/2006/relationships/hyperlink" Target="https://mapwv.gov/flood/map/?wkid=102100&amp;x=-8666571.72281&amp;y=4748326.61814&amp;l=13&amp;v=0" TargetMode="External"/><Relationship Id="rId509" Type="http://schemas.openxmlformats.org/officeDocument/2006/relationships/hyperlink" Target="https://mapwv.gov/flood/map/?wkid=102100&amp;x=-8664006.60779&amp;y=4752097.36042&amp;l=13&amp;v=0" TargetMode="External"/><Relationship Id="rId660" Type="http://schemas.openxmlformats.org/officeDocument/2006/relationships/hyperlink" Target="https://mapwv.gov/Assessment/Detail/?PID=1909009A003200000000" TargetMode="External"/><Relationship Id="rId898" Type="http://schemas.openxmlformats.org/officeDocument/2006/relationships/hyperlink" Target="https://mapwv.gov/Assessment/Detail/?PID=1909011A007300010000" TargetMode="External"/><Relationship Id="rId1041" Type="http://schemas.openxmlformats.org/officeDocument/2006/relationships/hyperlink" Target="https://mapwv.gov/flood/map/?wkid=102100&amp;x=-8654473.07015&amp;y=4774053.50588&amp;l=13&amp;v=0" TargetMode="External"/><Relationship Id="rId1083" Type="http://schemas.openxmlformats.org/officeDocument/2006/relationships/hyperlink" Target="https://mapwv.gov/flood/map/?wkid=102100&amp;x=-8667866.72831&amp;y=4762868.8403&amp;l=13&amp;v=0" TargetMode="External"/><Relationship Id="rId1139" Type="http://schemas.openxmlformats.org/officeDocument/2006/relationships/hyperlink" Target="https://mapwv.gov/flood/map/?wkid=102100&amp;x=-8652958.71198&amp;y=4767989.76514&amp;l=13&amp;v=0" TargetMode="External"/><Relationship Id="rId1290" Type="http://schemas.openxmlformats.org/officeDocument/2006/relationships/hyperlink" Target="https://mapwv.gov/Assessment/Detail/?PID=19080006020900000000" TargetMode="External"/><Relationship Id="rId1304" Type="http://schemas.openxmlformats.org/officeDocument/2006/relationships/hyperlink" Target="https://mapwv.gov/Assessment/Detail/?PID=19080006021700000000" TargetMode="External"/><Relationship Id="rId1346" Type="http://schemas.openxmlformats.org/officeDocument/2006/relationships/hyperlink" Target="https://mapwv.gov/Assessment/Detail/?PID=19100003001000000000" TargetMode="External"/><Relationship Id="rId106" Type="http://schemas.openxmlformats.org/officeDocument/2006/relationships/hyperlink" Target="https://mapwv.gov/Assessment/Detail/?PID=19070013004600000000" TargetMode="External"/><Relationship Id="rId313" Type="http://schemas.openxmlformats.org/officeDocument/2006/relationships/hyperlink" Target="https://mapwv.gov/flood/map/?wkid=102100&amp;x=-8666250.76066&amp;y=4757912.45229&amp;l=13&amp;v=0" TargetMode="External"/><Relationship Id="rId495" Type="http://schemas.openxmlformats.org/officeDocument/2006/relationships/hyperlink" Target="https://mapwv.gov/flood/map/?wkid=102100&amp;x=-8667015.16524&amp;y=4752703.50708&amp;l=13&amp;v=0" TargetMode="External"/><Relationship Id="rId716" Type="http://schemas.openxmlformats.org/officeDocument/2006/relationships/hyperlink" Target="https://mapwv.gov/Assessment/Detail/?PID=1904009A002100000000" TargetMode="External"/><Relationship Id="rId758" Type="http://schemas.openxmlformats.org/officeDocument/2006/relationships/hyperlink" Target="https://mapwv.gov/Assessment/Detail/?PID=19040013005200000000" TargetMode="External"/><Relationship Id="rId923" Type="http://schemas.openxmlformats.org/officeDocument/2006/relationships/hyperlink" Target="https://mapwv.gov/flood/map/?wkid=102100&amp;x=-8654749.03646&amp;y=4772421.43583&amp;l=13&amp;v=0" TargetMode="External"/><Relationship Id="rId965" Type="http://schemas.openxmlformats.org/officeDocument/2006/relationships/hyperlink" Target="https://mapwv.gov/flood/map/?wkid=102100&amp;x=-8654835.2797&amp;y=4772303.04618&amp;l=13&amp;v=0" TargetMode="External"/><Relationship Id="rId1150" Type="http://schemas.openxmlformats.org/officeDocument/2006/relationships/hyperlink" Target="https://mapwv.gov/Assessment/Detail/?PID=19050004002500000000" TargetMode="External"/><Relationship Id="rId1388" Type="http://schemas.openxmlformats.org/officeDocument/2006/relationships/hyperlink" Target="https://mapwv.gov/Assessment/Detail/?PID=19100003003300000000" TargetMode="External"/><Relationship Id="rId10" Type="http://schemas.openxmlformats.org/officeDocument/2006/relationships/hyperlink" Target="https://mapwv.gov/Assessment/Detail/?PID=19070018002600000000" TargetMode="External"/><Relationship Id="rId52" Type="http://schemas.openxmlformats.org/officeDocument/2006/relationships/hyperlink" Target="https://mapwv.gov/Assessment/Detail/?PID=19060003000400000000" TargetMode="External"/><Relationship Id="rId94" Type="http://schemas.openxmlformats.org/officeDocument/2006/relationships/hyperlink" Target="https://mapwv.gov/Assessment/Detail/?PID=19070011000900000000" TargetMode="External"/><Relationship Id="rId148" Type="http://schemas.openxmlformats.org/officeDocument/2006/relationships/hyperlink" Target="https://mapwv.gov/Assessment/Detail/?PID=19090014000600020000" TargetMode="External"/><Relationship Id="rId355" Type="http://schemas.openxmlformats.org/officeDocument/2006/relationships/hyperlink" Target="https://mapwv.gov/flood/map/?wkid=102100&amp;x=-8659215.87251&amp;y=4763760.65062&amp;l=13&amp;v=0" TargetMode="External"/><Relationship Id="rId397" Type="http://schemas.openxmlformats.org/officeDocument/2006/relationships/hyperlink" Target="https://mapwv.gov/flood/map/?wkid=102100&amp;x=-8665603.4856&amp;y=4752838.16572&amp;l=13&amp;v=0" TargetMode="External"/><Relationship Id="rId520" Type="http://schemas.openxmlformats.org/officeDocument/2006/relationships/hyperlink" Target="https://mapwv.gov/Assessment/Detail/?PID=1906009G000400000000" TargetMode="External"/><Relationship Id="rId562" Type="http://schemas.openxmlformats.org/officeDocument/2006/relationships/hyperlink" Target="https://mapwv.gov/Assessment/Detail/?PID=19090010000200000000" TargetMode="External"/><Relationship Id="rId618" Type="http://schemas.openxmlformats.org/officeDocument/2006/relationships/hyperlink" Target="https://mapwv.gov/Assessment/Detail/?PID=1909005A004000000000" TargetMode="External"/><Relationship Id="rId825" Type="http://schemas.openxmlformats.org/officeDocument/2006/relationships/hyperlink" Target="https://mapwv.gov/flood/map/?wkid=102100&amp;x=-8654504.40086&amp;y=4780137.97203&amp;l=13&amp;v=0" TargetMode="External"/><Relationship Id="rId1192" Type="http://schemas.openxmlformats.org/officeDocument/2006/relationships/hyperlink" Target="https://mapwv.gov/Assessment/Detail/?PID=19080004001400000000" TargetMode="External"/><Relationship Id="rId1206" Type="http://schemas.openxmlformats.org/officeDocument/2006/relationships/hyperlink" Target="https://mapwv.gov/Assessment/Detail/?PID=19080006000200000000" TargetMode="External"/><Relationship Id="rId1248" Type="http://schemas.openxmlformats.org/officeDocument/2006/relationships/hyperlink" Target="https://mapwv.gov/Assessment/Detail/?PID=19080006006400000000" TargetMode="External"/><Relationship Id="rId1413" Type="http://schemas.openxmlformats.org/officeDocument/2006/relationships/hyperlink" Target="https://mapwv.gov/flood/map/?wkid=102100&amp;x=-8661179.83897&amp;y=4783537.99839&amp;l=13&amp;v=0" TargetMode="External"/><Relationship Id="rId1455" Type="http://schemas.openxmlformats.org/officeDocument/2006/relationships/hyperlink" Target="https://mapwv.gov/flood/map/?wkid=102100&amp;x=-8661039.76174&amp;y=4783648.74417&amp;l=13&amp;v=0" TargetMode="External"/><Relationship Id="rId215" Type="http://schemas.openxmlformats.org/officeDocument/2006/relationships/hyperlink" Target="https://mapwv.gov/flood/map/?wkid=102100&amp;x=-8681259.28385&amp;y=4763659.85786&amp;l=13&amp;v=0" TargetMode="External"/><Relationship Id="rId257" Type="http://schemas.openxmlformats.org/officeDocument/2006/relationships/hyperlink" Target="https://mapwv.gov/flood/map/?wkid=102100&amp;x=-8675760.78235&amp;y=4776106.26179&amp;l=13&amp;v=0" TargetMode="External"/><Relationship Id="rId422" Type="http://schemas.openxmlformats.org/officeDocument/2006/relationships/hyperlink" Target="https://mapwv.gov/Assessment/Detail/?PID=19060012000900000000" TargetMode="External"/><Relationship Id="rId464" Type="http://schemas.openxmlformats.org/officeDocument/2006/relationships/hyperlink" Target="https://mapwv.gov/Assessment/Detail/?PID=19060026002800000000" TargetMode="External"/><Relationship Id="rId867" Type="http://schemas.openxmlformats.org/officeDocument/2006/relationships/hyperlink" Target="https://mapwv.gov/flood/map/?wkid=102100&amp;x=-8654079.95053&amp;y=4779401.19427&amp;l=13&amp;v=0" TargetMode="External"/><Relationship Id="rId1010" Type="http://schemas.openxmlformats.org/officeDocument/2006/relationships/hyperlink" Target="https://mapwv.gov/Assessment/Detail/?PID=1904003C001700000000" TargetMode="External"/><Relationship Id="rId1052" Type="http://schemas.openxmlformats.org/officeDocument/2006/relationships/hyperlink" Target="https://mapwv.gov/Assessment/Detail/?PID=19010003002200000000" TargetMode="External"/><Relationship Id="rId1094" Type="http://schemas.openxmlformats.org/officeDocument/2006/relationships/hyperlink" Target="https://mapwv.gov/Assessment/Detail/?PID=19030008000200000000" TargetMode="External"/><Relationship Id="rId1108" Type="http://schemas.openxmlformats.org/officeDocument/2006/relationships/hyperlink" Target="https://mapwv.gov/Assessment/Detail/?PID=19050004002500000000" TargetMode="External"/><Relationship Id="rId1315" Type="http://schemas.openxmlformats.org/officeDocument/2006/relationships/hyperlink" Target="https://mapwv.gov/flood/map/?wkid=102100&amp;x=-8668187.41157&amp;y=4763552.42372&amp;l=13&amp;v=0" TargetMode="External"/><Relationship Id="rId1497" Type="http://schemas.openxmlformats.org/officeDocument/2006/relationships/hyperlink" Target="https://mapwv.gov/flood/map/?wkid=102100&amp;x=-8652903.78696&amp;y=4767986.93684&amp;l=13&amp;v=0" TargetMode="External"/><Relationship Id="rId299" Type="http://schemas.openxmlformats.org/officeDocument/2006/relationships/hyperlink" Target="https://mapwv.gov/flood/map/?wkid=102100&amp;x=-8663785.9299&amp;y=4770564.2025&amp;l=13&amp;v=0" TargetMode="External"/><Relationship Id="rId727" Type="http://schemas.openxmlformats.org/officeDocument/2006/relationships/hyperlink" Target="https://mapwv.gov/flood/map/?wkid=102100&amp;x=-8665194.01332&amp;y=4749494.94087&amp;l=13&amp;v=0" TargetMode="External"/><Relationship Id="rId934" Type="http://schemas.openxmlformats.org/officeDocument/2006/relationships/hyperlink" Target="https://mapwv.gov/Assessment/Detail/?PID=19040003002500000000" TargetMode="External"/><Relationship Id="rId1357" Type="http://schemas.openxmlformats.org/officeDocument/2006/relationships/hyperlink" Target="https://mapwv.gov/flood/map/?wkid=102100&amp;x=-8660990.58968&amp;y=4783451.03763&amp;l=13&amp;v=0" TargetMode="External"/><Relationship Id="rId63" Type="http://schemas.openxmlformats.org/officeDocument/2006/relationships/hyperlink" Target="https://mapwv.gov/flood/map/?wkid=102100&amp;x=-8671384.89195&amp;y=4776764.85207&amp;l=13&amp;v=0" TargetMode="External"/><Relationship Id="rId159" Type="http://schemas.openxmlformats.org/officeDocument/2006/relationships/hyperlink" Target="https://mapwv.gov/flood/map/?wkid=102100&amp;x=-8666863.72512&amp;y=4780346.52841&amp;l=13&amp;v=0" TargetMode="External"/><Relationship Id="rId366" Type="http://schemas.openxmlformats.org/officeDocument/2006/relationships/hyperlink" Target="https://mapwv.gov/Assessment/Detail/?PID=19040013006400000000" TargetMode="External"/><Relationship Id="rId573" Type="http://schemas.openxmlformats.org/officeDocument/2006/relationships/hyperlink" Target="https://mapwv.gov/flood/map/?wkid=102100&amp;x=-8663199.2165&amp;y=4781897.9456&amp;l=13&amp;v=0" TargetMode="External"/><Relationship Id="rId780" Type="http://schemas.openxmlformats.org/officeDocument/2006/relationships/hyperlink" Target="https://mapwv.gov/Assessment/Detail/?PID=19090002000800000000" TargetMode="External"/><Relationship Id="rId1217" Type="http://schemas.openxmlformats.org/officeDocument/2006/relationships/hyperlink" Target="https://mapwv.gov/flood/map/?wkid=102100&amp;x=-8668130.80382&amp;y=4763810.67967&amp;l=13&amp;v=0" TargetMode="External"/><Relationship Id="rId1424" Type="http://schemas.openxmlformats.org/officeDocument/2006/relationships/hyperlink" Target="https://mapwv.gov/Assessment/Detail/?PID=1910003A004100010000" TargetMode="External"/><Relationship Id="rId226" Type="http://schemas.openxmlformats.org/officeDocument/2006/relationships/hyperlink" Target="https://mapwv.gov/Assessment/Detail/?PID=19070023003000050000" TargetMode="External"/><Relationship Id="rId433" Type="http://schemas.openxmlformats.org/officeDocument/2006/relationships/hyperlink" Target="https://mapwv.gov/flood/map/?wkid=102100&amp;x=-8677742.01829&amp;y=4756130.85506&amp;l=13&amp;v=0" TargetMode="External"/><Relationship Id="rId878" Type="http://schemas.openxmlformats.org/officeDocument/2006/relationships/hyperlink" Target="https://mapwv.gov/Assessment/Detail/?PID=1909011A005800000000" TargetMode="External"/><Relationship Id="rId1063" Type="http://schemas.openxmlformats.org/officeDocument/2006/relationships/hyperlink" Target="https://mapwv.gov/flood/map/?wkid=102100&amp;x=-8667867.41776&amp;y=4763031.0926&amp;l=13&amp;v=0" TargetMode="External"/><Relationship Id="rId1270" Type="http://schemas.openxmlformats.org/officeDocument/2006/relationships/hyperlink" Target="https://mapwv.gov/Assessment/Detail/?PID=19080006019700000000" TargetMode="External"/><Relationship Id="rId640" Type="http://schemas.openxmlformats.org/officeDocument/2006/relationships/hyperlink" Target="https://mapwv.gov/Assessment/Detail/?PID=1909009A000300000000" TargetMode="External"/><Relationship Id="rId738" Type="http://schemas.openxmlformats.org/officeDocument/2006/relationships/hyperlink" Target="https://mapwv.gov/Assessment/Detail/?PID=1906009A001100000000" TargetMode="External"/><Relationship Id="rId945" Type="http://schemas.openxmlformats.org/officeDocument/2006/relationships/hyperlink" Target="https://mapwv.gov/flood/map/?wkid=102100&amp;x=-8654684.6288&amp;y=4772525.12542&amp;l=13&amp;v=0" TargetMode="External"/><Relationship Id="rId1368" Type="http://schemas.openxmlformats.org/officeDocument/2006/relationships/hyperlink" Target="https://mapwv.gov/Assessment/Detail/?PID=19100003002400000000" TargetMode="External"/><Relationship Id="rId74" Type="http://schemas.openxmlformats.org/officeDocument/2006/relationships/hyperlink" Target="https://mapwv.gov/Assessment/Detail/?PID=19070007000500000000" TargetMode="External"/><Relationship Id="rId377" Type="http://schemas.openxmlformats.org/officeDocument/2006/relationships/hyperlink" Target="https://mapwv.gov/flood/map/?wkid=102100&amp;x=-8660143.22182&amp;y=4766622.90071&amp;l=13&amp;v=0" TargetMode="External"/><Relationship Id="rId500" Type="http://schemas.openxmlformats.org/officeDocument/2006/relationships/hyperlink" Target="https://mapwv.gov/Assessment/Detail/?PID=1906009A001300000000" TargetMode="External"/><Relationship Id="rId584" Type="http://schemas.openxmlformats.org/officeDocument/2006/relationships/hyperlink" Target="https://mapwv.gov/Assessment/Detail/?PID=19090017001400000000" TargetMode="External"/><Relationship Id="rId805" Type="http://schemas.openxmlformats.org/officeDocument/2006/relationships/hyperlink" Target="https://mapwv.gov/flood/map/?wkid=102100&amp;x=-8654549.10218&amp;y=4774231.36769&amp;l=13&amp;v=0" TargetMode="External"/><Relationship Id="rId1130" Type="http://schemas.openxmlformats.org/officeDocument/2006/relationships/hyperlink" Target="https://mapwv.gov/Assessment/Detail/?PID=19050004002500000000" TargetMode="External"/><Relationship Id="rId1228" Type="http://schemas.openxmlformats.org/officeDocument/2006/relationships/hyperlink" Target="https://mapwv.gov/Assessment/Detail/?PID=19080006002600000000" TargetMode="External"/><Relationship Id="rId1435" Type="http://schemas.openxmlformats.org/officeDocument/2006/relationships/hyperlink" Target="https://mapwv.gov/flood/map/?wkid=102100&amp;x=-8660991.26824&amp;y=4783619.51483&amp;l=13&amp;v=0" TargetMode="External"/><Relationship Id="rId5" Type="http://schemas.openxmlformats.org/officeDocument/2006/relationships/hyperlink" Target="https://mapwv.gov/flood/map/?wkid=102100&amp;x=-8676311.00622&amp;y=4774727.41997&amp;l=13&amp;v=0" TargetMode="External"/><Relationship Id="rId237" Type="http://schemas.openxmlformats.org/officeDocument/2006/relationships/hyperlink" Target="https://mapwv.gov/flood/map/?wkid=102100&amp;x=-8681345.44922&amp;y=4763749.32458&amp;l=13&amp;v=0" TargetMode="External"/><Relationship Id="rId791" Type="http://schemas.openxmlformats.org/officeDocument/2006/relationships/hyperlink" Target="https://mapwv.gov/flood/map/?wkid=102100&amp;x=-8665063.28721&amp;y=4788235.92169&amp;l=13&amp;v=0" TargetMode="External"/><Relationship Id="rId889" Type="http://schemas.openxmlformats.org/officeDocument/2006/relationships/hyperlink" Target="https://mapwv.gov/flood/map/?wkid=102100&amp;x=-8653984.04149&amp;y=4779116.39683&amp;l=13&amp;v=0" TargetMode="External"/><Relationship Id="rId1074" Type="http://schemas.openxmlformats.org/officeDocument/2006/relationships/hyperlink" Target="https://mapwv.gov/Assessment/Detail/?PID=19030001018800000000" TargetMode="External"/><Relationship Id="rId444" Type="http://schemas.openxmlformats.org/officeDocument/2006/relationships/hyperlink" Target="https://mapwv.gov/Assessment/Detail/?PID=19060014001000000000" TargetMode="External"/><Relationship Id="rId651" Type="http://schemas.openxmlformats.org/officeDocument/2006/relationships/hyperlink" Target="https://mapwv.gov/flood/map/?wkid=102100&amp;x=-8657267.68863&amp;y=4783033.90248&amp;l=13&amp;v=0" TargetMode="External"/><Relationship Id="rId749" Type="http://schemas.openxmlformats.org/officeDocument/2006/relationships/hyperlink" Target="https://mapwv.gov/flood/map/?wkid=102100&amp;x=-8661310.21135&amp;y=4783201.5897&amp;l=13&amp;v=0" TargetMode="External"/><Relationship Id="rId1281" Type="http://schemas.openxmlformats.org/officeDocument/2006/relationships/hyperlink" Target="https://mapwv.gov/flood/map/?wkid=102100&amp;x=-8668239.03112&amp;y=4763734.68624&amp;l=13&amp;v=0" TargetMode="External"/><Relationship Id="rId1379" Type="http://schemas.openxmlformats.org/officeDocument/2006/relationships/hyperlink" Target="https://mapwv.gov/flood/map/?wkid=102100&amp;x=-8661152.88817&amp;y=4783425.77092&amp;l=13&amp;v=0" TargetMode="External"/><Relationship Id="rId290" Type="http://schemas.openxmlformats.org/officeDocument/2006/relationships/hyperlink" Target="https://mapwv.gov/Assessment/Detail/?PID=19020019003400000000" TargetMode="External"/><Relationship Id="rId304" Type="http://schemas.openxmlformats.org/officeDocument/2006/relationships/hyperlink" Target="https://mapwv.gov/Assessment/Detail/?PID=19020003001100000000" TargetMode="External"/><Relationship Id="rId388" Type="http://schemas.openxmlformats.org/officeDocument/2006/relationships/hyperlink" Target="https://mapwv.gov/Assessment/Detail/?PID=19060004000100000000" TargetMode="External"/><Relationship Id="rId511" Type="http://schemas.openxmlformats.org/officeDocument/2006/relationships/hyperlink" Target="https://mapwv.gov/flood/map/?wkid=102100&amp;x=-8664016.67383&amp;y=4752024.28758&amp;l=13&amp;v=0" TargetMode="External"/><Relationship Id="rId609" Type="http://schemas.openxmlformats.org/officeDocument/2006/relationships/hyperlink" Target="https://mapwv.gov/flood/map/?wkid=102100&amp;x=-8655402.6638&amp;y=4776636.77395&amp;l=13&amp;v=0" TargetMode="External"/><Relationship Id="rId956" Type="http://schemas.openxmlformats.org/officeDocument/2006/relationships/hyperlink" Target="https://mapwv.gov/Assessment/Detail/?PID=19040003002500000000" TargetMode="External"/><Relationship Id="rId1141" Type="http://schemas.openxmlformats.org/officeDocument/2006/relationships/hyperlink" Target="https://mapwv.gov/flood/map/?wkid=102100&amp;x=-8652989.08892&amp;y=4767965.25184&amp;l=13&amp;v=0" TargetMode="External"/><Relationship Id="rId1239" Type="http://schemas.openxmlformats.org/officeDocument/2006/relationships/hyperlink" Target="https://mapwv.gov/flood/map/?wkid=102100&amp;x=-8668062.3804&amp;y=4763609.57098&amp;l=13&amp;v=0" TargetMode="External"/><Relationship Id="rId85" Type="http://schemas.openxmlformats.org/officeDocument/2006/relationships/hyperlink" Target="https://mapwv.gov/flood/map/?wkid=102100&amp;x=-8675726.61717&amp;y=4771476.23605&amp;l=13&amp;v=0" TargetMode="External"/><Relationship Id="rId150" Type="http://schemas.openxmlformats.org/officeDocument/2006/relationships/hyperlink" Target="https://mapwv.gov/Assessment/Detail/?PID=19090014000600030000" TargetMode="External"/><Relationship Id="rId595" Type="http://schemas.openxmlformats.org/officeDocument/2006/relationships/hyperlink" Target="https://mapwv.gov/flood/map/?wkid=102100&amp;x=-8655502.96421&amp;y=4776234.3046&amp;l=13&amp;v=0" TargetMode="External"/><Relationship Id="rId816" Type="http://schemas.openxmlformats.org/officeDocument/2006/relationships/hyperlink" Target="https://mapwv.gov/Assessment/Detail/?PID=19090011000900160000" TargetMode="External"/><Relationship Id="rId1001" Type="http://schemas.openxmlformats.org/officeDocument/2006/relationships/hyperlink" Target="https://mapwv.gov/flood/map/?wkid=102100&amp;x=-8654523.70683&amp;y=4773186.99626&amp;l=13&amp;v=0" TargetMode="External"/><Relationship Id="rId1446" Type="http://schemas.openxmlformats.org/officeDocument/2006/relationships/hyperlink" Target="https://mapwv.gov/Assessment/Detail/?PID=1910003A002300000000" TargetMode="External"/><Relationship Id="rId248" Type="http://schemas.openxmlformats.org/officeDocument/2006/relationships/hyperlink" Target="https://mapwv.gov/Assessment/Detail/?PID=1902013A024000000000" TargetMode="External"/><Relationship Id="rId455" Type="http://schemas.openxmlformats.org/officeDocument/2006/relationships/hyperlink" Target="https://mapwv.gov/flood/map/?wkid=102100&amp;x=-8666599.88713&amp;y=4748313.0352&amp;l=13&amp;v=0" TargetMode="External"/><Relationship Id="rId662" Type="http://schemas.openxmlformats.org/officeDocument/2006/relationships/hyperlink" Target="https://mapwv.gov/Assessment/Detail/?PID=1909009A003700000000" TargetMode="External"/><Relationship Id="rId1085" Type="http://schemas.openxmlformats.org/officeDocument/2006/relationships/hyperlink" Target="https://mapwv.gov/flood/map/?wkid=102100&amp;x=-8667887.28354&amp;y=4762884.63883&amp;l=13&amp;v=0" TargetMode="External"/><Relationship Id="rId1292" Type="http://schemas.openxmlformats.org/officeDocument/2006/relationships/hyperlink" Target="https://mapwv.gov/Assessment/Detail/?PID=19080006021000000000" TargetMode="External"/><Relationship Id="rId1306" Type="http://schemas.openxmlformats.org/officeDocument/2006/relationships/hyperlink" Target="https://mapwv.gov/Assessment/Detail/?PID=19080006021800000000" TargetMode="External"/><Relationship Id="rId12" Type="http://schemas.openxmlformats.org/officeDocument/2006/relationships/hyperlink" Target="https://mapwv.gov/Assessment/Detail/?PID=1907022B001600000000" TargetMode="External"/><Relationship Id="rId108" Type="http://schemas.openxmlformats.org/officeDocument/2006/relationships/hyperlink" Target="https://mapwv.gov/Assessment/Detail/?PID=19070013009200000000" TargetMode="External"/><Relationship Id="rId315" Type="http://schemas.openxmlformats.org/officeDocument/2006/relationships/hyperlink" Target="https://mapwv.gov/flood/map/?wkid=102100&amp;x=-8665340.78807&amp;y=4757715.62252&amp;l=13&amp;v=0" TargetMode="External"/><Relationship Id="rId522" Type="http://schemas.openxmlformats.org/officeDocument/2006/relationships/hyperlink" Target="https://mapwv.gov/Assessment/Detail/?PID=1906009G000500000000" TargetMode="External"/><Relationship Id="rId967" Type="http://schemas.openxmlformats.org/officeDocument/2006/relationships/hyperlink" Target="https://mapwv.gov/flood/map/?wkid=102100&amp;x=-8654859.92943&amp;y=4772272.78149&amp;l=13&amp;v=0" TargetMode="External"/><Relationship Id="rId1152" Type="http://schemas.openxmlformats.org/officeDocument/2006/relationships/hyperlink" Target="https://mapwv.gov/Assessment/Detail/?PID=19050004002500000000" TargetMode="External"/><Relationship Id="rId96" Type="http://schemas.openxmlformats.org/officeDocument/2006/relationships/hyperlink" Target="https://mapwv.gov/Assessment/Detail/?PID=19070011000900000000" TargetMode="External"/><Relationship Id="rId161" Type="http://schemas.openxmlformats.org/officeDocument/2006/relationships/hyperlink" Target="https://mapwv.gov/flood/map/?wkid=102100&amp;x=-8666036.55811&amp;y=4781059.63621&amp;l=13&amp;v=0" TargetMode="External"/><Relationship Id="rId399" Type="http://schemas.openxmlformats.org/officeDocument/2006/relationships/hyperlink" Target="https://mapwv.gov/flood/map/?wkid=102100&amp;x=-8666154.96232&amp;y=4752728.02655&amp;l=13&amp;v=0" TargetMode="External"/><Relationship Id="rId827" Type="http://schemas.openxmlformats.org/officeDocument/2006/relationships/hyperlink" Target="https://mapwv.gov/flood/map/?wkid=102100&amp;x=-8654473.35147&amp;y=4780090.16802&amp;l=13&amp;v=0" TargetMode="External"/><Relationship Id="rId1012" Type="http://schemas.openxmlformats.org/officeDocument/2006/relationships/hyperlink" Target="https://mapwv.gov/Assessment/Detail/?PID=1904003C001800000000" TargetMode="External"/><Relationship Id="rId1457" Type="http://schemas.openxmlformats.org/officeDocument/2006/relationships/hyperlink" Target="https://mapwv.gov/flood/map/?wkid=102100&amp;x=-8660869.24644&amp;y=4784160.82877&amp;l=13&amp;v=0" TargetMode="External"/><Relationship Id="rId259" Type="http://schemas.openxmlformats.org/officeDocument/2006/relationships/hyperlink" Target="https://mapwv.gov/flood/map/?wkid=102100&amp;x=-8681623.51144&amp;y=4768292.76393&amp;l=13&amp;v=0" TargetMode="External"/><Relationship Id="rId466" Type="http://schemas.openxmlformats.org/officeDocument/2006/relationships/hyperlink" Target="https://mapwv.gov/Assessment/Detail/?PID=19060026010800000000" TargetMode="External"/><Relationship Id="rId673" Type="http://schemas.openxmlformats.org/officeDocument/2006/relationships/hyperlink" Target="https://mapwv.gov/flood/map/?wkid=102100&amp;x=-8656676.69726&amp;y=4782988.44753&amp;l=13&amp;v=0" TargetMode="External"/><Relationship Id="rId880" Type="http://schemas.openxmlformats.org/officeDocument/2006/relationships/hyperlink" Target="https://mapwv.gov/Assessment/Detail/?PID=1909011A006000000000" TargetMode="External"/><Relationship Id="rId1096" Type="http://schemas.openxmlformats.org/officeDocument/2006/relationships/hyperlink" Target="https://mapwv.gov/Assessment/Detail/?PID=19030009000900000000" TargetMode="External"/><Relationship Id="rId1317" Type="http://schemas.openxmlformats.org/officeDocument/2006/relationships/hyperlink" Target="https://mapwv.gov/flood/map/?wkid=102100&amp;x=-8670525.54491&amp;y=4765991.06999&amp;l=13&amp;v=0" TargetMode="External"/><Relationship Id="rId23" Type="http://schemas.openxmlformats.org/officeDocument/2006/relationships/hyperlink" Target="https://mapwv.gov/flood/map/?wkid=102100&amp;x=-8667932.85149&amp;y=4759453.50091&amp;l=13&amp;v=0" TargetMode="External"/><Relationship Id="rId119" Type="http://schemas.openxmlformats.org/officeDocument/2006/relationships/hyperlink" Target="https://mapwv.gov/flood/map/?wkid=102100&amp;x=-8677061.10496&amp;y=4775054.79544&amp;l=13&amp;v=0" TargetMode="External"/><Relationship Id="rId326" Type="http://schemas.openxmlformats.org/officeDocument/2006/relationships/hyperlink" Target="https://mapwv.gov/Assessment/Detail/?PID=19020019003500070000" TargetMode="External"/><Relationship Id="rId533" Type="http://schemas.openxmlformats.org/officeDocument/2006/relationships/hyperlink" Target="https://mapwv.gov/flood/map/?wkid=102100&amp;x=-8664640.33374&amp;y=4753239.89504&amp;l=13&amp;v=0" TargetMode="External"/><Relationship Id="rId978" Type="http://schemas.openxmlformats.org/officeDocument/2006/relationships/hyperlink" Target="https://mapwv.gov/Assessment/Detail/?PID=1904003B004200000000" TargetMode="External"/><Relationship Id="rId1163" Type="http://schemas.openxmlformats.org/officeDocument/2006/relationships/hyperlink" Target="https://mapwv.gov/flood/map/?wkid=102100&amp;x=-8652967.5135&amp;y=4768156.51759&amp;l=13&amp;v=0" TargetMode="External"/><Relationship Id="rId1370" Type="http://schemas.openxmlformats.org/officeDocument/2006/relationships/hyperlink" Target="https://mapwv.gov/Assessment/Detail/?PID=19100003002500000000" TargetMode="External"/><Relationship Id="rId740" Type="http://schemas.openxmlformats.org/officeDocument/2006/relationships/hyperlink" Target="https://mapwv.gov/Assessment/Detail/?PID=1906009B002100000000" TargetMode="External"/><Relationship Id="rId838" Type="http://schemas.openxmlformats.org/officeDocument/2006/relationships/hyperlink" Target="https://mapwv.gov/Assessment/Detail/?PID=1909011A003500000000" TargetMode="External"/><Relationship Id="rId1023" Type="http://schemas.openxmlformats.org/officeDocument/2006/relationships/hyperlink" Target="https://mapwv.gov/flood/map/?wkid=102100&amp;x=-8654460.71803&amp;y=4773414.84601&amp;l=13&amp;v=0" TargetMode="External"/><Relationship Id="rId1468" Type="http://schemas.openxmlformats.org/officeDocument/2006/relationships/hyperlink" Target="https://mapwv.gov/Assessment/Detail/?PID=19050004002500000000" TargetMode="External"/><Relationship Id="rId172" Type="http://schemas.openxmlformats.org/officeDocument/2006/relationships/hyperlink" Target="https://mapwv.gov/Assessment/Detail/?PID=19020013000700000000" TargetMode="External"/><Relationship Id="rId477" Type="http://schemas.openxmlformats.org/officeDocument/2006/relationships/hyperlink" Target="https://mapwv.gov/flood/map/?wkid=102100&amp;x=-8665889.34202&amp;y=4750801.3949&amp;l=13&amp;v=0" TargetMode="External"/><Relationship Id="rId600" Type="http://schemas.openxmlformats.org/officeDocument/2006/relationships/hyperlink" Target="https://mapwv.gov/Assessment/Detail/?PID=19090019001700000000" TargetMode="External"/><Relationship Id="rId684" Type="http://schemas.openxmlformats.org/officeDocument/2006/relationships/hyperlink" Target="https://mapwv.gov/Assessment/Detail/?PID=19020016013900000000" TargetMode="External"/><Relationship Id="rId1230" Type="http://schemas.openxmlformats.org/officeDocument/2006/relationships/hyperlink" Target="https://mapwv.gov/Assessment/Detail/?PID=19080006002800000000" TargetMode="External"/><Relationship Id="rId1328" Type="http://schemas.openxmlformats.org/officeDocument/2006/relationships/hyperlink" Target="https://mapwv.gov/Assessment/Detail/?PID=19080004004000000000" TargetMode="External"/><Relationship Id="rId337" Type="http://schemas.openxmlformats.org/officeDocument/2006/relationships/hyperlink" Target="https://mapwv.gov/flood/map/?wkid=102100&amp;x=-8662019.76991&amp;y=4756531.21939&amp;l=13&amp;v=0" TargetMode="External"/><Relationship Id="rId891" Type="http://schemas.openxmlformats.org/officeDocument/2006/relationships/hyperlink" Target="https://mapwv.gov/flood/map/?wkid=102100&amp;x=-8653962.48232&amp;y=4779053.21883&amp;l=13&amp;v=0" TargetMode="External"/><Relationship Id="rId905" Type="http://schemas.openxmlformats.org/officeDocument/2006/relationships/hyperlink" Target="https://mapwv.gov/flood/map/?wkid=102100&amp;x=-8653884.79432&amp;y=4778774.24706&amp;l=13&amp;v=0" TargetMode="External"/><Relationship Id="rId989" Type="http://schemas.openxmlformats.org/officeDocument/2006/relationships/hyperlink" Target="https://mapwv.gov/flood/map/?wkid=102100&amp;x=-8654546.60484&amp;y=4773027.34619&amp;l=13&amp;v=0" TargetMode="External"/><Relationship Id="rId34" Type="http://schemas.openxmlformats.org/officeDocument/2006/relationships/hyperlink" Target="https://mapwv.gov/Assessment/Detail/?PID=1902011D004800000000" TargetMode="External"/><Relationship Id="rId544" Type="http://schemas.openxmlformats.org/officeDocument/2006/relationships/hyperlink" Target="https://mapwv.gov/Assessment/Detail/?PID=1906009H001600000000" TargetMode="External"/><Relationship Id="rId751" Type="http://schemas.openxmlformats.org/officeDocument/2006/relationships/hyperlink" Target="https://mapwv.gov/flood/map/?wkid=102100&amp;x=-8661414.02675&amp;y=4782944.39525&amp;l=13&amp;v=0" TargetMode="External"/><Relationship Id="rId849" Type="http://schemas.openxmlformats.org/officeDocument/2006/relationships/hyperlink" Target="https://mapwv.gov/flood/map/?wkid=102100&amp;x=-8654369.10188&amp;y=4779900.21119&amp;l=13&amp;v=0" TargetMode="External"/><Relationship Id="rId1174" Type="http://schemas.openxmlformats.org/officeDocument/2006/relationships/hyperlink" Target="https://mapwv.gov/Assessment/Detail/?PID=19080004000600000000" TargetMode="External"/><Relationship Id="rId1381" Type="http://schemas.openxmlformats.org/officeDocument/2006/relationships/hyperlink" Target="https://mapwv.gov/flood/map/?wkid=102100&amp;x=-8661145.99484&amp;y=4783435.91996&amp;l=13&amp;v=0" TargetMode="External"/><Relationship Id="rId1479" Type="http://schemas.openxmlformats.org/officeDocument/2006/relationships/hyperlink" Target="https://mapwv.gov/flood/map/?wkid=102100&amp;x=-8652935.84544&amp;y=4767963.64173&amp;l=13&amp;v=0" TargetMode="External"/><Relationship Id="rId183" Type="http://schemas.openxmlformats.org/officeDocument/2006/relationships/hyperlink" Target="https://mapwv.gov/flood/map/?wkid=102100&amp;x=-8675996.18649&amp;y=4770621.52444&amp;l=13&amp;v=0" TargetMode="External"/><Relationship Id="rId390" Type="http://schemas.openxmlformats.org/officeDocument/2006/relationships/hyperlink" Target="https://mapwv.gov/Assessment/Detail/?PID=19060004000300010000" TargetMode="External"/><Relationship Id="rId404" Type="http://schemas.openxmlformats.org/officeDocument/2006/relationships/hyperlink" Target="https://mapwv.gov/Assessment/Detail/?PID=19060010000600000000" TargetMode="External"/><Relationship Id="rId611" Type="http://schemas.openxmlformats.org/officeDocument/2006/relationships/hyperlink" Target="https://mapwv.gov/flood/map/?wkid=102100&amp;x=-8663009.48948&amp;y=4777191.83577&amp;l=13&amp;v=0" TargetMode="External"/><Relationship Id="rId1034" Type="http://schemas.openxmlformats.org/officeDocument/2006/relationships/hyperlink" Target="https://mapwv.gov/Assessment/Detail/?PID=1904003C008900000000" TargetMode="External"/><Relationship Id="rId1241" Type="http://schemas.openxmlformats.org/officeDocument/2006/relationships/hyperlink" Target="https://mapwv.gov/flood/map/?wkid=102100&amp;x=-8668025.95783&amp;y=4763621.62502&amp;l=13&amp;v=0" TargetMode="External"/><Relationship Id="rId1339" Type="http://schemas.openxmlformats.org/officeDocument/2006/relationships/hyperlink" Target="https://mapwv.gov/flood/map/?wkid=102100&amp;x=-8660993.10361&amp;y=4783667.695&amp;l=13&amp;v=0" TargetMode="External"/><Relationship Id="rId250" Type="http://schemas.openxmlformats.org/officeDocument/2006/relationships/hyperlink" Target="https://mapwv.gov/Assessment/Detail/?PID=1902013A023900000000" TargetMode="External"/><Relationship Id="rId488" Type="http://schemas.openxmlformats.org/officeDocument/2006/relationships/hyperlink" Target="https://mapwv.gov/Assessment/Detail/?PID=1906008B003900000000" TargetMode="External"/><Relationship Id="rId695" Type="http://schemas.openxmlformats.org/officeDocument/2006/relationships/hyperlink" Target="https://mapwv.gov/flood/map/?wkid=102100&amp;x=-8663347.623&amp;y=4766646.50142&amp;l=13&amp;v=0" TargetMode="External"/><Relationship Id="rId709" Type="http://schemas.openxmlformats.org/officeDocument/2006/relationships/hyperlink" Target="https://mapwv.gov/flood/map/?wkid=102100&amp;x=-8660652.9383&amp;y=4766638.28575&amp;l=13&amp;v=0" TargetMode="External"/><Relationship Id="rId916" Type="http://schemas.openxmlformats.org/officeDocument/2006/relationships/hyperlink" Target="https://mapwv.gov/Assessment/Detail/?PID=1909019A005700000000" TargetMode="External"/><Relationship Id="rId1101" Type="http://schemas.openxmlformats.org/officeDocument/2006/relationships/hyperlink" Target="https://mapwv.gov/flood/map/?wkid=102100&amp;x=-8666457.48189&amp;y=4761572.61924&amp;l=13&amp;v=0" TargetMode="External"/><Relationship Id="rId45" Type="http://schemas.openxmlformats.org/officeDocument/2006/relationships/hyperlink" Target="https://mapwv.gov/flood/map/?wkid=102100&amp;x=-8671733.98146&amp;y=4763991.29634&amp;l=13&amp;v=0" TargetMode="External"/><Relationship Id="rId110" Type="http://schemas.openxmlformats.org/officeDocument/2006/relationships/hyperlink" Target="https://mapwv.gov/Assessment/Detail/?PID=19070014000100060000" TargetMode="External"/><Relationship Id="rId348" Type="http://schemas.openxmlformats.org/officeDocument/2006/relationships/hyperlink" Target="https://mapwv.gov/Assessment/Detail/?PID=1902019A002800010000" TargetMode="External"/><Relationship Id="rId555" Type="http://schemas.openxmlformats.org/officeDocument/2006/relationships/hyperlink" Target="https://mapwv.gov/flood/map/?wkid=102100&amp;x=-8658052.68578&amp;y=4783136.31385&amp;l=13&amp;v=0" TargetMode="External"/><Relationship Id="rId762" Type="http://schemas.openxmlformats.org/officeDocument/2006/relationships/hyperlink" Target="https://mapwv.gov/Assessment/Detail/?PID=1909008B001900000000" TargetMode="External"/><Relationship Id="rId1185" Type="http://schemas.openxmlformats.org/officeDocument/2006/relationships/hyperlink" Target="https://mapwv.gov/flood/map/?wkid=102100&amp;x=-8668080.08852&amp;y=4764042.83884&amp;l=13&amp;v=0" TargetMode="External"/><Relationship Id="rId1392" Type="http://schemas.openxmlformats.org/officeDocument/2006/relationships/hyperlink" Target="https://mapwv.gov/Assessment/Detail/?PID=19100003003600000000" TargetMode="External"/><Relationship Id="rId1406" Type="http://schemas.openxmlformats.org/officeDocument/2006/relationships/hyperlink" Target="https://mapwv.gov/Assessment/Detail/?PID=1910003A001700000000" TargetMode="External"/><Relationship Id="rId194" Type="http://schemas.openxmlformats.org/officeDocument/2006/relationships/hyperlink" Target="https://mapwv.gov/Assessment/Detail/?PID=19070018005900000000" TargetMode="External"/><Relationship Id="rId208" Type="http://schemas.openxmlformats.org/officeDocument/2006/relationships/hyperlink" Target="https://mapwv.gov/Assessment/Detail/?PID=19070022000100110000" TargetMode="External"/><Relationship Id="rId415" Type="http://schemas.openxmlformats.org/officeDocument/2006/relationships/hyperlink" Target="https://mapwv.gov/flood/map/?wkid=102100&amp;x=-8668488.62125&amp;y=4753778.54773&amp;l=13&amp;v=0" TargetMode="External"/><Relationship Id="rId622" Type="http://schemas.openxmlformats.org/officeDocument/2006/relationships/hyperlink" Target="https://mapwv.gov/Assessment/Detail/?PID=1909005B002500000000" TargetMode="External"/><Relationship Id="rId1045" Type="http://schemas.openxmlformats.org/officeDocument/2006/relationships/hyperlink" Target="https://mapwv.gov/flood/map/?wkid=102100&amp;x=-8658301.34807&amp;y=4787941.32296&amp;l=13&amp;v=0" TargetMode="External"/><Relationship Id="rId1252" Type="http://schemas.openxmlformats.org/officeDocument/2006/relationships/hyperlink" Target="https://mapwv.gov/Assessment/Detail/?PID=19080006007200000000" TargetMode="External"/><Relationship Id="rId261" Type="http://schemas.openxmlformats.org/officeDocument/2006/relationships/hyperlink" Target="https://mapwv.gov/flood/map/?wkid=102100&amp;x=-8681770.40531&amp;y=4768318.21275&amp;l=13&amp;v=0" TargetMode="External"/><Relationship Id="rId499" Type="http://schemas.openxmlformats.org/officeDocument/2006/relationships/hyperlink" Target="https://mapwv.gov/flood/map/?wkid=102100&amp;x=-8667037.65252&amp;y=4752663.1256&amp;l=13&amp;v=0" TargetMode="External"/><Relationship Id="rId927" Type="http://schemas.openxmlformats.org/officeDocument/2006/relationships/hyperlink" Target="https://mapwv.gov/flood/map/?wkid=102100&amp;x=-8654738.61547&amp;y=4772452.47016&amp;l=13&amp;v=0" TargetMode="External"/><Relationship Id="rId1112" Type="http://schemas.openxmlformats.org/officeDocument/2006/relationships/hyperlink" Target="https://mapwv.gov/Assessment/Detail/?PID=19050004002500000000" TargetMode="External"/><Relationship Id="rId56" Type="http://schemas.openxmlformats.org/officeDocument/2006/relationships/hyperlink" Target="https://mapwv.gov/Assessment/Detail/?PID=19060003000400000000" TargetMode="External"/><Relationship Id="rId359" Type="http://schemas.openxmlformats.org/officeDocument/2006/relationships/hyperlink" Target="https://mapwv.gov/flood/map/?wkid=102100&amp;x=-8659271.26531&amp;y=4763069.62787&amp;l=13&amp;v=0" TargetMode="External"/><Relationship Id="rId566" Type="http://schemas.openxmlformats.org/officeDocument/2006/relationships/hyperlink" Target="https://mapwv.gov/Assessment/Detail/?PID=19090010000900090000" TargetMode="External"/><Relationship Id="rId773" Type="http://schemas.openxmlformats.org/officeDocument/2006/relationships/hyperlink" Target="https://mapwv.gov/flood/map/?wkid=102100&amp;x=-8659110.1724&amp;y=4763765.9996&amp;l=13&amp;v=0" TargetMode="External"/><Relationship Id="rId1196" Type="http://schemas.openxmlformats.org/officeDocument/2006/relationships/hyperlink" Target="https://mapwv.gov/Assessment/Detail/?PID=19080004002100000000" TargetMode="External"/><Relationship Id="rId1417" Type="http://schemas.openxmlformats.org/officeDocument/2006/relationships/hyperlink" Target="https://mapwv.gov/flood/map/?wkid=102100&amp;x=-8661315.55959&amp;y=4783491.04794&amp;l=13&amp;v=0" TargetMode="External"/><Relationship Id="rId121" Type="http://schemas.openxmlformats.org/officeDocument/2006/relationships/hyperlink" Target="https://mapwv.gov/flood/map/?wkid=102100&amp;x=-8677032.53768&amp;y=4775070.01686&amp;l=13&amp;v=0" TargetMode="External"/><Relationship Id="rId219" Type="http://schemas.openxmlformats.org/officeDocument/2006/relationships/hyperlink" Target="https://mapwv.gov/flood/map/?wkid=102100&amp;x=-8681261.25054&amp;y=4763737.13747&amp;l=13&amp;v=0" TargetMode="External"/><Relationship Id="rId426" Type="http://schemas.openxmlformats.org/officeDocument/2006/relationships/hyperlink" Target="https://mapwv.gov/Assessment/Detail/?PID=19060012001600010000" TargetMode="External"/><Relationship Id="rId633" Type="http://schemas.openxmlformats.org/officeDocument/2006/relationships/hyperlink" Target="https://mapwv.gov/flood/map/?wkid=102100&amp;x=-8661484.30737&amp;y=4783079.36166&amp;l=13&amp;v=0" TargetMode="External"/><Relationship Id="rId980" Type="http://schemas.openxmlformats.org/officeDocument/2006/relationships/hyperlink" Target="https://mapwv.gov/Assessment/Detail/?PID=1904003B004300000000" TargetMode="External"/><Relationship Id="rId1056" Type="http://schemas.openxmlformats.org/officeDocument/2006/relationships/hyperlink" Target="https://mapwv.gov/Assessment/Detail/?PID=19030009000500000000" TargetMode="External"/><Relationship Id="rId1263" Type="http://schemas.openxmlformats.org/officeDocument/2006/relationships/hyperlink" Target="https://mapwv.gov/flood/map/?wkid=102100&amp;x=-8668207.61226&amp;y=4763846.12811&amp;l=13&amp;v=0" TargetMode="External"/><Relationship Id="rId840" Type="http://schemas.openxmlformats.org/officeDocument/2006/relationships/hyperlink" Target="https://mapwv.gov/Assessment/Detail/?PID=1909011A003500010000" TargetMode="External"/><Relationship Id="rId938" Type="http://schemas.openxmlformats.org/officeDocument/2006/relationships/hyperlink" Target="https://mapwv.gov/Assessment/Detail/?PID=19040003002500000000" TargetMode="External"/><Relationship Id="rId1470" Type="http://schemas.openxmlformats.org/officeDocument/2006/relationships/hyperlink" Target="https://mapwv.gov/Assessment/Detail/?PID=19050004002500000000" TargetMode="External"/><Relationship Id="rId67" Type="http://schemas.openxmlformats.org/officeDocument/2006/relationships/hyperlink" Target="https://mapwv.gov/flood/map/?wkid=102100&amp;x=-8675978.5438&amp;y=4776120.75748&amp;l=13&amp;v=0" TargetMode="External"/><Relationship Id="rId272" Type="http://schemas.openxmlformats.org/officeDocument/2006/relationships/hyperlink" Target="https://mapwv.gov/Assessment/Detail/?PID=1906009B002100000000" TargetMode="External"/><Relationship Id="rId577" Type="http://schemas.openxmlformats.org/officeDocument/2006/relationships/hyperlink" Target="https://mapwv.gov/flood/map/?wkid=102100&amp;x=-8663593.93446&amp;y=4781434.61325&amp;l=13&amp;v=0" TargetMode="External"/><Relationship Id="rId700" Type="http://schemas.openxmlformats.org/officeDocument/2006/relationships/hyperlink" Target="https://mapwv.gov/Assessment/Detail/?PID=19040004000800020000" TargetMode="External"/><Relationship Id="rId1123" Type="http://schemas.openxmlformats.org/officeDocument/2006/relationships/hyperlink" Target="https://mapwv.gov/flood/map/?wkid=102100&amp;x=-8652937.99346&amp;y=4768130.24553&amp;l=13&amp;v=0" TargetMode="External"/><Relationship Id="rId1330" Type="http://schemas.openxmlformats.org/officeDocument/2006/relationships/hyperlink" Target="https://mapwv.gov/Assessment/Detail/?PID=19100001004500000000" TargetMode="External"/><Relationship Id="rId1428" Type="http://schemas.openxmlformats.org/officeDocument/2006/relationships/hyperlink" Target="https://mapwv.gov/Assessment/Detail/?PID=1910003A004200010000" TargetMode="External"/><Relationship Id="rId132" Type="http://schemas.openxmlformats.org/officeDocument/2006/relationships/hyperlink" Target="https://mapwv.gov/Assessment/Detail/?PID=1907022B000700000000" TargetMode="External"/><Relationship Id="rId784" Type="http://schemas.openxmlformats.org/officeDocument/2006/relationships/hyperlink" Target="https://mapwv.gov/Assessment/Detail/?PID=19090003000400010000" TargetMode="External"/><Relationship Id="rId991" Type="http://schemas.openxmlformats.org/officeDocument/2006/relationships/hyperlink" Target="https://mapwv.gov/flood/map/?wkid=102100&amp;x=-8654539.89895&amp;y=4773045.23195&amp;l=13&amp;v=0" TargetMode="External"/><Relationship Id="rId1067" Type="http://schemas.openxmlformats.org/officeDocument/2006/relationships/hyperlink" Target="https://mapwv.gov/flood/map/?wkid=102100&amp;x=-8667836.84623&amp;y=4762957.73069&amp;l=13&amp;v=0" TargetMode="External"/><Relationship Id="rId437" Type="http://schemas.openxmlformats.org/officeDocument/2006/relationships/hyperlink" Target="https://mapwv.gov/flood/map/?wkid=102100&amp;x=-8677932.98652&amp;y=4755781.41357&amp;l=13&amp;v=0" TargetMode="External"/><Relationship Id="rId644" Type="http://schemas.openxmlformats.org/officeDocument/2006/relationships/hyperlink" Target="https://mapwv.gov/Assessment/Detail/?PID=1909009A000500000000" TargetMode="External"/><Relationship Id="rId851" Type="http://schemas.openxmlformats.org/officeDocument/2006/relationships/hyperlink" Target="https://mapwv.gov/flood/map/?wkid=102100&amp;x=-8654343.62977&amp;y=4779844.37913&amp;l=13&amp;v=0" TargetMode="External"/><Relationship Id="rId1274" Type="http://schemas.openxmlformats.org/officeDocument/2006/relationships/hyperlink" Target="https://mapwv.gov/Assessment/Detail/?PID=19080006019900000000" TargetMode="External"/><Relationship Id="rId1481" Type="http://schemas.openxmlformats.org/officeDocument/2006/relationships/hyperlink" Target="https://mapwv.gov/flood/map/?wkid=102100&amp;x=-8652958.71198&amp;y=4767989.76514&amp;l=13&amp;v=0" TargetMode="External"/><Relationship Id="rId283" Type="http://schemas.openxmlformats.org/officeDocument/2006/relationships/hyperlink" Target="https://mapwv.gov/flood/map/?wkid=102100&amp;x=-8660669.89903&amp;y=4758868.83176&amp;l=13&amp;v=0" TargetMode="External"/><Relationship Id="rId490" Type="http://schemas.openxmlformats.org/officeDocument/2006/relationships/hyperlink" Target="https://mapwv.gov/Assessment/Detail/?PID=1906008B004400000000" TargetMode="External"/><Relationship Id="rId504" Type="http://schemas.openxmlformats.org/officeDocument/2006/relationships/hyperlink" Target="https://mapwv.gov/Assessment/Detail/?PID=1906009B001800000000" TargetMode="External"/><Relationship Id="rId711" Type="http://schemas.openxmlformats.org/officeDocument/2006/relationships/hyperlink" Target="https://mapwv.gov/flood/map/?wkid=102100&amp;x=-8662823.01356&amp;y=4766830.58039&amp;l=13&amp;v=0" TargetMode="External"/><Relationship Id="rId949" Type="http://schemas.openxmlformats.org/officeDocument/2006/relationships/hyperlink" Target="https://mapwv.gov/flood/map/?wkid=102100&amp;x=-8654584.33425&amp;y=4772818.08382&amp;l=13&amp;v=0" TargetMode="External"/><Relationship Id="rId1134" Type="http://schemas.openxmlformats.org/officeDocument/2006/relationships/hyperlink" Target="https://mapwv.gov/Assessment/Detail/?PID=19050004002500000000" TargetMode="External"/><Relationship Id="rId1341" Type="http://schemas.openxmlformats.org/officeDocument/2006/relationships/hyperlink" Target="https://mapwv.gov/flood/map/?wkid=102100&amp;x=-8660974.71096&amp;y=4783654.08445&amp;l=13&amp;v=0" TargetMode="External"/><Relationship Id="rId78" Type="http://schemas.openxmlformats.org/officeDocument/2006/relationships/hyperlink" Target="https://mapwv.gov/Assessment/Detail/?PID=19070011000200000000" TargetMode="External"/><Relationship Id="rId143" Type="http://schemas.openxmlformats.org/officeDocument/2006/relationships/hyperlink" Target="https://mapwv.gov/flood/map/?wkid=102100&amp;x=-8681006.5576&amp;y=4765191.95259&amp;l=13&amp;v=0" TargetMode="External"/><Relationship Id="rId350" Type="http://schemas.openxmlformats.org/officeDocument/2006/relationships/hyperlink" Target="https://mapwv.gov/Assessment/Detail/?PID=1902019A003000000000" TargetMode="External"/><Relationship Id="rId588" Type="http://schemas.openxmlformats.org/officeDocument/2006/relationships/hyperlink" Target="https://mapwv.gov/Assessment/Detail/?PID=19090019000700000000" TargetMode="External"/><Relationship Id="rId795" Type="http://schemas.openxmlformats.org/officeDocument/2006/relationships/hyperlink" Target="https://mapwv.gov/flood/map/?wkid=102100&amp;x=-8654863.99582&amp;y=4774788.77202&amp;l=13&amp;v=0" TargetMode="External"/><Relationship Id="rId809" Type="http://schemas.openxmlformats.org/officeDocument/2006/relationships/hyperlink" Target="https://mapwv.gov/flood/map/?wkid=102100&amp;x=-8654553.31116&amp;y=4774280.70529&amp;l=13&amp;v=0" TargetMode="External"/><Relationship Id="rId1201" Type="http://schemas.openxmlformats.org/officeDocument/2006/relationships/hyperlink" Target="https://mapwv.gov/flood/map/?wkid=102100&amp;x=-8667911.1839&amp;y=4764214.74107&amp;l=13&amp;v=0" TargetMode="External"/><Relationship Id="rId1439" Type="http://schemas.openxmlformats.org/officeDocument/2006/relationships/hyperlink" Target="https://mapwv.gov/flood/map/?wkid=102100&amp;x=-8661186.61309&amp;y=4783424.8827&amp;l=13&amp;v=0" TargetMode="External"/><Relationship Id="rId9" Type="http://schemas.openxmlformats.org/officeDocument/2006/relationships/hyperlink" Target="https://mapwv.gov/flood/map/?wkid=102100&amp;x=-8681810.52788&amp;y=4768328.4947&amp;l=13&amp;v=0" TargetMode="External"/><Relationship Id="rId210" Type="http://schemas.openxmlformats.org/officeDocument/2006/relationships/hyperlink" Target="https://mapwv.gov/Assessment/Detail/?PID=19070022000100190000" TargetMode="External"/><Relationship Id="rId448" Type="http://schemas.openxmlformats.org/officeDocument/2006/relationships/hyperlink" Target="https://mapwv.gov/Assessment/Detail/?PID=19060021000700010000" TargetMode="External"/><Relationship Id="rId655" Type="http://schemas.openxmlformats.org/officeDocument/2006/relationships/hyperlink" Target="https://mapwv.gov/flood/map/?wkid=102100&amp;x=-8657155.80384&amp;y=4783011.973&amp;l=13&amp;v=0" TargetMode="External"/><Relationship Id="rId862" Type="http://schemas.openxmlformats.org/officeDocument/2006/relationships/hyperlink" Target="https://mapwv.gov/Assessment/Detail/?PID=1909011A004900000000" TargetMode="External"/><Relationship Id="rId1078" Type="http://schemas.openxmlformats.org/officeDocument/2006/relationships/hyperlink" Target="https://mapwv.gov/Assessment/Detail/?PID=19030001020900000000" TargetMode="External"/><Relationship Id="rId1285" Type="http://schemas.openxmlformats.org/officeDocument/2006/relationships/hyperlink" Target="https://mapwv.gov/flood/map/?wkid=102100&amp;x=-8668185.68346&amp;y=4763727.54141&amp;l=13&amp;v=0" TargetMode="External"/><Relationship Id="rId1492" Type="http://schemas.openxmlformats.org/officeDocument/2006/relationships/hyperlink" Target="https://mapwv.gov/Assessment/Detail/?PID=19050004002500000000" TargetMode="External"/><Relationship Id="rId294" Type="http://schemas.openxmlformats.org/officeDocument/2006/relationships/hyperlink" Target="https://mapwv.gov/Assessment/Detail/?PID=1904010A000200000000" TargetMode="External"/><Relationship Id="rId308" Type="http://schemas.openxmlformats.org/officeDocument/2006/relationships/hyperlink" Target="https://mapwv.gov/Assessment/Detail/?PID=19020016001700020000" TargetMode="External"/><Relationship Id="rId515" Type="http://schemas.openxmlformats.org/officeDocument/2006/relationships/hyperlink" Target="https://mapwv.gov/flood/map/?wkid=102100&amp;x=-8664127.36998&amp;y=4751829.33958&amp;l=13&amp;v=0" TargetMode="External"/><Relationship Id="rId722" Type="http://schemas.openxmlformats.org/officeDocument/2006/relationships/hyperlink" Target="https://mapwv.gov/Assessment/Detail/?PID=19060006000400100000" TargetMode="External"/><Relationship Id="rId1145" Type="http://schemas.openxmlformats.org/officeDocument/2006/relationships/hyperlink" Target="https://mapwv.gov/flood/map/?wkid=102100&amp;x=-8652896.34485&amp;y=4768099.87626&amp;l=13&amp;v=0" TargetMode="External"/><Relationship Id="rId1352" Type="http://schemas.openxmlformats.org/officeDocument/2006/relationships/hyperlink" Target="https://mapwv.gov/Assessment/Detail/?PID=19100003001500000000" TargetMode="External"/><Relationship Id="rId89" Type="http://schemas.openxmlformats.org/officeDocument/2006/relationships/hyperlink" Target="https://mapwv.gov/flood/map/?wkid=102100&amp;x=-8675856.29359&amp;y=4771112.53746&amp;l=13&amp;v=0" TargetMode="External"/><Relationship Id="rId154" Type="http://schemas.openxmlformats.org/officeDocument/2006/relationships/hyperlink" Target="https://mapwv.gov/Assessment/Detail/?PID=19090014000600060000" TargetMode="External"/><Relationship Id="rId361" Type="http://schemas.openxmlformats.org/officeDocument/2006/relationships/hyperlink" Target="https://mapwv.gov/flood/map/?wkid=102100&amp;x=-8659214.81623&amp;y=4762994.32062&amp;l=13&amp;v=0" TargetMode="External"/><Relationship Id="rId599" Type="http://schemas.openxmlformats.org/officeDocument/2006/relationships/hyperlink" Target="https://mapwv.gov/flood/map/?wkid=102100&amp;x=-8655504.79273&amp;y=4776343.75026&amp;l=13&amp;v=0" TargetMode="External"/><Relationship Id="rId1005" Type="http://schemas.openxmlformats.org/officeDocument/2006/relationships/hyperlink" Target="https://mapwv.gov/flood/map/?wkid=102100&amp;x=-8654517.44006&amp;y=4773237.28368&amp;l=13&amp;v=0" TargetMode="External"/><Relationship Id="rId1212" Type="http://schemas.openxmlformats.org/officeDocument/2006/relationships/hyperlink" Target="https://mapwv.gov/Assessment/Detail/?PID=19080006000900000000" TargetMode="External"/><Relationship Id="rId459" Type="http://schemas.openxmlformats.org/officeDocument/2006/relationships/hyperlink" Target="https://mapwv.gov/flood/map/?wkid=102100&amp;x=-8666984.63544&amp;y=4746345.18905&amp;l=13&amp;v=0" TargetMode="External"/><Relationship Id="rId666" Type="http://schemas.openxmlformats.org/officeDocument/2006/relationships/hyperlink" Target="https://mapwv.gov/Assessment/Detail/?PID=1909009A004100000000" TargetMode="External"/><Relationship Id="rId873" Type="http://schemas.openxmlformats.org/officeDocument/2006/relationships/hyperlink" Target="https://mapwv.gov/flood/map/?wkid=102100&amp;x=-8654129.42775&amp;y=4779484.66599&amp;l=13&amp;v=0" TargetMode="External"/><Relationship Id="rId1089" Type="http://schemas.openxmlformats.org/officeDocument/2006/relationships/hyperlink" Target="https://mapwv.gov/flood/map/?wkid=102100&amp;x=-8667895.51197&amp;y=4762751.50561&amp;l=13&amp;v=0" TargetMode="External"/><Relationship Id="rId1296" Type="http://schemas.openxmlformats.org/officeDocument/2006/relationships/hyperlink" Target="https://mapwv.gov/Assessment/Detail/?PID=19080006021200000000" TargetMode="External"/><Relationship Id="rId16" Type="http://schemas.openxmlformats.org/officeDocument/2006/relationships/hyperlink" Target="https://mapwv.gov/Assessment/Detail/?PID=1902011D004400000000" TargetMode="External"/><Relationship Id="rId221" Type="http://schemas.openxmlformats.org/officeDocument/2006/relationships/hyperlink" Target="https://mapwv.gov/flood/map/?wkid=102100&amp;x=-8681262.36158&amp;y=4763763.95033&amp;l=13&amp;v=0" TargetMode="External"/><Relationship Id="rId319" Type="http://schemas.openxmlformats.org/officeDocument/2006/relationships/hyperlink" Target="https://mapwv.gov/flood/map/?wkid=102100&amp;x=-8665698.79823&amp;y=4757525.42585&amp;l=13&amp;v=0" TargetMode="External"/><Relationship Id="rId526" Type="http://schemas.openxmlformats.org/officeDocument/2006/relationships/hyperlink" Target="https://mapwv.gov/Assessment/Detail/?PID=1906009G001700000000" TargetMode="External"/><Relationship Id="rId1156" Type="http://schemas.openxmlformats.org/officeDocument/2006/relationships/hyperlink" Target="https://mapwv.gov/Assessment/Detail/?PID=19050004002500000000" TargetMode="External"/><Relationship Id="rId1363" Type="http://schemas.openxmlformats.org/officeDocument/2006/relationships/hyperlink" Target="https://mapwv.gov/flood/map/?wkid=102100&amp;x=-8661056.5055&amp;y=4783492.30071&amp;l=13&amp;v=0" TargetMode="External"/><Relationship Id="rId733" Type="http://schemas.openxmlformats.org/officeDocument/2006/relationships/hyperlink" Target="https://mapwv.gov/flood/map/?wkid=102100&amp;x=-8666847.49711&amp;y=4746095.43886&amp;l=13&amp;v=0" TargetMode="External"/><Relationship Id="rId940" Type="http://schemas.openxmlformats.org/officeDocument/2006/relationships/hyperlink" Target="https://mapwv.gov/Assessment/Detail/?PID=19040003002500000000" TargetMode="External"/><Relationship Id="rId1016" Type="http://schemas.openxmlformats.org/officeDocument/2006/relationships/hyperlink" Target="https://mapwv.gov/Assessment/Detail/?PID=1904003C002000000000" TargetMode="External"/><Relationship Id="rId165" Type="http://schemas.openxmlformats.org/officeDocument/2006/relationships/hyperlink" Target="https://mapwv.gov/flood/map/?wkid=102100&amp;x=-8665909.14295&amp;y=4780990.52819&amp;l=13&amp;v=0" TargetMode="External"/><Relationship Id="rId372" Type="http://schemas.openxmlformats.org/officeDocument/2006/relationships/hyperlink" Target="https://mapwv.gov/Assessment/Detail/?PID=1904009A000200000000" TargetMode="External"/><Relationship Id="rId677" Type="http://schemas.openxmlformats.org/officeDocument/2006/relationships/hyperlink" Target="https://mapwv.gov/flood/map/?wkid=102100&amp;x=-8663659.83988&amp;y=4773777.48486&amp;l=13&amp;v=0" TargetMode="External"/><Relationship Id="rId800" Type="http://schemas.openxmlformats.org/officeDocument/2006/relationships/hyperlink" Target="https://mapwv.gov/Assessment/Detail/?PID=1904003D004300000000" TargetMode="External"/><Relationship Id="rId1223" Type="http://schemas.openxmlformats.org/officeDocument/2006/relationships/hyperlink" Target="https://mapwv.gov/flood/map/?wkid=102100&amp;x=-8668000.87256&amp;y=4763762.50918&amp;l=13&amp;v=0" TargetMode="External"/><Relationship Id="rId1430" Type="http://schemas.openxmlformats.org/officeDocument/2006/relationships/hyperlink" Target="https://mapwv.gov/Assessment/Detail/?PID=1910003A004500000000" TargetMode="External"/><Relationship Id="rId232" Type="http://schemas.openxmlformats.org/officeDocument/2006/relationships/hyperlink" Target="https://mapwv.gov/Assessment/Detail/?PID=19070023003000050000" TargetMode="External"/><Relationship Id="rId884" Type="http://schemas.openxmlformats.org/officeDocument/2006/relationships/hyperlink" Target="https://mapwv.gov/Assessment/Detail/?PID=1909011A006200000000" TargetMode="External"/><Relationship Id="rId27" Type="http://schemas.openxmlformats.org/officeDocument/2006/relationships/hyperlink" Target="https://mapwv.gov/flood/map/?wkid=102100&amp;x=-8666500.05888&amp;y=4761785.67586&amp;l=13&amp;v=0" TargetMode="External"/><Relationship Id="rId537" Type="http://schemas.openxmlformats.org/officeDocument/2006/relationships/hyperlink" Target="https://mapwv.gov/flood/map/?wkid=102100&amp;x=-8664571.69685&amp;y=4753202.42488&amp;l=13&amp;v=0" TargetMode="External"/><Relationship Id="rId744" Type="http://schemas.openxmlformats.org/officeDocument/2006/relationships/hyperlink" Target="https://mapwv.gov/Assessment/Detail/?PID=1906009H001900000000" TargetMode="External"/><Relationship Id="rId951" Type="http://schemas.openxmlformats.org/officeDocument/2006/relationships/hyperlink" Target="https://mapwv.gov/flood/map/?wkid=102100&amp;x=-8654585.32787&amp;y=4772846.07279&amp;l=13&amp;v=0" TargetMode="External"/><Relationship Id="rId1167" Type="http://schemas.openxmlformats.org/officeDocument/2006/relationships/hyperlink" Target="https://mapwv.gov/flood/map/?wkid=102100&amp;x=-8652903.78696&amp;y=4767986.93684&amp;l=13&amp;v=0" TargetMode="External"/><Relationship Id="rId1374" Type="http://schemas.openxmlformats.org/officeDocument/2006/relationships/hyperlink" Target="https://mapwv.gov/Assessment/Detail/?PID=19100003002700000000" TargetMode="External"/><Relationship Id="rId80" Type="http://schemas.openxmlformats.org/officeDocument/2006/relationships/hyperlink" Target="https://mapwv.gov/Assessment/Detail/?PID=19070011000200020000" TargetMode="External"/><Relationship Id="rId176" Type="http://schemas.openxmlformats.org/officeDocument/2006/relationships/hyperlink" Target="https://mapwv.gov/Assessment/Detail/?PID=19070011000200010000" TargetMode="External"/><Relationship Id="rId383" Type="http://schemas.openxmlformats.org/officeDocument/2006/relationships/hyperlink" Target="https://mapwv.gov/flood/map/?wkid=102100&amp;x=-8658441.20768&amp;y=4763290.63324&amp;l=13&amp;v=0" TargetMode="External"/><Relationship Id="rId590" Type="http://schemas.openxmlformats.org/officeDocument/2006/relationships/hyperlink" Target="https://mapwv.gov/Assessment/Detail/?PID=19090019000900000000" TargetMode="External"/><Relationship Id="rId604" Type="http://schemas.openxmlformats.org/officeDocument/2006/relationships/hyperlink" Target="https://mapwv.gov/Assessment/Detail/?PID=19090019001100000000" TargetMode="External"/><Relationship Id="rId811" Type="http://schemas.openxmlformats.org/officeDocument/2006/relationships/hyperlink" Target="https://mapwv.gov/flood/map/?wkid=102100&amp;x=-8660341.41318&amp;y=4788053.66133&amp;l=13&amp;v=0" TargetMode="External"/><Relationship Id="rId1027" Type="http://schemas.openxmlformats.org/officeDocument/2006/relationships/hyperlink" Target="https://mapwv.gov/flood/map/?wkid=102100&amp;x=-8654449.76349&amp;y=4773472.63472&amp;l=13&amp;v=0" TargetMode="External"/><Relationship Id="rId1234" Type="http://schemas.openxmlformats.org/officeDocument/2006/relationships/hyperlink" Target="https://mapwv.gov/Assessment/Detail/?PID=19080006003100000000" TargetMode="External"/><Relationship Id="rId1441" Type="http://schemas.openxmlformats.org/officeDocument/2006/relationships/hyperlink" Target="https://mapwv.gov/flood/map/?wkid=102100&amp;x=-8661022.76207&amp;y=4783640.76964&amp;l=13&amp;v=0" TargetMode="External"/><Relationship Id="rId243" Type="http://schemas.openxmlformats.org/officeDocument/2006/relationships/hyperlink" Target="https://mapwv.gov/flood/map/?wkid=102100&amp;x=-8667669.75194&amp;y=4783361.05409&amp;l=13&amp;v=0" TargetMode="External"/><Relationship Id="rId450" Type="http://schemas.openxmlformats.org/officeDocument/2006/relationships/hyperlink" Target="https://mapwv.gov/Assessment/Detail/?PID=19060021000800010000" TargetMode="External"/><Relationship Id="rId688" Type="http://schemas.openxmlformats.org/officeDocument/2006/relationships/hyperlink" Target="https://mapwv.gov/Assessment/Detail/?PID=19020016014100000000" TargetMode="External"/><Relationship Id="rId895" Type="http://schemas.openxmlformats.org/officeDocument/2006/relationships/hyperlink" Target="https://mapwv.gov/flood/map/?wkid=102100&amp;x=-8653893.93249&amp;y=4778830.95332&amp;l=13&amp;v=0" TargetMode="External"/><Relationship Id="rId909" Type="http://schemas.openxmlformats.org/officeDocument/2006/relationships/hyperlink" Target="https://mapwv.gov/flood/map/?wkid=102100&amp;x=-8654090.65636&amp;y=4777114.43927&amp;l=13&amp;v=0" TargetMode="External"/><Relationship Id="rId1080" Type="http://schemas.openxmlformats.org/officeDocument/2006/relationships/hyperlink" Target="https://mapwv.gov/Assessment/Detail/?PID=19030001021100000000" TargetMode="External"/><Relationship Id="rId1301" Type="http://schemas.openxmlformats.org/officeDocument/2006/relationships/hyperlink" Target="https://mapwv.gov/flood/map/?wkid=102100&amp;x=-8668210.33547&amp;y=4763605.07449&amp;l=13&amp;v=0" TargetMode="External"/><Relationship Id="rId38" Type="http://schemas.openxmlformats.org/officeDocument/2006/relationships/hyperlink" Target="https://mapwv.gov/Assessment/Detail/?PID=1902011D004300000000" TargetMode="External"/><Relationship Id="rId103" Type="http://schemas.openxmlformats.org/officeDocument/2006/relationships/hyperlink" Target="https://mapwv.gov/flood/map/?wkid=102100&amp;x=-8676647.41155&amp;y=4771485.83962&amp;l=13&amp;v=0" TargetMode="External"/><Relationship Id="rId310" Type="http://schemas.openxmlformats.org/officeDocument/2006/relationships/hyperlink" Target="https://mapwv.gov/Assessment/Detail/?PID=19020016002500000000" TargetMode="External"/><Relationship Id="rId548" Type="http://schemas.openxmlformats.org/officeDocument/2006/relationships/hyperlink" Target="https://mapwv.gov/Assessment/Detail/?PID=1906009H002100000000" TargetMode="External"/><Relationship Id="rId755" Type="http://schemas.openxmlformats.org/officeDocument/2006/relationships/hyperlink" Target="https://mapwv.gov/flood/map/?wkid=102100&amp;x=-8657782.18895&amp;y=4783064.10752&amp;l=13&amp;v=0" TargetMode="External"/><Relationship Id="rId962" Type="http://schemas.openxmlformats.org/officeDocument/2006/relationships/hyperlink" Target="https://mapwv.gov/Assessment/Detail/?PID=19040003002500000000" TargetMode="External"/><Relationship Id="rId1178" Type="http://schemas.openxmlformats.org/officeDocument/2006/relationships/hyperlink" Target="https://mapwv.gov/Assessment/Detail/?PID=19080004000800000000" TargetMode="External"/><Relationship Id="rId1385" Type="http://schemas.openxmlformats.org/officeDocument/2006/relationships/hyperlink" Target="https://mapwv.gov/flood/map/?wkid=102100&amp;x=-8661084.81715&amp;y=4783456.89246&amp;l=13&amp;v=0" TargetMode="External"/><Relationship Id="rId91" Type="http://schemas.openxmlformats.org/officeDocument/2006/relationships/hyperlink" Target="https://mapwv.gov/flood/map/?wkid=102100&amp;x=-8675000.76314&amp;y=4772145.59556&amp;l=13&amp;v=0" TargetMode="External"/><Relationship Id="rId187" Type="http://schemas.openxmlformats.org/officeDocument/2006/relationships/hyperlink" Target="https://mapwv.gov/flood/map/?wkid=102100&amp;x=-8682040.41128&amp;y=4768422.77851&amp;l=13&amp;v=0" TargetMode="External"/><Relationship Id="rId394" Type="http://schemas.openxmlformats.org/officeDocument/2006/relationships/hyperlink" Target="https://mapwv.gov/Assessment/Detail/?PID=19060006001300000000" TargetMode="External"/><Relationship Id="rId408" Type="http://schemas.openxmlformats.org/officeDocument/2006/relationships/hyperlink" Target="https://mapwv.gov/Assessment/Detail/?PID=19060010000800010000" TargetMode="External"/><Relationship Id="rId615" Type="http://schemas.openxmlformats.org/officeDocument/2006/relationships/hyperlink" Target="https://mapwv.gov/flood/map/?wkid=102100&amp;x=-8660778.23143&amp;y=4772366.42818&amp;l=13&amp;v=0" TargetMode="External"/><Relationship Id="rId822" Type="http://schemas.openxmlformats.org/officeDocument/2006/relationships/hyperlink" Target="https://mapwv.gov/Assessment/Detail/?PID=1909011A002100000000" TargetMode="External"/><Relationship Id="rId1038" Type="http://schemas.openxmlformats.org/officeDocument/2006/relationships/hyperlink" Target="https://mapwv.gov/Assessment/Detail/?PID=1904003C009500000000" TargetMode="External"/><Relationship Id="rId1245" Type="http://schemas.openxmlformats.org/officeDocument/2006/relationships/hyperlink" Target="https://mapwv.gov/flood/map/?wkid=102100&amp;x=-8667950.65612&amp;y=4763684.68646&amp;l=13&amp;v=0" TargetMode="External"/><Relationship Id="rId1452" Type="http://schemas.openxmlformats.org/officeDocument/2006/relationships/hyperlink" Target="https://mapwv.gov/Assessment/Detail/?PID=1910003A004400000000" TargetMode="External"/><Relationship Id="rId254" Type="http://schemas.openxmlformats.org/officeDocument/2006/relationships/hyperlink" Target="https://mapwv.gov/Assessment/Detail/?PID=1907022A006600000000" TargetMode="External"/><Relationship Id="rId699" Type="http://schemas.openxmlformats.org/officeDocument/2006/relationships/hyperlink" Target="https://mapwv.gov/flood/map/?wkid=102100&amp;x=-8660256.61669&amp;y=4771498.86216&amp;l=13&amp;v=0" TargetMode="External"/><Relationship Id="rId1091" Type="http://schemas.openxmlformats.org/officeDocument/2006/relationships/hyperlink" Target="https://mapwv.gov/flood/map/?wkid=102100&amp;x=-8667782.62837&amp;y=4762261.5519&amp;l=13&amp;v=0" TargetMode="External"/><Relationship Id="rId1105" Type="http://schemas.openxmlformats.org/officeDocument/2006/relationships/hyperlink" Target="https://mapwv.gov/flood/map/?wkid=102100&amp;x=-8671506.08068&amp;y=4759095.84289&amp;l=13&amp;v=0" TargetMode="External"/><Relationship Id="rId1312" Type="http://schemas.openxmlformats.org/officeDocument/2006/relationships/hyperlink" Target="https://mapwv.gov/Assessment/Detail/?PID=19080006022100000000" TargetMode="External"/><Relationship Id="rId49" Type="http://schemas.openxmlformats.org/officeDocument/2006/relationships/hyperlink" Target="https://mapwv.gov/flood/map/?wkid=102100&amp;x=-8672732.40274&amp;y=4764383.23585&amp;l=13&amp;v=0" TargetMode="External"/><Relationship Id="rId114" Type="http://schemas.openxmlformats.org/officeDocument/2006/relationships/hyperlink" Target="https://mapwv.gov/Assessment/Detail/?PID=19070027000500000000" TargetMode="External"/><Relationship Id="rId461" Type="http://schemas.openxmlformats.org/officeDocument/2006/relationships/hyperlink" Target="https://mapwv.gov/flood/map/?wkid=102100&amp;x=-8666952.43751&amp;y=4746272.39466&amp;l=13&amp;v=0" TargetMode="External"/><Relationship Id="rId559" Type="http://schemas.openxmlformats.org/officeDocument/2006/relationships/hyperlink" Target="https://mapwv.gov/flood/map/?wkid=102100&amp;x=-8656412.5008&amp;y=4782868.36209&amp;l=13&amp;v=0" TargetMode="External"/><Relationship Id="rId766" Type="http://schemas.openxmlformats.org/officeDocument/2006/relationships/hyperlink" Target="https://mapwv.gov/Assessment/Detail/?PID=19020022000600010000" TargetMode="External"/><Relationship Id="rId1189" Type="http://schemas.openxmlformats.org/officeDocument/2006/relationships/hyperlink" Target="https://mapwv.gov/flood/map/?wkid=102100&amp;x=-8668138.80806&amp;y=4764047.61372&amp;l=13&amp;v=0" TargetMode="External"/><Relationship Id="rId1396" Type="http://schemas.openxmlformats.org/officeDocument/2006/relationships/hyperlink" Target="https://mapwv.gov/Assessment/Detail/?PID=19100003003600020000" TargetMode="External"/><Relationship Id="rId198" Type="http://schemas.openxmlformats.org/officeDocument/2006/relationships/hyperlink" Target="https://mapwv.gov/Assessment/Detail/?PID=19070018012500000000" TargetMode="External"/><Relationship Id="rId321" Type="http://schemas.openxmlformats.org/officeDocument/2006/relationships/hyperlink" Target="https://mapwv.gov/flood/map/?wkid=102100&amp;x=-8662700.49013&amp;y=4757606.62039&amp;l=13&amp;v=0" TargetMode="External"/><Relationship Id="rId419" Type="http://schemas.openxmlformats.org/officeDocument/2006/relationships/hyperlink" Target="https://mapwv.gov/flood/map/?wkid=102100&amp;x=-8673557.38137&amp;y=4756042.22514&amp;l=13&amp;v=0" TargetMode="External"/><Relationship Id="rId626" Type="http://schemas.openxmlformats.org/officeDocument/2006/relationships/hyperlink" Target="https://mapwv.gov/Assessment/Detail/?PID=1909005B002800000000" TargetMode="External"/><Relationship Id="rId973" Type="http://schemas.openxmlformats.org/officeDocument/2006/relationships/hyperlink" Target="https://mapwv.gov/flood/map/?wkid=102100&amp;x=-8654913.97777&amp;y=4772165.58598&amp;l=13&amp;v=0" TargetMode="External"/><Relationship Id="rId1049" Type="http://schemas.openxmlformats.org/officeDocument/2006/relationships/hyperlink" Target="https://mapwv.gov/flood/map/?wkid=102100&amp;x=-8654690.00854&amp;y=4767749.82757&amp;l=13&amp;v=0" TargetMode="External"/><Relationship Id="rId1256" Type="http://schemas.openxmlformats.org/officeDocument/2006/relationships/hyperlink" Target="https://mapwv.gov/Assessment/Detail/?PID=19080006007700000000" TargetMode="External"/><Relationship Id="rId833" Type="http://schemas.openxmlformats.org/officeDocument/2006/relationships/hyperlink" Target="https://mapwv.gov/flood/map/?wkid=102100&amp;x=-8654462.35857&amp;y=4780044.16344&amp;l=13&amp;v=0" TargetMode="External"/><Relationship Id="rId1116" Type="http://schemas.openxmlformats.org/officeDocument/2006/relationships/hyperlink" Target="https://mapwv.gov/Assessment/Detail/?PID=19050003002200000000" TargetMode="External"/><Relationship Id="rId1463" Type="http://schemas.openxmlformats.org/officeDocument/2006/relationships/hyperlink" Target="https://mapwv.gov/flood/map/?wkid=102100&amp;x=-8655402.6638&amp;y=4776636.77395&amp;l=13&amp;v=0" TargetMode="External"/><Relationship Id="rId265" Type="http://schemas.openxmlformats.org/officeDocument/2006/relationships/hyperlink" Target="https://mapwv.gov/flood/map/?wkid=102100&amp;x=-8677706.35551&amp;y=4774818.85547&amp;l=13&amp;v=0" TargetMode="External"/><Relationship Id="rId472" Type="http://schemas.openxmlformats.org/officeDocument/2006/relationships/hyperlink" Target="https://mapwv.gov/Assessment/Detail/?PID=1906003C002600000000" TargetMode="External"/><Relationship Id="rId900" Type="http://schemas.openxmlformats.org/officeDocument/2006/relationships/hyperlink" Target="https://mapwv.gov/Assessment/Detail/?PID=1909011A007300040000" TargetMode="External"/><Relationship Id="rId1323" Type="http://schemas.openxmlformats.org/officeDocument/2006/relationships/hyperlink" Target="https://mapwv.gov/flood/map/?wkid=102100&amp;x=-8667958.21498&amp;y=4764261.2277&amp;l=13&amp;v=0" TargetMode="External"/><Relationship Id="rId125" Type="http://schemas.openxmlformats.org/officeDocument/2006/relationships/hyperlink" Target="https://mapwv.gov/flood/map/?wkid=102100&amp;x=-8677925.96491&amp;y=4774651.29307&amp;l=13&amp;v=0" TargetMode="External"/><Relationship Id="rId332" Type="http://schemas.openxmlformats.org/officeDocument/2006/relationships/hyperlink" Target="https://mapwv.gov/Assessment/Detail/?PID=19020020003100000000" TargetMode="External"/><Relationship Id="rId777" Type="http://schemas.openxmlformats.org/officeDocument/2006/relationships/hyperlink" Target="https://mapwv.gov/flood/map/?wkid=102100&amp;x=-8664118.08411&amp;y=4791075.04265&amp;l=13&amp;v=0" TargetMode="External"/><Relationship Id="rId984" Type="http://schemas.openxmlformats.org/officeDocument/2006/relationships/hyperlink" Target="https://mapwv.gov/Assessment/Detail/?PID=1904003B006600020000" TargetMode="External"/><Relationship Id="rId637" Type="http://schemas.openxmlformats.org/officeDocument/2006/relationships/hyperlink" Target="https://mapwv.gov/flood/map/?wkid=102100&amp;x=-8661261.28067&amp;y=4783189.06181&amp;l=13&amp;v=0" TargetMode="External"/><Relationship Id="rId844" Type="http://schemas.openxmlformats.org/officeDocument/2006/relationships/hyperlink" Target="https://mapwv.gov/Assessment/Detail/?PID=1909011A003700000000" TargetMode="External"/><Relationship Id="rId1267" Type="http://schemas.openxmlformats.org/officeDocument/2006/relationships/hyperlink" Target="https://mapwv.gov/flood/map/?wkid=102100&amp;x=-8668262.38636&amp;y=4763819.76622&amp;l=13&amp;v=0" TargetMode="External"/><Relationship Id="rId1474" Type="http://schemas.openxmlformats.org/officeDocument/2006/relationships/hyperlink" Target="https://mapwv.gov/Assessment/Detail/?PID=19050004002500000000" TargetMode="External"/><Relationship Id="rId276" Type="http://schemas.openxmlformats.org/officeDocument/2006/relationships/hyperlink" Target="https://mapwv.gov/Assessment/Detail/?PID=1902019A004900000000" TargetMode="External"/><Relationship Id="rId483" Type="http://schemas.openxmlformats.org/officeDocument/2006/relationships/hyperlink" Target="https://mapwv.gov/flood/map/?wkid=102100&amp;x=-8665018.17436&amp;y=4751146.25593&amp;l=13&amp;v=0" TargetMode="External"/><Relationship Id="rId690" Type="http://schemas.openxmlformats.org/officeDocument/2006/relationships/hyperlink" Target="https://mapwv.gov/Assessment/Detail/?PID=19020016014600000000" TargetMode="External"/><Relationship Id="rId704" Type="http://schemas.openxmlformats.org/officeDocument/2006/relationships/hyperlink" Target="https://mapwv.gov/Assessment/Detail/?PID=19040005000600020000" TargetMode="External"/><Relationship Id="rId911" Type="http://schemas.openxmlformats.org/officeDocument/2006/relationships/hyperlink" Target="https://mapwv.gov/flood/map/?wkid=102100&amp;x=-8654029.15262&amp;y=4777106.92937&amp;l=13&amp;v=0" TargetMode="External"/><Relationship Id="rId1127" Type="http://schemas.openxmlformats.org/officeDocument/2006/relationships/hyperlink" Target="https://mapwv.gov/flood/map/?wkid=102100&amp;x=-8652923.96086&amp;y=4768082.30976&amp;l=13&amp;v=0" TargetMode="External"/><Relationship Id="rId1334" Type="http://schemas.openxmlformats.org/officeDocument/2006/relationships/hyperlink" Target="https://mapwv.gov/Assessment/Detail/?PID=19100001005400020000" TargetMode="External"/><Relationship Id="rId40" Type="http://schemas.openxmlformats.org/officeDocument/2006/relationships/hyperlink" Target="https://mapwv.gov/Assessment/Detail/?PID=1902011D004200000000" TargetMode="External"/><Relationship Id="rId136" Type="http://schemas.openxmlformats.org/officeDocument/2006/relationships/hyperlink" Target="https://mapwv.gov/Assessment/Detail/?PID=1907022B002100000000" TargetMode="External"/><Relationship Id="rId343" Type="http://schemas.openxmlformats.org/officeDocument/2006/relationships/hyperlink" Target="https://mapwv.gov/flood/map/?wkid=102100&amp;x=-8662395.41022&amp;y=4758622.30086&amp;l=13&amp;v=0" TargetMode="External"/><Relationship Id="rId550" Type="http://schemas.openxmlformats.org/officeDocument/2006/relationships/hyperlink" Target="https://mapwv.gov/Assessment/Detail/?PID=1906009H002300000000" TargetMode="External"/><Relationship Id="rId788" Type="http://schemas.openxmlformats.org/officeDocument/2006/relationships/hyperlink" Target="https://mapwv.gov/Assessment/Detail/?PID=19090003000600020000" TargetMode="External"/><Relationship Id="rId995" Type="http://schemas.openxmlformats.org/officeDocument/2006/relationships/hyperlink" Target="https://mapwv.gov/flood/map/?wkid=102100&amp;x=-8654534.79906&amp;y=4773091.25692&amp;l=13&amp;v=0" TargetMode="External"/><Relationship Id="rId1180" Type="http://schemas.openxmlformats.org/officeDocument/2006/relationships/hyperlink" Target="https://mapwv.gov/Assessment/Detail/?PID=19080004000900000000" TargetMode="External"/><Relationship Id="rId1401" Type="http://schemas.openxmlformats.org/officeDocument/2006/relationships/hyperlink" Target="https://mapwv.gov/flood/map/?wkid=102100&amp;x=-8661159.58661&amp;y=4783396.30945&amp;l=13&amp;v=0" TargetMode="External"/><Relationship Id="rId203" Type="http://schemas.openxmlformats.org/officeDocument/2006/relationships/hyperlink" Target="https://mapwv.gov/flood/map/?wkid=102100&amp;x=-8680596.16321&amp;y=4770222.4531&amp;l=13&amp;v=0" TargetMode="External"/><Relationship Id="rId648" Type="http://schemas.openxmlformats.org/officeDocument/2006/relationships/hyperlink" Target="https://mapwv.gov/Assessment/Detail/?PID=1909009A000800000000" TargetMode="External"/><Relationship Id="rId855" Type="http://schemas.openxmlformats.org/officeDocument/2006/relationships/hyperlink" Target="https://mapwv.gov/flood/map/?wkid=102100&amp;x=-8654311.33678&amp;y=4779788.95568&amp;l=13&amp;v=0" TargetMode="External"/><Relationship Id="rId1040" Type="http://schemas.openxmlformats.org/officeDocument/2006/relationships/hyperlink" Target="https://mapwv.gov/Assessment/Detail/?PID=1904003D005400000000" TargetMode="External"/><Relationship Id="rId1278" Type="http://schemas.openxmlformats.org/officeDocument/2006/relationships/hyperlink" Target="https://mapwv.gov/Assessment/Detail/?PID=19080006020100000000" TargetMode="External"/><Relationship Id="rId1485" Type="http://schemas.openxmlformats.org/officeDocument/2006/relationships/hyperlink" Target="https://mapwv.gov/flood/map/?wkid=102100&amp;x=-8652935.01177&amp;y=4768013.65102&amp;l=13&amp;v=0" TargetMode="External"/><Relationship Id="rId287" Type="http://schemas.openxmlformats.org/officeDocument/2006/relationships/hyperlink" Target="https://mapwv.gov/flood/map/?wkid=102100&amp;x=-8662376.28059&amp;y=4758624.51613&amp;l=13&amp;v=0" TargetMode="External"/><Relationship Id="rId410" Type="http://schemas.openxmlformats.org/officeDocument/2006/relationships/hyperlink" Target="https://mapwv.gov/Assessment/Detail/?PID=19060011000300000000" TargetMode="External"/><Relationship Id="rId494" Type="http://schemas.openxmlformats.org/officeDocument/2006/relationships/hyperlink" Target="https://mapwv.gov/Assessment/Detail/?PID=1906009A000800000000" TargetMode="External"/><Relationship Id="rId508" Type="http://schemas.openxmlformats.org/officeDocument/2006/relationships/hyperlink" Target="https://mapwv.gov/Assessment/Detail/?PID=1906009F000300000000" TargetMode="External"/><Relationship Id="rId715" Type="http://schemas.openxmlformats.org/officeDocument/2006/relationships/hyperlink" Target="https://mapwv.gov/flood/map/?wkid=102100&amp;x=-8660370.5273&amp;y=4766706.77723&amp;l=13&amp;v=0" TargetMode="External"/><Relationship Id="rId922" Type="http://schemas.openxmlformats.org/officeDocument/2006/relationships/hyperlink" Target="https://mapwv.gov/Assessment/Detail/?PID=19040003002500000000" TargetMode="External"/><Relationship Id="rId1138" Type="http://schemas.openxmlformats.org/officeDocument/2006/relationships/hyperlink" Target="https://mapwv.gov/Assessment/Detail/?PID=19050004002500000000" TargetMode="External"/><Relationship Id="rId1345" Type="http://schemas.openxmlformats.org/officeDocument/2006/relationships/hyperlink" Target="https://mapwv.gov/flood/map/?wkid=102100&amp;x=-8661114.80725&amp;y=4783641.60489&amp;l=13&amp;v=0" TargetMode="External"/><Relationship Id="rId147" Type="http://schemas.openxmlformats.org/officeDocument/2006/relationships/hyperlink" Target="https://mapwv.gov/flood/map/?wkid=102100&amp;x=-8666581.11331&amp;y=4781144.92803&amp;l=13&amp;v=0" TargetMode="External"/><Relationship Id="rId354" Type="http://schemas.openxmlformats.org/officeDocument/2006/relationships/hyperlink" Target="https://mapwv.gov/Assessment/Detail/?PID=19040005001000070000" TargetMode="External"/><Relationship Id="rId799" Type="http://schemas.openxmlformats.org/officeDocument/2006/relationships/hyperlink" Target="https://mapwv.gov/flood/map/?wkid=102100&amp;x=-8654715.36313&amp;y=4774320.69559&amp;l=13&amp;v=0" TargetMode="External"/><Relationship Id="rId1191" Type="http://schemas.openxmlformats.org/officeDocument/2006/relationships/hyperlink" Target="https://mapwv.gov/flood/map/?wkid=102100&amp;x=-8668139.49968&amp;y=4763962.02295&amp;l=13&amp;v=0" TargetMode="External"/><Relationship Id="rId1205" Type="http://schemas.openxmlformats.org/officeDocument/2006/relationships/hyperlink" Target="https://mapwv.gov/flood/map/?wkid=102100&amp;x=-8668128.27913&amp;y=4763893.53962&amp;l=13&amp;v=0" TargetMode="External"/><Relationship Id="rId51" Type="http://schemas.openxmlformats.org/officeDocument/2006/relationships/hyperlink" Target="https://mapwv.gov/flood/map/?wkid=102100&amp;x=-8672563.32099&amp;y=4759886.19301&amp;l=13&amp;v=0" TargetMode="External"/><Relationship Id="rId561" Type="http://schemas.openxmlformats.org/officeDocument/2006/relationships/hyperlink" Target="https://mapwv.gov/flood/map/?wkid=102100&amp;x=-8656380.69327&amp;y=4781763.21276&amp;l=13&amp;v=0" TargetMode="External"/><Relationship Id="rId659" Type="http://schemas.openxmlformats.org/officeDocument/2006/relationships/hyperlink" Target="https://mapwv.gov/flood/map/?wkid=102100&amp;x=-8657086.33878&amp;y=4782996.50266&amp;l=13&amp;v=0" TargetMode="External"/><Relationship Id="rId866" Type="http://schemas.openxmlformats.org/officeDocument/2006/relationships/hyperlink" Target="https://mapwv.gov/Assessment/Detail/?PID=1909011A005100000000" TargetMode="External"/><Relationship Id="rId1289" Type="http://schemas.openxmlformats.org/officeDocument/2006/relationships/hyperlink" Target="https://mapwv.gov/flood/map/?wkid=102100&amp;x=-8668241.44547&amp;y=4763671.89344&amp;l=13&amp;v=0" TargetMode="External"/><Relationship Id="rId1412" Type="http://schemas.openxmlformats.org/officeDocument/2006/relationships/hyperlink" Target="https://mapwv.gov/Assessment/Detail/?PID=1910003A002000000000" TargetMode="External"/><Relationship Id="rId1496" Type="http://schemas.openxmlformats.org/officeDocument/2006/relationships/hyperlink" Target="https://mapwv.gov/Assessment/Detail/?PID=19050004002500000000" TargetMode="External"/><Relationship Id="rId214" Type="http://schemas.openxmlformats.org/officeDocument/2006/relationships/hyperlink" Target="https://mapwv.gov/Assessment/Detail/?PID=19070023003000050000" TargetMode="External"/><Relationship Id="rId298" Type="http://schemas.openxmlformats.org/officeDocument/2006/relationships/hyperlink" Target="https://mapwv.gov/Assessment/Detail/?PID=1909008B008400000000" TargetMode="External"/><Relationship Id="rId421" Type="http://schemas.openxmlformats.org/officeDocument/2006/relationships/hyperlink" Target="https://mapwv.gov/flood/map/?wkid=102100&amp;x=-8673560.06156&amp;y=4756186.42787&amp;l=13&amp;v=0" TargetMode="External"/><Relationship Id="rId519" Type="http://schemas.openxmlformats.org/officeDocument/2006/relationships/hyperlink" Target="https://mapwv.gov/flood/map/?wkid=102100&amp;x=-8663990.38092&amp;y=4752744.35039&amp;l=13&amp;v=0" TargetMode="External"/><Relationship Id="rId1051" Type="http://schemas.openxmlformats.org/officeDocument/2006/relationships/hyperlink" Target="https://mapwv.gov/flood/map/?wkid=102100&amp;x=-8654711.03377&amp;y=4767737.42311&amp;l=13&amp;v=0" TargetMode="External"/><Relationship Id="rId1149" Type="http://schemas.openxmlformats.org/officeDocument/2006/relationships/hyperlink" Target="https://mapwv.gov/flood/map/?wkid=102100&amp;x=-8652935.01177&amp;y=4768013.65102&amp;l=13&amp;v=0" TargetMode="External"/><Relationship Id="rId1356" Type="http://schemas.openxmlformats.org/officeDocument/2006/relationships/hyperlink" Target="https://mapwv.gov/Assessment/Detail/?PID=19100003001800000000" TargetMode="External"/><Relationship Id="rId158" Type="http://schemas.openxmlformats.org/officeDocument/2006/relationships/hyperlink" Target="https://mapwv.gov/Assessment/Detail/?PID=19090014000800000000" TargetMode="External"/><Relationship Id="rId726" Type="http://schemas.openxmlformats.org/officeDocument/2006/relationships/hyperlink" Target="https://mapwv.gov/Assessment/Detail/?PID=19060006000400100000" TargetMode="External"/><Relationship Id="rId933" Type="http://schemas.openxmlformats.org/officeDocument/2006/relationships/hyperlink" Target="https://mapwv.gov/flood/map/?wkid=102100&amp;x=-8654590.50413&amp;y=4772757.45016&amp;l=13&amp;v=0" TargetMode="External"/><Relationship Id="rId1009" Type="http://schemas.openxmlformats.org/officeDocument/2006/relationships/hyperlink" Target="https://mapwv.gov/flood/map/?wkid=102100&amp;x=-8654499.27601&amp;y=4773304.19943&amp;l=13&amp;v=0" TargetMode="External"/><Relationship Id="rId62" Type="http://schemas.openxmlformats.org/officeDocument/2006/relationships/hyperlink" Target="https://mapwv.gov/Assessment/Detail/?PID=19070003001700140000" TargetMode="External"/><Relationship Id="rId365" Type="http://schemas.openxmlformats.org/officeDocument/2006/relationships/hyperlink" Target="https://mapwv.gov/flood/map/?wkid=102100&amp;x=-8659332.94418&amp;y=4762842.47327&amp;l=13&amp;v=0" TargetMode="External"/><Relationship Id="rId572" Type="http://schemas.openxmlformats.org/officeDocument/2006/relationships/hyperlink" Target="https://mapwv.gov/Assessment/Detail/?PID=19090012001500020000" TargetMode="External"/><Relationship Id="rId1216" Type="http://schemas.openxmlformats.org/officeDocument/2006/relationships/hyperlink" Target="https://mapwv.gov/Assessment/Detail/?PID=19080006001500000000" TargetMode="External"/><Relationship Id="rId1423" Type="http://schemas.openxmlformats.org/officeDocument/2006/relationships/hyperlink" Target="https://mapwv.gov/flood/map/?wkid=102100&amp;x=-8661267.24103&amp;y=4783541.88164&amp;l=13&amp;v=0" TargetMode="External"/><Relationship Id="rId225" Type="http://schemas.openxmlformats.org/officeDocument/2006/relationships/hyperlink" Target="https://mapwv.gov/flood/map/?wkid=102100&amp;x=-8681295.54404&amp;y=4763681.42217&amp;l=13&amp;v=0" TargetMode="External"/><Relationship Id="rId432" Type="http://schemas.openxmlformats.org/officeDocument/2006/relationships/hyperlink" Target="https://mapwv.gov/Assessment/Detail/?PID=19060013001200030000" TargetMode="External"/><Relationship Id="rId877" Type="http://schemas.openxmlformats.org/officeDocument/2006/relationships/hyperlink" Target="https://mapwv.gov/flood/map/?wkid=102100&amp;x=-8654147.79259&amp;y=4779517.82732&amp;l=13&amp;v=0" TargetMode="External"/><Relationship Id="rId1062" Type="http://schemas.openxmlformats.org/officeDocument/2006/relationships/hyperlink" Target="https://mapwv.gov/Assessment/Detail/?PID=19030001017800000000" TargetMode="External"/><Relationship Id="rId737" Type="http://schemas.openxmlformats.org/officeDocument/2006/relationships/hyperlink" Target="https://mapwv.gov/flood/map/?wkid=102100&amp;x=-8667150.10452&amp;y=4752795.57889&amp;l=13&amp;v=0" TargetMode="External"/><Relationship Id="rId944" Type="http://schemas.openxmlformats.org/officeDocument/2006/relationships/hyperlink" Target="https://mapwv.gov/Assessment/Detail/?PID=19040003002500000000" TargetMode="External"/><Relationship Id="rId1367" Type="http://schemas.openxmlformats.org/officeDocument/2006/relationships/hyperlink" Target="https://mapwv.gov/flood/map/?wkid=102100&amp;x=-8661084.6638&amp;y=4783575.61727&amp;l=13&amp;v=0" TargetMode="External"/><Relationship Id="rId73" Type="http://schemas.openxmlformats.org/officeDocument/2006/relationships/hyperlink" Target="https://mapwv.gov/flood/map/?wkid=102100&amp;x=-8676468.09564&amp;y=4775009.31368&amp;l=13&amp;v=0" TargetMode="External"/><Relationship Id="rId169" Type="http://schemas.openxmlformats.org/officeDocument/2006/relationships/hyperlink" Target="https://mapwv.gov/flood/map/?wkid=102100&amp;x=-8664327.76973&amp;y=4770382.53323&amp;l=13&amp;v=0" TargetMode="External"/><Relationship Id="rId376" Type="http://schemas.openxmlformats.org/officeDocument/2006/relationships/hyperlink" Target="https://mapwv.gov/Assessment/Detail/?PID=1904009A000400000000" TargetMode="External"/><Relationship Id="rId583" Type="http://schemas.openxmlformats.org/officeDocument/2006/relationships/hyperlink" Target="https://mapwv.gov/flood/map/?wkid=102100&amp;x=-8661655.9309&amp;y=4778936.81458&amp;l=13&amp;v=0" TargetMode="External"/><Relationship Id="rId790" Type="http://schemas.openxmlformats.org/officeDocument/2006/relationships/hyperlink" Target="https://mapwv.gov/Assessment/Detail/?PID=19090003000600060000" TargetMode="External"/><Relationship Id="rId804" Type="http://schemas.openxmlformats.org/officeDocument/2006/relationships/hyperlink" Target="https://mapwv.gov/Assessment/Detail/?PID=1904003D005200000000" TargetMode="External"/><Relationship Id="rId1227" Type="http://schemas.openxmlformats.org/officeDocument/2006/relationships/hyperlink" Target="https://mapwv.gov/flood/map/?wkid=102100&amp;x=-8668062.00679&amp;y=4763674.91322&amp;l=13&amp;v=0" TargetMode="External"/><Relationship Id="rId1434" Type="http://schemas.openxmlformats.org/officeDocument/2006/relationships/hyperlink" Target="https://mapwv.gov/Assessment/Detail/?PID=1910003A004800000000" TargetMode="External"/><Relationship Id="rId4" Type="http://schemas.openxmlformats.org/officeDocument/2006/relationships/hyperlink" Target="https://mapwv.gov/Assessment/Detail/?PID=19070007000500120000" TargetMode="External"/><Relationship Id="rId236" Type="http://schemas.openxmlformats.org/officeDocument/2006/relationships/hyperlink" Target="https://mapwv.gov/Assessment/Detail/?PID=19070023003000050000" TargetMode="External"/><Relationship Id="rId443" Type="http://schemas.openxmlformats.org/officeDocument/2006/relationships/hyperlink" Target="https://mapwv.gov/flood/map/?wkid=102100&amp;x=-8675399.82292&amp;y=4757168.66699&amp;l=13&amp;v=0" TargetMode="External"/><Relationship Id="rId650" Type="http://schemas.openxmlformats.org/officeDocument/2006/relationships/hyperlink" Target="https://mapwv.gov/Assessment/Detail/?PID=1909009A001200000000" TargetMode="External"/><Relationship Id="rId888" Type="http://schemas.openxmlformats.org/officeDocument/2006/relationships/hyperlink" Target="https://mapwv.gov/Assessment/Detail/?PID=1909011A006600010000" TargetMode="External"/><Relationship Id="rId1073" Type="http://schemas.openxmlformats.org/officeDocument/2006/relationships/hyperlink" Target="https://mapwv.gov/flood/map/?wkid=102100&amp;x=-8667863.24139&amp;y=4762952.14028&amp;l=13&amp;v=0" TargetMode="External"/><Relationship Id="rId1280" Type="http://schemas.openxmlformats.org/officeDocument/2006/relationships/hyperlink" Target="https://mapwv.gov/Assessment/Detail/?PID=19080006020200000000" TargetMode="External"/><Relationship Id="rId1501" Type="http://schemas.openxmlformats.org/officeDocument/2006/relationships/printerSettings" Target="../printerSettings/printerSettings3.bin"/><Relationship Id="rId303" Type="http://schemas.openxmlformats.org/officeDocument/2006/relationships/hyperlink" Target="https://mapwv.gov/flood/map/?wkid=102100&amp;x=-8663568.65154&amp;y=4770642.67082&amp;l=13&amp;v=0" TargetMode="External"/><Relationship Id="rId748" Type="http://schemas.openxmlformats.org/officeDocument/2006/relationships/hyperlink" Target="https://mapwv.gov/Assessment/Detail/?PID=1909005B000100000000" TargetMode="External"/><Relationship Id="rId955" Type="http://schemas.openxmlformats.org/officeDocument/2006/relationships/hyperlink" Target="https://mapwv.gov/flood/map/?wkid=102100&amp;x=-8654638.69101&amp;y=4772624.25928&amp;l=13&amp;v=0" TargetMode="External"/><Relationship Id="rId1140" Type="http://schemas.openxmlformats.org/officeDocument/2006/relationships/hyperlink" Target="https://mapwv.gov/Assessment/Detail/?PID=19050004002500000000" TargetMode="External"/><Relationship Id="rId1378" Type="http://schemas.openxmlformats.org/officeDocument/2006/relationships/hyperlink" Target="https://mapwv.gov/Assessment/Detail/?PID=19100003003000000000" TargetMode="External"/><Relationship Id="rId84" Type="http://schemas.openxmlformats.org/officeDocument/2006/relationships/hyperlink" Target="https://mapwv.gov/Assessment/Detail/?PID=19070011000500030000" TargetMode="External"/><Relationship Id="rId387" Type="http://schemas.openxmlformats.org/officeDocument/2006/relationships/hyperlink" Target="https://mapwv.gov/flood/map/?wkid=102100&amp;x=-8670978.55478&amp;y=4757651.84337&amp;l=13&amp;v=0" TargetMode="External"/><Relationship Id="rId510" Type="http://schemas.openxmlformats.org/officeDocument/2006/relationships/hyperlink" Target="https://mapwv.gov/Assessment/Detail/?PID=1906009F000400000000" TargetMode="External"/><Relationship Id="rId594" Type="http://schemas.openxmlformats.org/officeDocument/2006/relationships/hyperlink" Target="https://mapwv.gov/Assessment/Detail/?PID=19090019001300000000" TargetMode="External"/><Relationship Id="rId608" Type="http://schemas.openxmlformats.org/officeDocument/2006/relationships/hyperlink" Target="https://mapwv.gov/Assessment/Detail/?PID=19090019001900000000" TargetMode="External"/><Relationship Id="rId815" Type="http://schemas.openxmlformats.org/officeDocument/2006/relationships/hyperlink" Target="https://mapwv.gov/flood/map/?wkid=102100&amp;x=-8654353.72332&amp;y=4779865.19792&amp;l=13&amp;v=0" TargetMode="External"/><Relationship Id="rId1238" Type="http://schemas.openxmlformats.org/officeDocument/2006/relationships/hyperlink" Target="https://mapwv.gov/Assessment/Detail/?PID=19080006003300000000" TargetMode="External"/><Relationship Id="rId1445" Type="http://schemas.openxmlformats.org/officeDocument/2006/relationships/hyperlink" Target="https://mapwv.gov/flood/map/?wkid=102100&amp;x=-8661114.30563&amp;y=4783581.76129&amp;l=13&amp;v=0" TargetMode="External"/><Relationship Id="rId247" Type="http://schemas.openxmlformats.org/officeDocument/2006/relationships/hyperlink" Target="https://mapwv.gov/flood/map/?wkid=102100&amp;x=-8672667.67215&amp;y=4764339.87255&amp;l=13&amp;v=0" TargetMode="External"/><Relationship Id="rId899" Type="http://schemas.openxmlformats.org/officeDocument/2006/relationships/hyperlink" Target="https://mapwv.gov/flood/map/?wkid=102100&amp;x=-8653866.77698&amp;y=4778742.54341&amp;l=13&amp;v=0" TargetMode="External"/><Relationship Id="rId1000" Type="http://schemas.openxmlformats.org/officeDocument/2006/relationships/hyperlink" Target="https://mapwv.gov/Assessment/Detail/?PID=1904003C001000000000" TargetMode="External"/><Relationship Id="rId1084" Type="http://schemas.openxmlformats.org/officeDocument/2006/relationships/hyperlink" Target="https://mapwv.gov/Assessment/Detail/?PID=19030001021700010000" TargetMode="External"/><Relationship Id="rId1305" Type="http://schemas.openxmlformats.org/officeDocument/2006/relationships/hyperlink" Target="https://mapwv.gov/flood/map/?wkid=102100&amp;x=-8668319.11732&amp;y=4763590.27886&amp;l=13&amp;v=0" TargetMode="External"/><Relationship Id="rId107" Type="http://schemas.openxmlformats.org/officeDocument/2006/relationships/hyperlink" Target="https://mapwv.gov/flood/map/?wkid=102100&amp;x=-8679472.2167&amp;y=4771146.82371&amp;l=13&amp;v=0" TargetMode="External"/><Relationship Id="rId454" Type="http://schemas.openxmlformats.org/officeDocument/2006/relationships/hyperlink" Target="https://mapwv.gov/Assessment/Detail/?PID=19060022001100010000" TargetMode="External"/><Relationship Id="rId661" Type="http://schemas.openxmlformats.org/officeDocument/2006/relationships/hyperlink" Target="https://mapwv.gov/flood/map/?wkid=102100&amp;x=-8657016.97399&amp;y=4783008.21931&amp;l=13&amp;v=0" TargetMode="External"/><Relationship Id="rId759" Type="http://schemas.openxmlformats.org/officeDocument/2006/relationships/hyperlink" Target="https://mapwv.gov/flood/map/?wkid=102100&amp;x=-8661521.60398&amp;y=4783137.45227&amp;l=13&amp;v=0" TargetMode="External"/><Relationship Id="rId966" Type="http://schemas.openxmlformats.org/officeDocument/2006/relationships/hyperlink" Target="https://mapwv.gov/Assessment/Detail/?PID=1904003B003600000000" TargetMode="External"/><Relationship Id="rId1291" Type="http://schemas.openxmlformats.org/officeDocument/2006/relationships/hyperlink" Target="https://mapwv.gov/flood/map/?wkid=102100&amp;x=-8668218.92982&amp;y=4763671.07898&amp;l=13&amp;v=0" TargetMode="External"/><Relationship Id="rId1389" Type="http://schemas.openxmlformats.org/officeDocument/2006/relationships/hyperlink" Target="https://mapwv.gov/flood/map/?wkid=102100&amp;x=-8661023.93077&amp;y=4783428.79522&amp;l=13&amp;v=0" TargetMode="External"/><Relationship Id="rId11" Type="http://schemas.openxmlformats.org/officeDocument/2006/relationships/hyperlink" Target="https://mapwv.gov/flood/map/?wkid=102100&amp;x=-8681025.87537&amp;y=4764975.96202&amp;l=13&amp;v=0" TargetMode="External"/><Relationship Id="rId314" Type="http://schemas.openxmlformats.org/officeDocument/2006/relationships/hyperlink" Target="https://mapwv.gov/Assessment/Detail/?PID=19020016009300000000" TargetMode="External"/><Relationship Id="rId398" Type="http://schemas.openxmlformats.org/officeDocument/2006/relationships/hyperlink" Target="https://mapwv.gov/Assessment/Detail/?PID=19060009002000000000" TargetMode="External"/><Relationship Id="rId521" Type="http://schemas.openxmlformats.org/officeDocument/2006/relationships/hyperlink" Target="https://mapwv.gov/flood/map/?wkid=102100&amp;x=-8663965.74841&amp;y=4752703.13917&amp;l=13&amp;v=0" TargetMode="External"/><Relationship Id="rId619" Type="http://schemas.openxmlformats.org/officeDocument/2006/relationships/hyperlink" Target="https://mapwv.gov/flood/map/?wkid=102100&amp;x=-8660964.30686&amp;y=4785778.75556&amp;l=13&amp;v=0" TargetMode="External"/><Relationship Id="rId1151" Type="http://schemas.openxmlformats.org/officeDocument/2006/relationships/hyperlink" Target="https://mapwv.gov/flood/map/?wkid=102100&amp;x=-8652917.62805&amp;y=4767980.28986&amp;l=13&amp;v=0" TargetMode="External"/><Relationship Id="rId1249" Type="http://schemas.openxmlformats.org/officeDocument/2006/relationships/hyperlink" Target="https://mapwv.gov/flood/map/?wkid=102100&amp;x=-8667841.10015&amp;y=4763786.04208&amp;l=13&amp;v=0" TargetMode="External"/><Relationship Id="rId95" Type="http://schemas.openxmlformats.org/officeDocument/2006/relationships/hyperlink" Target="https://mapwv.gov/flood/map/?wkid=102100&amp;x=-8675237.47345&amp;y=4772203.80712&amp;l=13&amp;v=0" TargetMode="External"/><Relationship Id="rId160" Type="http://schemas.openxmlformats.org/officeDocument/2006/relationships/hyperlink" Target="https://mapwv.gov/Assessment/Detail/?PID=19090015001100000000" TargetMode="External"/><Relationship Id="rId826" Type="http://schemas.openxmlformats.org/officeDocument/2006/relationships/hyperlink" Target="https://mapwv.gov/Assessment/Detail/?PID=1909011A002700000000" TargetMode="External"/><Relationship Id="rId1011" Type="http://schemas.openxmlformats.org/officeDocument/2006/relationships/hyperlink" Target="https://mapwv.gov/flood/map/?wkid=102100&amp;x=-8654491.05877&amp;y=4773325.96864&amp;l=13&amp;v=0" TargetMode="External"/><Relationship Id="rId1109" Type="http://schemas.openxmlformats.org/officeDocument/2006/relationships/hyperlink" Target="https://mapwv.gov/flood/map/?wkid=102100&amp;x=-8652864.29835&amp;y=4768076.45688&amp;l=13&amp;v=0" TargetMode="External"/><Relationship Id="rId1456" Type="http://schemas.openxmlformats.org/officeDocument/2006/relationships/hyperlink" Target="https://mapwv.gov/Assessment/Detail/?PID=19100003001300010000" TargetMode="External"/><Relationship Id="rId258" Type="http://schemas.openxmlformats.org/officeDocument/2006/relationships/hyperlink" Target="https://mapwv.gov/Assessment/Detail/?PID=19070006000100070000" TargetMode="External"/><Relationship Id="rId465" Type="http://schemas.openxmlformats.org/officeDocument/2006/relationships/hyperlink" Target="https://mapwv.gov/flood/map/?wkid=102100&amp;x=-8666515.91357&amp;y=4745318.87595&amp;l=13&amp;v=0" TargetMode="External"/><Relationship Id="rId672" Type="http://schemas.openxmlformats.org/officeDocument/2006/relationships/hyperlink" Target="https://mapwv.gov/Assessment/Detail/?PID=1909009A004800000000" TargetMode="External"/><Relationship Id="rId1095" Type="http://schemas.openxmlformats.org/officeDocument/2006/relationships/hyperlink" Target="https://mapwv.gov/flood/map/?wkid=102100&amp;x=-8666472.28378&amp;y=4761744.42581&amp;l=13&amp;v=0" TargetMode="External"/><Relationship Id="rId1316" Type="http://schemas.openxmlformats.org/officeDocument/2006/relationships/hyperlink" Target="https://mapwv.gov/Assessment/Detail/?PID=19080006022300000000" TargetMode="External"/><Relationship Id="rId22" Type="http://schemas.openxmlformats.org/officeDocument/2006/relationships/hyperlink" Target="https://mapwv.gov/Assessment/Detail/?PID=19020015000700010000" TargetMode="External"/><Relationship Id="rId118" Type="http://schemas.openxmlformats.org/officeDocument/2006/relationships/hyperlink" Target="https://mapwv.gov/Assessment/Detail/?PID=1907007A004300000000" TargetMode="External"/><Relationship Id="rId325" Type="http://schemas.openxmlformats.org/officeDocument/2006/relationships/hyperlink" Target="https://mapwv.gov/flood/map/?wkid=102100&amp;x=-8662814.68191&amp;y=4758038.58494&amp;l=13&amp;v=0" TargetMode="External"/><Relationship Id="rId532" Type="http://schemas.openxmlformats.org/officeDocument/2006/relationships/hyperlink" Target="https://mapwv.gov/Assessment/Detail/?PID=1906009H000600000000" TargetMode="External"/><Relationship Id="rId977" Type="http://schemas.openxmlformats.org/officeDocument/2006/relationships/hyperlink" Target="https://mapwv.gov/flood/map/?wkid=102100&amp;x=-8654968.2708&amp;y=4772107.57713&amp;l=13&amp;v=0" TargetMode="External"/><Relationship Id="rId1162" Type="http://schemas.openxmlformats.org/officeDocument/2006/relationships/hyperlink" Target="https://mapwv.gov/Assessment/Detail/?PID=19050003001500010000" TargetMode="External"/><Relationship Id="rId171" Type="http://schemas.openxmlformats.org/officeDocument/2006/relationships/hyperlink" Target="https://mapwv.gov/flood/map/?wkid=102100&amp;x=-8672201.09752&amp;y=4764177.02088&amp;l=13&amp;v=0" TargetMode="External"/><Relationship Id="rId837" Type="http://schemas.openxmlformats.org/officeDocument/2006/relationships/hyperlink" Target="https://mapwv.gov/flood/map/?wkid=102100&amp;x=-8654417.41871&amp;y=4780001.52636&amp;l=13&amp;v=0" TargetMode="External"/><Relationship Id="rId1022" Type="http://schemas.openxmlformats.org/officeDocument/2006/relationships/hyperlink" Target="https://mapwv.gov/Assessment/Detail/?PID=1904003C006400040000" TargetMode="External"/><Relationship Id="rId1467" Type="http://schemas.openxmlformats.org/officeDocument/2006/relationships/hyperlink" Target="https://mapwv.gov/flood/map/?wkid=102100&amp;x=-8652864.29835&amp;y=4768076.45688&amp;l=13&amp;v=0" TargetMode="External"/><Relationship Id="rId269" Type="http://schemas.openxmlformats.org/officeDocument/2006/relationships/hyperlink" Target="https://mapwv.gov/flood/map/?wkid=102100&amp;x=-8666591.75649&amp;y=4748372.16399&amp;l=13&amp;v=0" TargetMode="External"/><Relationship Id="rId476" Type="http://schemas.openxmlformats.org/officeDocument/2006/relationships/hyperlink" Target="https://mapwv.gov/Assessment/Detail/?PID=1906008A002500000000" TargetMode="External"/><Relationship Id="rId683" Type="http://schemas.openxmlformats.org/officeDocument/2006/relationships/hyperlink" Target="https://mapwv.gov/flood/map/?wkid=102100&amp;x=-8665839.06497&amp;y=4757752.10143&amp;l=13&amp;v=0" TargetMode="External"/><Relationship Id="rId890" Type="http://schemas.openxmlformats.org/officeDocument/2006/relationships/hyperlink" Target="https://mapwv.gov/Assessment/Detail/?PID=1909011A006800000000" TargetMode="External"/><Relationship Id="rId904" Type="http://schemas.openxmlformats.org/officeDocument/2006/relationships/hyperlink" Target="https://mapwv.gov/Assessment/Detail/?PID=1909011A007300060000" TargetMode="External"/><Relationship Id="rId1327" Type="http://schemas.openxmlformats.org/officeDocument/2006/relationships/hyperlink" Target="https://mapwv.gov/flood/map/?wkid=102100&amp;x=-8667881.57682&amp;y=4764229.59804&amp;l=13&amp;v=0" TargetMode="External"/><Relationship Id="rId33" Type="http://schemas.openxmlformats.org/officeDocument/2006/relationships/hyperlink" Target="https://mapwv.gov/flood/map/?wkid=102100&amp;x=-8671728.8632&amp;y=4763996.47885&amp;l=13&amp;v=0" TargetMode="External"/><Relationship Id="rId129" Type="http://schemas.openxmlformats.org/officeDocument/2006/relationships/hyperlink" Target="https://mapwv.gov/flood/map/?wkid=102100&amp;x=-8681210.01832&amp;y=4765187.40856&amp;l=13&amp;v=0" TargetMode="External"/><Relationship Id="rId336" Type="http://schemas.openxmlformats.org/officeDocument/2006/relationships/hyperlink" Target="https://mapwv.gov/Assessment/Detail/?PID=19020020003500000000" TargetMode="External"/><Relationship Id="rId543" Type="http://schemas.openxmlformats.org/officeDocument/2006/relationships/hyperlink" Target="https://mapwv.gov/flood/map/?wkid=102100&amp;x=-8664276.34782&amp;y=4753180.85243&amp;l=13&amp;v=0" TargetMode="External"/><Relationship Id="rId988" Type="http://schemas.openxmlformats.org/officeDocument/2006/relationships/hyperlink" Target="https://mapwv.gov/Assessment/Detail/?PID=1904003C000300000000" TargetMode="External"/><Relationship Id="rId1173" Type="http://schemas.openxmlformats.org/officeDocument/2006/relationships/hyperlink" Target="https://mapwv.gov/flood/map/?wkid=102100&amp;x=-8668098.82879&amp;y=4764099.85868&amp;l=13&amp;v=0" TargetMode="External"/><Relationship Id="rId1380" Type="http://schemas.openxmlformats.org/officeDocument/2006/relationships/hyperlink" Target="https://mapwv.gov/Assessment/Detail/?PID=19100003003000010000" TargetMode="External"/><Relationship Id="rId182" Type="http://schemas.openxmlformats.org/officeDocument/2006/relationships/hyperlink" Target="https://mapwv.gov/Assessment/Detail/?PID=19070014002000020000" TargetMode="External"/><Relationship Id="rId403" Type="http://schemas.openxmlformats.org/officeDocument/2006/relationships/hyperlink" Target="https://mapwv.gov/flood/map/?wkid=102100&amp;x=-8668672.15524&amp;y=4753588.55969&amp;l=13&amp;v=0" TargetMode="External"/><Relationship Id="rId750" Type="http://schemas.openxmlformats.org/officeDocument/2006/relationships/hyperlink" Target="https://mapwv.gov/Assessment/Detail/?PID=1909008B003600000000" TargetMode="External"/><Relationship Id="rId848" Type="http://schemas.openxmlformats.org/officeDocument/2006/relationships/hyperlink" Target="https://mapwv.gov/Assessment/Detail/?PID=1909011A003900000000" TargetMode="External"/><Relationship Id="rId1033" Type="http://schemas.openxmlformats.org/officeDocument/2006/relationships/hyperlink" Target="https://mapwv.gov/flood/map/?wkid=102100&amp;x=-8654573.88349&amp;y=4773918.18849&amp;l=13&amp;v=0" TargetMode="External"/><Relationship Id="rId1478" Type="http://schemas.openxmlformats.org/officeDocument/2006/relationships/hyperlink" Target="https://mapwv.gov/Assessment/Detail/?PID=19050004002500000000" TargetMode="External"/><Relationship Id="rId487" Type="http://schemas.openxmlformats.org/officeDocument/2006/relationships/hyperlink" Target="https://mapwv.gov/flood/map/?wkid=102100&amp;x=-8664430.20084&amp;y=4751157.04595&amp;l=13&amp;v=0" TargetMode="External"/><Relationship Id="rId610" Type="http://schemas.openxmlformats.org/officeDocument/2006/relationships/hyperlink" Target="https://mapwv.gov/Assessment/Detail/?PID=19090019002200000000" TargetMode="External"/><Relationship Id="rId694" Type="http://schemas.openxmlformats.org/officeDocument/2006/relationships/hyperlink" Target="https://mapwv.gov/Assessment/Detail/?PID=1902004F020100000000" TargetMode="External"/><Relationship Id="rId708" Type="http://schemas.openxmlformats.org/officeDocument/2006/relationships/hyperlink" Target="https://mapwv.gov/Assessment/Detail/?PID=19040009000200000000" TargetMode="External"/><Relationship Id="rId915" Type="http://schemas.openxmlformats.org/officeDocument/2006/relationships/hyperlink" Target="https://mapwv.gov/flood/map/?wkid=102100&amp;x=-8653824.17285&amp;y=4777177.64361&amp;l=13&amp;v=0" TargetMode="External"/><Relationship Id="rId1240" Type="http://schemas.openxmlformats.org/officeDocument/2006/relationships/hyperlink" Target="https://mapwv.gov/Assessment/Detail/?PID=19080006003300020000" TargetMode="External"/><Relationship Id="rId1338" Type="http://schemas.openxmlformats.org/officeDocument/2006/relationships/hyperlink" Target="https://mapwv.gov/Assessment/Detail/?PID=19100001005900000000" TargetMode="External"/><Relationship Id="rId347" Type="http://schemas.openxmlformats.org/officeDocument/2006/relationships/hyperlink" Target="https://mapwv.gov/flood/map/?wkid=102100&amp;x=-8662164.12803&amp;y=4758694.26892&amp;l=13&amp;v=0" TargetMode="External"/><Relationship Id="rId999" Type="http://schemas.openxmlformats.org/officeDocument/2006/relationships/hyperlink" Target="https://mapwv.gov/flood/map/?wkid=102100&amp;x=-8654538.05492&amp;y=4773145.27078&amp;l=13&amp;v=0" TargetMode="External"/><Relationship Id="rId1100" Type="http://schemas.openxmlformats.org/officeDocument/2006/relationships/hyperlink" Target="https://mapwv.gov/Assessment/Detail/?PID=19030009001200000000" TargetMode="External"/><Relationship Id="rId1184" Type="http://schemas.openxmlformats.org/officeDocument/2006/relationships/hyperlink" Target="https://mapwv.gov/Assessment/Detail/?PID=19080004001000000000" TargetMode="External"/><Relationship Id="rId1405" Type="http://schemas.openxmlformats.org/officeDocument/2006/relationships/hyperlink" Target="https://mapwv.gov/flood/map/?wkid=102100&amp;x=-8661257.96553&amp;y=4783602.47028&amp;l=13&amp;v=0" TargetMode="External"/><Relationship Id="rId44" Type="http://schemas.openxmlformats.org/officeDocument/2006/relationships/hyperlink" Target="https://mapwv.gov/Assessment/Detail/?PID=1902011D004600000000" TargetMode="External"/><Relationship Id="rId554" Type="http://schemas.openxmlformats.org/officeDocument/2006/relationships/hyperlink" Target="https://mapwv.gov/Assessment/Detail/?PID=19090005001000020000" TargetMode="External"/><Relationship Id="rId761" Type="http://schemas.openxmlformats.org/officeDocument/2006/relationships/hyperlink" Target="https://mapwv.gov/flood/map/?wkid=102100&amp;x=-8661508.93793&amp;y=4783163.95506&amp;l=13&amp;v=0" TargetMode="External"/><Relationship Id="rId859" Type="http://schemas.openxmlformats.org/officeDocument/2006/relationships/hyperlink" Target="https://mapwv.gov/flood/map/?wkid=102100&amp;x=-8654010.30897&amp;y=4779236.94856&amp;l=13&amp;v=0" TargetMode="External"/><Relationship Id="rId1391" Type="http://schemas.openxmlformats.org/officeDocument/2006/relationships/hyperlink" Target="https://mapwv.gov/flood/map/?wkid=102100&amp;x=-8660943.43889&amp;y=4783429.93578&amp;l=13&amp;v=0" TargetMode="External"/><Relationship Id="rId1489" Type="http://schemas.openxmlformats.org/officeDocument/2006/relationships/hyperlink" Target="https://mapwv.gov/flood/map/?wkid=102100&amp;x=-8652925.08478&amp;y=4767974.4285&amp;l=13&amp;v=0" TargetMode="External"/><Relationship Id="rId193" Type="http://schemas.openxmlformats.org/officeDocument/2006/relationships/hyperlink" Target="https://mapwv.gov/flood/map/?wkid=102100&amp;x=-8681675.67668&amp;y=4768289.29641&amp;l=13&amp;v=0" TargetMode="External"/><Relationship Id="rId207" Type="http://schemas.openxmlformats.org/officeDocument/2006/relationships/hyperlink" Target="https://mapwv.gov/flood/map/?wkid=102100&amp;x=-8683543.19593&amp;y=4765491.76176&amp;l=13&amp;v=0" TargetMode="External"/><Relationship Id="rId414" Type="http://schemas.openxmlformats.org/officeDocument/2006/relationships/hyperlink" Target="https://mapwv.gov/Assessment/Detail/?PID=19060011000300020000" TargetMode="External"/><Relationship Id="rId498" Type="http://schemas.openxmlformats.org/officeDocument/2006/relationships/hyperlink" Target="https://mapwv.gov/Assessment/Detail/?PID=1906009A001200000000" TargetMode="External"/><Relationship Id="rId621" Type="http://schemas.openxmlformats.org/officeDocument/2006/relationships/hyperlink" Target="https://mapwv.gov/flood/map/?wkid=102100&amp;x=-8661266.79662&amp;y=4786068.50115&amp;l=13&amp;v=0" TargetMode="External"/><Relationship Id="rId1044" Type="http://schemas.openxmlformats.org/officeDocument/2006/relationships/hyperlink" Target="https://mapwv.gov/Assessment/Detail/?PID=19090002000400000000" TargetMode="External"/><Relationship Id="rId1251" Type="http://schemas.openxmlformats.org/officeDocument/2006/relationships/hyperlink" Target="https://mapwv.gov/flood/map/?wkid=102100&amp;x=-8667847.6424&amp;y=4763810.21834&amp;l=13&amp;v=0" TargetMode="External"/><Relationship Id="rId1349" Type="http://schemas.openxmlformats.org/officeDocument/2006/relationships/hyperlink" Target="https://mapwv.gov/flood/map/?wkid=102100&amp;x=-8661069.01167&amp;y=4783614.30074&amp;l=13&amp;v=0" TargetMode="External"/><Relationship Id="rId260" Type="http://schemas.openxmlformats.org/officeDocument/2006/relationships/hyperlink" Target="https://mapwv.gov/Assessment/Detail/?PID=19070018006000000000" TargetMode="External"/><Relationship Id="rId719" Type="http://schemas.openxmlformats.org/officeDocument/2006/relationships/hyperlink" Target="https://mapwv.gov/flood/map/?wkid=102100&amp;x=-8657863.93477&amp;y=4763254.32728&amp;l=13&amp;v=0" TargetMode="External"/><Relationship Id="rId926" Type="http://schemas.openxmlformats.org/officeDocument/2006/relationships/hyperlink" Target="https://mapwv.gov/Assessment/Detail/?PID=19040003002500000000" TargetMode="External"/><Relationship Id="rId1111" Type="http://schemas.openxmlformats.org/officeDocument/2006/relationships/hyperlink" Target="https://mapwv.gov/flood/map/?wkid=102100&amp;x=-8652901.87651&amp;y=4768062.06082&amp;l=13&amp;v=0" TargetMode="External"/><Relationship Id="rId55" Type="http://schemas.openxmlformats.org/officeDocument/2006/relationships/hyperlink" Target="https://mapwv.gov/flood/map/?wkid=102100&amp;x=-8672830.71136&amp;y=4759555.91175&amp;l=13&amp;v=0" TargetMode="External"/><Relationship Id="rId120" Type="http://schemas.openxmlformats.org/officeDocument/2006/relationships/hyperlink" Target="https://mapwv.gov/Assessment/Detail/?PID=1907007A005000010000" TargetMode="External"/><Relationship Id="rId358" Type="http://schemas.openxmlformats.org/officeDocument/2006/relationships/hyperlink" Target="https://mapwv.gov/Assessment/Detail/?PID=19040011004100000000" TargetMode="External"/><Relationship Id="rId565" Type="http://schemas.openxmlformats.org/officeDocument/2006/relationships/hyperlink" Target="https://mapwv.gov/flood/map/?wkid=102100&amp;x=-8655560.84263&amp;y=4782208.84935&amp;l=13&amp;v=0" TargetMode="External"/><Relationship Id="rId772" Type="http://schemas.openxmlformats.org/officeDocument/2006/relationships/hyperlink" Target="https://mapwv.gov/Assessment/Detail/?PID=19040013002400000000" TargetMode="External"/><Relationship Id="rId1195" Type="http://schemas.openxmlformats.org/officeDocument/2006/relationships/hyperlink" Target="https://mapwv.gov/flood/map/?wkid=102100&amp;x=-8668000.18247&amp;y=4763986.03964&amp;l=13&amp;v=0" TargetMode="External"/><Relationship Id="rId1209" Type="http://schemas.openxmlformats.org/officeDocument/2006/relationships/hyperlink" Target="https://mapwv.gov/flood/map/?wkid=102100&amp;x=-8668059.21219&amp;y=4763824.18899&amp;l=13&amp;v=0" TargetMode="External"/><Relationship Id="rId1416" Type="http://schemas.openxmlformats.org/officeDocument/2006/relationships/hyperlink" Target="https://mapwv.gov/Assessment/Detail/?PID=1910003A002400000000" TargetMode="External"/><Relationship Id="rId218" Type="http://schemas.openxmlformats.org/officeDocument/2006/relationships/hyperlink" Target="https://mapwv.gov/Assessment/Detail/?PID=19070023003000050000" TargetMode="External"/><Relationship Id="rId425" Type="http://schemas.openxmlformats.org/officeDocument/2006/relationships/hyperlink" Target="https://mapwv.gov/flood/map/?wkid=102100&amp;x=-8672451.91913&amp;y=4755664.04874&amp;l=13&amp;v=0" TargetMode="External"/><Relationship Id="rId632" Type="http://schemas.openxmlformats.org/officeDocument/2006/relationships/hyperlink" Target="https://mapwv.gov/Assessment/Detail/?PID=1909008B004300000000" TargetMode="External"/><Relationship Id="rId1055" Type="http://schemas.openxmlformats.org/officeDocument/2006/relationships/hyperlink" Target="https://mapwv.gov/flood/map/?wkid=102100&amp;x=-8666492.16696&amp;y=4761818.83679&amp;l=13&amp;v=0" TargetMode="External"/><Relationship Id="rId1262" Type="http://schemas.openxmlformats.org/officeDocument/2006/relationships/hyperlink" Target="https://mapwv.gov/Assessment/Detail/?PID=19080006019300000000" TargetMode="External"/><Relationship Id="rId271" Type="http://schemas.openxmlformats.org/officeDocument/2006/relationships/hyperlink" Target="https://mapwv.gov/flood/map/?wkid=102100&amp;x=-8665446.38009&amp;y=4753956.16379&amp;l=13&amp;v=0" TargetMode="External"/><Relationship Id="rId937" Type="http://schemas.openxmlformats.org/officeDocument/2006/relationships/hyperlink" Target="https://mapwv.gov/flood/map/?wkid=102100&amp;x=-8654584.686&amp;y=4772867.55525&amp;l=13&amp;v=0" TargetMode="External"/><Relationship Id="rId1122" Type="http://schemas.openxmlformats.org/officeDocument/2006/relationships/hyperlink" Target="https://mapwv.gov/Assessment/Detail/?PID=19050003002500000000" TargetMode="External"/><Relationship Id="rId66" Type="http://schemas.openxmlformats.org/officeDocument/2006/relationships/hyperlink" Target="https://mapwv.gov/Assessment/Detail/?PID=19070006000100020000" TargetMode="External"/><Relationship Id="rId131" Type="http://schemas.openxmlformats.org/officeDocument/2006/relationships/hyperlink" Target="https://mapwv.gov/flood/map/?wkid=102100&amp;x=-8681070.23292&amp;y=4765041.01961&amp;l=13&amp;v=0" TargetMode="External"/><Relationship Id="rId369" Type="http://schemas.openxmlformats.org/officeDocument/2006/relationships/hyperlink" Target="https://mapwv.gov/flood/map/?wkid=102100&amp;x=-8660662.61138&amp;y=4766499.65718&amp;l=13&amp;v=0" TargetMode="External"/><Relationship Id="rId576" Type="http://schemas.openxmlformats.org/officeDocument/2006/relationships/hyperlink" Target="https://mapwv.gov/Assessment/Detail/?PID=19090013009700000000" TargetMode="External"/><Relationship Id="rId783" Type="http://schemas.openxmlformats.org/officeDocument/2006/relationships/hyperlink" Target="https://mapwv.gov/flood/map/?wkid=102100&amp;x=-8664979.55807&amp;y=4788719.60911&amp;l=13&amp;v=0" TargetMode="External"/><Relationship Id="rId990" Type="http://schemas.openxmlformats.org/officeDocument/2006/relationships/hyperlink" Target="https://mapwv.gov/Assessment/Detail/?PID=1904003C000500000000" TargetMode="External"/><Relationship Id="rId1427" Type="http://schemas.openxmlformats.org/officeDocument/2006/relationships/hyperlink" Target="https://mapwv.gov/flood/map/?wkid=102100&amp;x=-8661238.57304&amp;y=4783526.14274&amp;l=13&amp;v=0" TargetMode="External"/><Relationship Id="rId229" Type="http://schemas.openxmlformats.org/officeDocument/2006/relationships/hyperlink" Target="https://mapwv.gov/flood/map/?wkid=102100&amp;x=-8681296.50839&amp;y=4763733.8864&amp;l=13&amp;v=0" TargetMode="External"/><Relationship Id="rId436" Type="http://schemas.openxmlformats.org/officeDocument/2006/relationships/hyperlink" Target="https://mapwv.gov/Assessment/Detail/?PID=19060014000100070000" TargetMode="External"/><Relationship Id="rId643" Type="http://schemas.openxmlformats.org/officeDocument/2006/relationships/hyperlink" Target="https://mapwv.gov/flood/map/?wkid=102100&amp;x=-8657513.96394&amp;y=4783064.11815&amp;l=13&amp;v=0" TargetMode="External"/><Relationship Id="rId1066" Type="http://schemas.openxmlformats.org/officeDocument/2006/relationships/hyperlink" Target="https://mapwv.gov/Assessment/Detail/?PID=19030001018400000000" TargetMode="External"/><Relationship Id="rId1273" Type="http://schemas.openxmlformats.org/officeDocument/2006/relationships/hyperlink" Target="https://mapwv.gov/flood/map/?wkid=102100&amp;x=-8668214.17902&amp;y=4763783.29718&amp;l=13&amp;v=0" TargetMode="External"/><Relationship Id="rId1480" Type="http://schemas.openxmlformats.org/officeDocument/2006/relationships/hyperlink" Target="https://mapwv.gov/Assessment/Detail/?PID=19050004002500000000" TargetMode="External"/><Relationship Id="rId850" Type="http://schemas.openxmlformats.org/officeDocument/2006/relationships/hyperlink" Target="https://mapwv.gov/Assessment/Detail/?PID=1909011A004000000000" TargetMode="External"/><Relationship Id="rId948" Type="http://schemas.openxmlformats.org/officeDocument/2006/relationships/hyperlink" Target="https://mapwv.gov/Assessment/Detail/?PID=19040003002500000000" TargetMode="External"/><Relationship Id="rId1133" Type="http://schemas.openxmlformats.org/officeDocument/2006/relationships/hyperlink" Target="https://mapwv.gov/flood/map/?wkid=102100&amp;x=-8652937.89758&amp;y=4768071.98585&amp;l=13&amp;v=0" TargetMode="External"/><Relationship Id="rId77" Type="http://schemas.openxmlformats.org/officeDocument/2006/relationships/hyperlink" Target="https://mapwv.gov/flood/map/?wkid=102100&amp;x=-8675241.51124&amp;y=4772404.83765&amp;l=13&amp;v=0" TargetMode="External"/><Relationship Id="rId282" Type="http://schemas.openxmlformats.org/officeDocument/2006/relationships/hyperlink" Target="https://mapwv.gov/Assessment/Detail/?PID=19020020003100000000" TargetMode="External"/><Relationship Id="rId503" Type="http://schemas.openxmlformats.org/officeDocument/2006/relationships/hyperlink" Target="https://mapwv.gov/flood/map/?wkid=102100&amp;x=-8664943.77866&amp;y=4753444.51906&amp;l=13&amp;v=0" TargetMode="External"/><Relationship Id="rId587" Type="http://schemas.openxmlformats.org/officeDocument/2006/relationships/hyperlink" Target="https://mapwv.gov/flood/map/?wkid=102100&amp;x=-8655243.7095&amp;y=4775666.4809&amp;l=13&amp;v=0" TargetMode="External"/><Relationship Id="rId710" Type="http://schemas.openxmlformats.org/officeDocument/2006/relationships/hyperlink" Target="https://mapwv.gov/Assessment/Detail/?PID=19040009000900000000" TargetMode="External"/><Relationship Id="rId808" Type="http://schemas.openxmlformats.org/officeDocument/2006/relationships/hyperlink" Target="https://mapwv.gov/Assessment/Detail/?PID=1904003D006200000000" TargetMode="External"/><Relationship Id="rId1340" Type="http://schemas.openxmlformats.org/officeDocument/2006/relationships/hyperlink" Target="https://mapwv.gov/Assessment/Detail/?PID=19100001006000000000" TargetMode="External"/><Relationship Id="rId1438" Type="http://schemas.openxmlformats.org/officeDocument/2006/relationships/hyperlink" Target="https://mapwv.gov/Assessment/Detail/?PID=19100003001600000000" TargetMode="External"/><Relationship Id="rId8" Type="http://schemas.openxmlformats.org/officeDocument/2006/relationships/hyperlink" Target="https://mapwv.gov/Assessment/Detail/?PID=1907007A001200000000" TargetMode="External"/><Relationship Id="rId142" Type="http://schemas.openxmlformats.org/officeDocument/2006/relationships/hyperlink" Target="https://mapwv.gov/Assessment/Detail/?PID=1907022B002400000000" TargetMode="External"/><Relationship Id="rId447" Type="http://schemas.openxmlformats.org/officeDocument/2006/relationships/hyperlink" Target="https://mapwv.gov/flood/map/?wkid=102100&amp;x=-8666485.91511&amp;y=4750278.6904&amp;l=13&amp;v=0" TargetMode="External"/><Relationship Id="rId794" Type="http://schemas.openxmlformats.org/officeDocument/2006/relationships/hyperlink" Target="https://mapwv.gov/Assessment/Detail/?PID=19040002001300010000" TargetMode="External"/><Relationship Id="rId1077" Type="http://schemas.openxmlformats.org/officeDocument/2006/relationships/hyperlink" Target="https://mapwv.gov/flood/map/?wkid=102100&amp;x=-8667962.95329&amp;y=4762845.57316&amp;l=13&amp;v=0" TargetMode="External"/><Relationship Id="rId1200" Type="http://schemas.openxmlformats.org/officeDocument/2006/relationships/hyperlink" Target="https://mapwv.gov/Assessment/Detail/?PID=19080004003500000000" TargetMode="External"/><Relationship Id="rId654" Type="http://schemas.openxmlformats.org/officeDocument/2006/relationships/hyperlink" Target="https://mapwv.gov/Assessment/Detail/?PID=1909009A002500000000" TargetMode="External"/><Relationship Id="rId861" Type="http://schemas.openxmlformats.org/officeDocument/2006/relationships/hyperlink" Target="https://mapwv.gov/flood/map/?wkid=102100&amp;x=-8654025.60624&amp;y=4779272.12148&amp;l=13&amp;v=0" TargetMode="External"/><Relationship Id="rId959" Type="http://schemas.openxmlformats.org/officeDocument/2006/relationships/hyperlink" Target="https://mapwv.gov/flood/map/?wkid=102100&amp;x=-8654722.81126&amp;y=4772470.06145&amp;l=13&amp;v=0" TargetMode="External"/><Relationship Id="rId1284" Type="http://schemas.openxmlformats.org/officeDocument/2006/relationships/hyperlink" Target="https://mapwv.gov/Assessment/Detail/?PID=19080006020400000000" TargetMode="External"/><Relationship Id="rId1491" Type="http://schemas.openxmlformats.org/officeDocument/2006/relationships/hyperlink" Target="https://mapwv.gov/flood/map/?wkid=102100&amp;x=-8652969.82528&amp;y=4767980.55194&amp;l=13&amp;v=0" TargetMode="External"/><Relationship Id="rId293" Type="http://schemas.openxmlformats.org/officeDocument/2006/relationships/hyperlink" Target="https://mapwv.gov/flood/map/?wkid=102100&amp;x=-8662127.37997&amp;y=4766918.36887&amp;l=13&amp;v=0" TargetMode="External"/><Relationship Id="rId307" Type="http://schemas.openxmlformats.org/officeDocument/2006/relationships/hyperlink" Target="https://mapwv.gov/flood/map/?wkid=102100&amp;x=-8666462.59665&amp;y=4757886.23528&amp;l=13&amp;v=0" TargetMode="External"/><Relationship Id="rId514" Type="http://schemas.openxmlformats.org/officeDocument/2006/relationships/hyperlink" Target="https://mapwv.gov/Assessment/Detail/?PID=1906009F000800000000" TargetMode="External"/><Relationship Id="rId721" Type="http://schemas.openxmlformats.org/officeDocument/2006/relationships/hyperlink" Target="https://mapwv.gov/flood/map/?wkid=102100&amp;x=-8662389.96803&amp;y=4752951.78587&amp;l=13&amp;v=0" TargetMode="External"/><Relationship Id="rId1144" Type="http://schemas.openxmlformats.org/officeDocument/2006/relationships/hyperlink" Target="https://mapwv.gov/Assessment/Detail/?PID=19050004002500000000" TargetMode="External"/><Relationship Id="rId1351" Type="http://schemas.openxmlformats.org/officeDocument/2006/relationships/hyperlink" Target="https://mapwv.gov/flood/map/?wkid=102100&amp;x=-8660970.58175&amp;y=4783617.03686&amp;l=13&amp;v=0" TargetMode="External"/><Relationship Id="rId1449" Type="http://schemas.openxmlformats.org/officeDocument/2006/relationships/hyperlink" Target="https://mapwv.gov/flood/map/?wkid=102100&amp;x=-8661217.26259&amp;y=4783512.33653&amp;l=13&amp;v=0" TargetMode="External"/><Relationship Id="rId88" Type="http://schemas.openxmlformats.org/officeDocument/2006/relationships/hyperlink" Target="https://mapwv.gov/Assessment/Detail/?PID=19070011000600040000" TargetMode="External"/><Relationship Id="rId153" Type="http://schemas.openxmlformats.org/officeDocument/2006/relationships/hyperlink" Target="https://mapwv.gov/flood/map/?wkid=102100&amp;x=-8666713.32019&amp;y=4781287.11224&amp;l=13&amp;v=0" TargetMode="External"/><Relationship Id="rId360" Type="http://schemas.openxmlformats.org/officeDocument/2006/relationships/hyperlink" Target="https://mapwv.gov/Assessment/Detail/?PID=19040013005800000000" TargetMode="External"/><Relationship Id="rId598" Type="http://schemas.openxmlformats.org/officeDocument/2006/relationships/hyperlink" Target="https://mapwv.gov/Assessment/Detail/?PID=19090019001600000000" TargetMode="External"/><Relationship Id="rId819" Type="http://schemas.openxmlformats.org/officeDocument/2006/relationships/hyperlink" Target="https://mapwv.gov/flood/map/?wkid=102100&amp;x=-8654608.85317&amp;y=4780285.8497&amp;l=13&amp;v=0" TargetMode="External"/><Relationship Id="rId1004" Type="http://schemas.openxmlformats.org/officeDocument/2006/relationships/hyperlink" Target="https://mapwv.gov/Assessment/Detail/?PID=1904003C001300000000" TargetMode="External"/><Relationship Id="rId1211" Type="http://schemas.openxmlformats.org/officeDocument/2006/relationships/hyperlink" Target="https://mapwv.gov/flood/map/?wkid=102100&amp;x=-8667996.07993&amp;y=4763816.65453&amp;l=13&amp;v=0" TargetMode="External"/><Relationship Id="rId220" Type="http://schemas.openxmlformats.org/officeDocument/2006/relationships/hyperlink" Target="https://mapwv.gov/Assessment/Detail/?PID=19070023003000050000" TargetMode="External"/><Relationship Id="rId458" Type="http://schemas.openxmlformats.org/officeDocument/2006/relationships/hyperlink" Target="https://mapwv.gov/Assessment/Detail/?PID=19060026001400000000" TargetMode="External"/><Relationship Id="rId665" Type="http://schemas.openxmlformats.org/officeDocument/2006/relationships/hyperlink" Target="https://mapwv.gov/flood/map/?wkid=102100&amp;x=-8656919.42778&amp;y=4782983.46929&amp;l=13&amp;v=0" TargetMode="External"/><Relationship Id="rId872" Type="http://schemas.openxmlformats.org/officeDocument/2006/relationships/hyperlink" Target="https://mapwv.gov/Assessment/Detail/?PID=1909011A005500000000" TargetMode="External"/><Relationship Id="rId1088" Type="http://schemas.openxmlformats.org/officeDocument/2006/relationships/hyperlink" Target="https://mapwv.gov/Assessment/Detail/?PID=19030001022000000000" TargetMode="External"/><Relationship Id="rId1295" Type="http://schemas.openxmlformats.org/officeDocument/2006/relationships/hyperlink" Target="https://mapwv.gov/flood/map/?wkid=102100&amp;x=-8668307.2729&amp;y=4763612.26424&amp;l=13&amp;v=0" TargetMode="External"/><Relationship Id="rId1309" Type="http://schemas.openxmlformats.org/officeDocument/2006/relationships/hyperlink" Target="https://mapwv.gov/flood/map/?wkid=102100&amp;x=-8668274.33807&amp;y=4763555.97418&amp;l=13&amp;v=0" TargetMode="External"/><Relationship Id="rId15" Type="http://schemas.openxmlformats.org/officeDocument/2006/relationships/hyperlink" Target="https://mapwv.gov/flood/map/?wkid=102100&amp;x=-8671706.09568&amp;y=4764057.76809&amp;l=13&amp;v=0" TargetMode="External"/><Relationship Id="rId318" Type="http://schemas.openxmlformats.org/officeDocument/2006/relationships/hyperlink" Target="https://mapwv.gov/Assessment/Detail/?PID=19020019000700010000" TargetMode="External"/><Relationship Id="rId525" Type="http://schemas.openxmlformats.org/officeDocument/2006/relationships/hyperlink" Target="https://mapwv.gov/flood/map/?wkid=102100&amp;x=-8663989.58984&amp;y=4752228.92392&amp;l=13&amp;v=0" TargetMode="External"/><Relationship Id="rId732" Type="http://schemas.openxmlformats.org/officeDocument/2006/relationships/hyperlink" Target="https://mapwv.gov/Assessment/Detail/?PID=19060013001400000000" TargetMode="External"/><Relationship Id="rId1155" Type="http://schemas.openxmlformats.org/officeDocument/2006/relationships/hyperlink" Target="https://mapwv.gov/flood/map/?wkid=102100&amp;x=-8653275.00948&amp;y=4767923.22328&amp;l=13&amp;v=0" TargetMode="External"/><Relationship Id="rId1362" Type="http://schemas.openxmlformats.org/officeDocument/2006/relationships/hyperlink" Target="https://mapwv.gov/Assessment/Detail/?PID=19100003002100000000" TargetMode="External"/><Relationship Id="rId99" Type="http://schemas.openxmlformats.org/officeDocument/2006/relationships/hyperlink" Target="https://mapwv.gov/flood/map/?wkid=102100&amp;x=-8675132.0663&amp;y=4772277.13432&amp;l=13&amp;v=0" TargetMode="External"/><Relationship Id="rId164" Type="http://schemas.openxmlformats.org/officeDocument/2006/relationships/hyperlink" Target="https://mapwv.gov/Assessment/Detail/?PID=1909014A003800000000" TargetMode="External"/><Relationship Id="rId371" Type="http://schemas.openxmlformats.org/officeDocument/2006/relationships/hyperlink" Target="https://mapwv.gov/flood/map/?wkid=102100&amp;x=-8660705.88577&amp;y=4766452.50895&amp;l=13&amp;v=0" TargetMode="External"/><Relationship Id="rId1015" Type="http://schemas.openxmlformats.org/officeDocument/2006/relationships/hyperlink" Target="https://mapwv.gov/flood/map/?wkid=102100&amp;x=-8654480.71449&amp;y=4773372.71562&amp;l=13&amp;v=0" TargetMode="External"/><Relationship Id="rId1222" Type="http://schemas.openxmlformats.org/officeDocument/2006/relationships/hyperlink" Target="https://mapwv.gov/Assessment/Detail/?PID=19080006002000000000" TargetMode="External"/><Relationship Id="rId469" Type="http://schemas.openxmlformats.org/officeDocument/2006/relationships/hyperlink" Target="https://mapwv.gov/flood/map/?wkid=102100&amp;x=-8670836.76252&amp;y=4747201.30648&amp;l=13&amp;v=0" TargetMode="External"/><Relationship Id="rId676" Type="http://schemas.openxmlformats.org/officeDocument/2006/relationships/hyperlink" Target="https://mapwv.gov/Assessment/Detail/?PID=1909009A005100000000" TargetMode="External"/><Relationship Id="rId883" Type="http://schemas.openxmlformats.org/officeDocument/2006/relationships/hyperlink" Target="https://mapwv.gov/flood/map/?wkid=102100&amp;x=-8654200.40085&amp;y=4779618.3135&amp;l=13&amp;v=0" TargetMode="External"/><Relationship Id="rId1099" Type="http://schemas.openxmlformats.org/officeDocument/2006/relationships/hyperlink" Target="https://mapwv.gov/flood/map/?wkid=102100&amp;x=-8666477.17603&amp;y=4761701.43648&amp;l=13&amp;v=0" TargetMode="External"/><Relationship Id="rId26" Type="http://schemas.openxmlformats.org/officeDocument/2006/relationships/hyperlink" Target="https://mapwv.gov/Assessment/Detail/?PID=19020017000500000000" TargetMode="External"/><Relationship Id="rId231" Type="http://schemas.openxmlformats.org/officeDocument/2006/relationships/hyperlink" Target="https://mapwv.gov/flood/map/?wkid=102100&amp;x=-8681295.34422&amp;y=4763760.94571&amp;l=13&amp;v=0" TargetMode="External"/><Relationship Id="rId329" Type="http://schemas.openxmlformats.org/officeDocument/2006/relationships/hyperlink" Target="https://mapwv.gov/flood/map/?wkid=102100&amp;x=-8660647.63479&amp;y=4758896.4255&amp;l=13&amp;v=0" TargetMode="External"/><Relationship Id="rId536" Type="http://schemas.openxmlformats.org/officeDocument/2006/relationships/hyperlink" Target="https://mapwv.gov/Assessment/Detail/?PID=1906009H000800000000" TargetMode="External"/><Relationship Id="rId1166" Type="http://schemas.openxmlformats.org/officeDocument/2006/relationships/hyperlink" Target="https://mapwv.gov/Assessment/Detail/?PID=19050004002500000000" TargetMode="External"/><Relationship Id="rId1373" Type="http://schemas.openxmlformats.org/officeDocument/2006/relationships/hyperlink" Target="https://mapwv.gov/flood/map/?wkid=102100&amp;x=-8661107.0479&amp;y=4783504.41405&amp;l=13&amp;v=0" TargetMode="External"/><Relationship Id="rId175" Type="http://schemas.openxmlformats.org/officeDocument/2006/relationships/hyperlink" Target="https://mapwv.gov/flood/map/?wkid=102100&amp;x=-8675493.94175&amp;y=4771663.99346&amp;l=13&amp;v=0" TargetMode="External"/><Relationship Id="rId743" Type="http://schemas.openxmlformats.org/officeDocument/2006/relationships/hyperlink" Target="https://mapwv.gov/flood/map/?wkid=102100&amp;x=-8664164.49652&amp;y=4753089.59353&amp;l=13&amp;v=0" TargetMode="External"/><Relationship Id="rId950" Type="http://schemas.openxmlformats.org/officeDocument/2006/relationships/hyperlink" Target="https://mapwv.gov/Assessment/Detail/?PID=19040003002500000000" TargetMode="External"/><Relationship Id="rId1026" Type="http://schemas.openxmlformats.org/officeDocument/2006/relationships/hyperlink" Target="https://mapwv.gov/Assessment/Detail/?PID=1904003C006600000000" TargetMode="External"/><Relationship Id="rId382" Type="http://schemas.openxmlformats.org/officeDocument/2006/relationships/hyperlink" Target="https://mapwv.gov/Assessment/Detail/?PID=1904012D005900000000" TargetMode="External"/><Relationship Id="rId603" Type="http://schemas.openxmlformats.org/officeDocument/2006/relationships/hyperlink" Target="https://mapwv.gov/flood/map/?wkid=102100&amp;x=-8655493.14344&amp;y=4776170.3404&amp;l=13&amp;v=0" TargetMode="External"/><Relationship Id="rId687" Type="http://schemas.openxmlformats.org/officeDocument/2006/relationships/hyperlink" Target="https://mapwv.gov/flood/map/?wkid=102100&amp;x=-8665992.50687&amp;y=4757738.87791&amp;l=13&amp;v=0" TargetMode="External"/><Relationship Id="rId810" Type="http://schemas.openxmlformats.org/officeDocument/2006/relationships/hyperlink" Target="https://mapwv.gov/Assessment/Detail/?PID=1904003D006300000000" TargetMode="External"/><Relationship Id="rId908" Type="http://schemas.openxmlformats.org/officeDocument/2006/relationships/hyperlink" Target="https://mapwv.gov/Assessment/Detail/?PID=1909011A007300080000" TargetMode="External"/><Relationship Id="rId1233" Type="http://schemas.openxmlformats.org/officeDocument/2006/relationships/hyperlink" Target="https://mapwv.gov/flood/map/?wkid=102100&amp;x=-8668140.34392&amp;y=4763611.9232&amp;l=13&amp;v=0" TargetMode="External"/><Relationship Id="rId1440" Type="http://schemas.openxmlformats.org/officeDocument/2006/relationships/hyperlink" Target="https://mapwv.gov/Assessment/Detail/?PID=1910003A004800000000" TargetMode="External"/><Relationship Id="rId242" Type="http://schemas.openxmlformats.org/officeDocument/2006/relationships/hyperlink" Target="https://mapwv.gov/Assessment/Detail/?PID=1907022B002600000000" TargetMode="External"/><Relationship Id="rId894" Type="http://schemas.openxmlformats.org/officeDocument/2006/relationships/hyperlink" Target="https://mapwv.gov/Assessment/Detail/?PID=1909011A007200000000" TargetMode="External"/><Relationship Id="rId1177" Type="http://schemas.openxmlformats.org/officeDocument/2006/relationships/hyperlink" Target="https://mapwv.gov/flood/map/?wkid=102100&amp;x=-8668002.70085&amp;y=4764101.49793&amp;l=13&amp;v=0" TargetMode="External"/><Relationship Id="rId1300" Type="http://schemas.openxmlformats.org/officeDocument/2006/relationships/hyperlink" Target="https://mapwv.gov/Assessment/Detail/?PID=19080006021400000000" TargetMode="External"/><Relationship Id="rId37" Type="http://schemas.openxmlformats.org/officeDocument/2006/relationships/hyperlink" Target="https://mapwv.gov/flood/map/?wkid=102100&amp;x=-8671717.96869&amp;y=4764056.53311&amp;l=13&amp;v=0" TargetMode="External"/><Relationship Id="rId102" Type="http://schemas.openxmlformats.org/officeDocument/2006/relationships/hyperlink" Target="https://mapwv.gov/Assessment/Detail/?PID=19070011001200000000" TargetMode="External"/><Relationship Id="rId547" Type="http://schemas.openxmlformats.org/officeDocument/2006/relationships/hyperlink" Target="https://mapwv.gov/flood/map/?wkid=102100&amp;x=-8664090.15432&amp;y=4753025.63079&amp;l=13&amp;v=0" TargetMode="External"/><Relationship Id="rId754" Type="http://schemas.openxmlformats.org/officeDocument/2006/relationships/hyperlink" Target="https://mapwv.gov/Assessment/Detail/?PID=1909009A004200000000" TargetMode="External"/><Relationship Id="rId961" Type="http://schemas.openxmlformats.org/officeDocument/2006/relationships/hyperlink" Target="https://mapwv.gov/flood/map/?wkid=102100&amp;x=-8654667.22229&amp;y=4772546.71601&amp;l=13&amp;v=0" TargetMode="External"/><Relationship Id="rId1384" Type="http://schemas.openxmlformats.org/officeDocument/2006/relationships/hyperlink" Target="https://mapwv.gov/Assessment/Detail/?PID=19100003003100000000" TargetMode="External"/><Relationship Id="rId90" Type="http://schemas.openxmlformats.org/officeDocument/2006/relationships/hyperlink" Target="https://mapwv.gov/Assessment/Detail/?PID=19070011000600060000" TargetMode="External"/><Relationship Id="rId186" Type="http://schemas.openxmlformats.org/officeDocument/2006/relationships/hyperlink" Target="https://mapwv.gov/Assessment/Detail/?PID=19070014002500000000" TargetMode="External"/><Relationship Id="rId393" Type="http://schemas.openxmlformats.org/officeDocument/2006/relationships/hyperlink" Target="https://mapwv.gov/flood/map/?wkid=102100&amp;x=-8662424.56977&amp;y=4753400.98485&amp;l=13&amp;v=0" TargetMode="External"/><Relationship Id="rId407" Type="http://schemas.openxmlformats.org/officeDocument/2006/relationships/hyperlink" Target="https://mapwv.gov/flood/map/?wkid=102100&amp;x=-8667750.2273&amp;y=4753048.4526&amp;l=13&amp;v=0" TargetMode="External"/><Relationship Id="rId614" Type="http://schemas.openxmlformats.org/officeDocument/2006/relationships/hyperlink" Target="https://mapwv.gov/Assessment/Detail/?PID=19090023002300000000" TargetMode="External"/><Relationship Id="rId821" Type="http://schemas.openxmlformats.org/officeDocument/2006/relationships/hyperlink" Target="https://mapwv.gov/flood/map/?wkid=102100&amp;x=-8654588.25586&amp;y=4780249.06296&amp;l=13&amp;v=0" TargetMode="External"/><Relationship Id="rId1037" Type="http://schemas.openxmlformats.org/officeDocument/2006/relationships/hyperlink" Target="https://mapwv.gov/flood/map/?wkid=102100&amp;x=-8654445.75493&amp;y=4773977.79924&amp;l=13&amp;v=0" TargetMode="External"/><Relationship Id="rId1244" Type="http://schemas.openxmlformats.org/officeDocument/2006/relationships/hyperlink" Target="https://mapwv.gov/Assessment/Detail/?PID=19080006003500000000" TargetMode="External"/><Relationship Id="rId1451" Type="http://schemas.openxmlformats.org/officeDocument/2006/relationships/hyperlink" Target="https://mapwv.gov/flood/map/?wkid=102100&amp;x=-8661206.86708&amp;y=4783509.94692&amp;l=13&amp;v=0" TargetMode="External"/><Relationship Id="rId253" Type="http://schemas.openxmlformats.org/officeDocument/2006/relationships/hyperlink" Target="https://mapwv.gov/flood/map/?wkid=102100&amp;x=-8680983.99502&amp;y=4765290.28438&amp;l=13&amp;v=0" TargetMode="External"/><Relationship Id="rId460" Type="http://schemas.openxmlformats.org/officeDocument/2006/relationships/hyperlink" Target="https://mapwv.gov/Assessment/Detail/?PID=19060026002600000000" TargetMode="External"/><Relationship Id="rId698" Type="http://schemas.openxmlformats.org/officeDocument/2006/relationships/hyperlink" Target="https://mapwv.gov/Assessment/Detail/?PID=1902004F020300000000" TargetMode="External"/><Relationship Id="rId919" Type="http://schemas.openxmlformats.org/officeDocument/2006/relationships/hyperlink" Target="https://mapwv.gov/flood/map/?wkid=102100&amp;x=-8654788.50918&amp;y=4772325.22098&amp;l=13&amp;v=0" TargetMode="External"/><Relationship Id="rId1090" Type="http://schemas.openxmlformats.org/officeDocument/2006/relationships/hyperlink" Target="https://mapwv.gov/Assessment/Detail/?PID=19030004000600000000" TargetMode="External"/><Relationship Id="rId1104" Type="http://schemas.openxmlformats.org/officeDocument/2006/relationships/hyperlink" Target="https://mapwv.gov/Assessment/Detail/?PID=1903011D007300000000" TargetMode="External"/><Relationship Id="rId1311" Type="http://schemas.openxmlformats.org/officeDocument/2006/relationships/hyperlink" Target="https://mapwv.gov/flood/map/?wkid=102100&amp;x=-8668238.65731&amp;y=4763555.0681&amp;l=13&amp;v=0" TargetMode="External"/><Relationship Id="rId48" Type="http://schemas.openxmlformats.org/officeDocument/2006/relationships/hyperlink" Target="https://mapwv.gov/Assessment/Detail/?PID=1902013A024100000000" TargetMode="External"/><Relationship Id="rId113" Type="http://schemas.openxmlformats.org/officeDocument/2006/relationships/hyperlink" Target="https://mapwv.gov/flood/map/?wkid=102100&amp;x=-8686317.80844&amp;y=4760076.38644&amp;l=13&amp;v=0" TargetMode="External"/><Relationship Id="rId320" Type="http://schemas.openxmlformats.org/officeDocument/2006/relationships/hyperlink" Target="https://mapwv.gov/Assessment/Detail/?PID=19020019000800030000" TargetMode="External"/><Relationship Id="rId558" Type="http://schemas.openxmlformats.org/officeDocument/2006/relationships/hyperlink" Target="https://mapwv.gov/Assessment/Detail/?PID=19090009001800000000" TargetMode="External"/><Relationship Id="rId765" Type="http://schemas.openxmlformats.org/officeDocument/2006/relationships/hyperlink" Target="https://mapwv.gov/flood/map/?wkid=102100&amp;x=-8662006.65523&amp;y=4756433.32396&amp;l=13&amp;v=0" TargetMode="External"/><Relationship Id="rId972" Type="http://schemas.openxmlformats.org/officeDocument/2006/relationships/hyperlink" Target="https://mapwv.gov/Assessment/Detail/?PID=1904003B003900000000" TargetMode="External"/><Relationship Id="rId1188" Type="http://schemas.openxmlformats.org/officeDocument/2006/relationships/hyperlink" Target="https://mapwv.gov/Assessment/Detail/?PID=19080004001300000000" TargetMode="External"/><Relationship Id="rId1395" Type="http://schemas.openxmlformats.org/officeDocument/2006/relationships/hyperlink" Target="https://mapwv.gov/flood/map/?wkid=102100&amp;x=-8660916.41627&amp;y=4783485.14427&amp;l=13&amp;v=0" TargetMode="External"/><Relationship Id="rId1409" Type="http://schemas.openxmlformats.org/officeDocument/2006/relationships/hyperlink" Target="https://mapwv.gov/flood/map/?wkid=102100&amp;x=-8661205.97822&amp;y=4783550.13049&amp;l=13&amp;v=0" TargetMode="External"/><Relationship Id="rId197" Type="http://schemas.openxmlformats.org/officeDocument/2006/relationships/hyperlink" Target="https://mapwv.gov/flood/map/?wkid=102100&amp;x=-8681129.64367&amp;y=4769575.32902&amp;l=13&amp;v=0" TargetMode="External"/><Relationship Id="rId418" Type="http://schemas.openxmlformats.org/officeDocument/2006/relationships/hyperlink" Target="https://mapwv.gov/Assessment/Detail/?PID=19060012000500000000" TargetMode="External"/><Relationship Id="rId625" Type="http://schemas.openxmlformats.org/officeDocument/2006/relationships/hyperlink" Target="https://mapwv.gov/flood/map/?wkid=102100&amp;x=-8661174.82033&amp;y=4786041.90848&amp;l=13&amp;v=0" TargetMode="External"/><Relationship Id="rId832" Type="http://schemas.openxmlformats.org/officeDocument/2006/relationships/hyperlink" Target="https://mapwv.gov/Assessment/Detail/?PID=1909011A003100000000" TargetMode="External"/><Relationship Id="rId1048" Type="http://schemas.openxmlformats.org/officeDocument/2006/relationships/hyperlink" Target="https://mapwv.gov/Assessment/Detail/?PID=19090011001000010000" TargetMode="External"/><Relationship Id="rId1255" Type="http://schemas.openxmlformats.org/officeDocument/2006/relationships/hyperlink" Target="https://mapwv.gov/flood/map/?wkid=102100&amp;x=-8667945.35057&amp;y=4763766.76614&amp;l=13&amp;v=0" TargetMode="External"/><Relationship Id="rId1462" Type="http://schemas.openxmlformats.org/officeDocument/2006/relationships/hyperlink" Target="https://mapwv.gov/Assessment/Detail/?PID=19040013005900000000" TargetMode="External"/><Relationship Id="rId264" Type="http://schemas.openxmlformats.org/officeDocument/2006/relationships/hyperlink" Target="https://mapwv.gov/Assessment/Detail/?PID=1907007A001000010000" TargetMode="External"/><Relationship Id="rId471" Type="http://schemas.openxmlformats.org/officeDocument/2006/relationships/hyperlink" Target="https://mapwv.gov/flood/map/?wkid=102100&amp;x=-8671018.25266&amp;y=4758563.60094&amp;l=13&amp;v=0" TargetMode="External"/><Relationship Id="rId1115" Type="http://schemas.openxmlformats.org/officeDocument/2006/relationships/hyperlink" Target="https://mapwv.gov/flood/map/?wkid=102100&amp;x=-8652974.73189&amp;y=4768135.67535&amp;l=13&amp;v=0" TargetMode="External"/><Relationship Id="rId1322" Type="http://schemas.openxmlformats.org/officeDocument/2006/relationships/hyperlink" Target="https://mapwv.gov/Assessment/Detail/?PID=19080004000200070000" TargetMode="External"/><Relationship Id="rId59" Type="http://schemas.openxmlformats.org/officeDocument/2006/relationships/hyperlink" Target="https://mapwv.gov/flood/map/?wkid=102100&amp;x=-8671324.443&amp;y=4776737.82579&amp;l=13&amp;v=0" TargetMode="External"/><Relationship Id="rId124" Type="http://schemas.openxmlformats.org/officeDocument/2006/relationships/hyperlink" Target="https://mapwv.gov/Assessment/Detail/?PID=1907007A005300000000" TargetMode="External"/><Relationship Id="rId569" Type="http://schemas.openxmlformats.org/officeDocument/2006/relationships/hyperlink" Target="https://mapwv.gov/flood/map/?wkid=102100&amp;x=-8657702.19771&amp;y=4779135.13796&amp;l=13&amp;v=0" TargetMode="External"/><Relationship Id="rId776" Type="http://schemas.openxmlformats.org/officeDocument/2006/relationships/hyperlink" Target="https://mapwv.gov/Assessment/Detail/?PID=19090002000200000000" TargetMode="External"/><Relationship Id="rId983" Type="http://schemas.openxmlformats.org/officeDocument/2006/relationships/hyperlink" Target="https://mapwv.gov/flood/map/?wkid=102100&amp;x=-8655166.81074&amp;y=4772042.41777&amp;l=13&amp;v=0" TargetMode="External"/><Relationship Id="rId1199" Type="http://schemas.openxmlformats.org/officeDocument/2006/relationships/hyperlink" Target="https://mapwv.gov/flood/map/?wkid=102100&amp;x=-8667959.3643&amp;y=4764203.26207&amp;l=13&amp;v=0" TargetMode="External"/><Relationship Id="rId331" Type="http://schemas.openxmlformats.org/officeDocument/2006/relationships/hyperlink" Target="https://mapwv.gov/flood/map/?wkid=102100&amp;x=-8660772.22336&amp;y=4758856.61578&amp;l=13&amp;v=0" TargetMode="External"/><Relationship Id="rId429" Type="http://schemas.openxmlformats.org/officeDocument/2006/relationships/hyperlink" Target="https://mapwv.gov/flood/map/?wkid=102100&amp;x=-8672205.85196&amp;y=4755925.34188&amp;l=13&amp;v=0" TargetMode="External"/><Relationship Id="rId636" Type="http://schemas.openxmlformats.org/officeDocument/2006/relationships/hyperlink" Target="https://mapwv.gov/Assessment/Detail/?PID=1909008B009100000000" TargetMode="External"/><Relationship Id="rId1059" Type="http://schemas.openxmlformats.org/officeDocument/2006/relationships/hyperlink" Target="https://mapwv.gov/flood/map/?wkid=102100&amp;x=-8667859.22858&amp;y=4763088.53427&amp;l=13&amp;v=0" TargetMode="External"/><Relationship Id="rId1266" Type="http://schemas.openxmlformats.org/officeDocument/2006/relationships/hyperlink" Target="https://mapwv.gov/Assessment/Detail/?PID=19080006019500000000" TargetMode="External"/><Relationship Id="rId1473" Type="http://schemas.openxmlformats.org/officeDocument/2006/relationships/hyperlink" Target="https://mapwv.gov/flood/map/?wkid=102100&amp;x=-8652919.49458&amp;y=4768047.74194&amp;l=13&amp;v=0" TargetMode="External"/><Relationship Id="rId843" Type="http://schemas.openxmlformats.org/officeDocument/2006/relationships/hyperlink" Target="https://mapwv.gov/flood/map/?wkid=102100&amp;x=-8654407.95913&amp;y=4779948.22414&amp;l=13&amp;v=0" TargetMode="External"/><Relationship Id="rId1126" Type="http://schemas.openxmlformats.org/officeDocument/2006/relationships/hyperlink" Target="https://mapwv.gov/Assessment/Detail/?PID=19050003002600000000" TargetMode="External"/><Relationship Id="rId275" Type="http://schemas.openxmlformats.org/officeDocument/2006/relationships/hyperlink" Target="https://mapwv.gov/flood/map/?wkid=102100&amp;x=-8661677.86917&amp;y=4758802.66283&amp;l=13&amp;v=0" TargetMode="External"/><Relationship Id="rId482" Type="http://schemas.openxmlformats.org/officeDocument/2006/relationships/hyperlink" Target="https://mapwv.gov/Assessment/Detail/?PID=1906008A009100000000" TargetMode="External"/><Relationship Id="rId703" Type="http://schemas.openxmlformats.org/officeDocument/2006/relationships/hyperlink" Target="https://mapwv.gov/flood/map/?wkid=102100&amp;x=-8660555.61605&amp;y=4769878.09848&amp;l=13&amp;v=0" TargetMode="External"/><Relationship Id="rId910" Type="http://schemas.openxmlformats.org/officeDocument/2006/relationships/hyperlink" Target="https://mapwv.gov/Assessment/Detail/?PID=1909019A004200000000" TargetMode="External"/><Relationship Id="rId1333" Type="http://schemas.openxmlformats.org/officeDocument/2006/relationships/hyperlink" Target="https://mapwv.gov/flood/map/?wkid=102100&amp;x=-8660888.07328&amp;y=4783788.11781&amp;l=13&amp;v=0" TargetMode="External"/><Relationship Id="rId135" Type="http://schemas.openxmlformats.org/officeDocument/2006/relationships/hyperlink" Target="https://mapwv.gov/flood/map/?wkid=102100&amp;x=-8681015.84531&amp;y=4765127.09487&amp;l=13&amp;v=0" TargetMode="External"/><Relationship Id="rId342" Type="http://schemas.openxmlformats.org/officeDocument/2006/relationships/hyperlink" Target="https://mapwv.gov/Assessment/Detail/?PID=1902019A002000000000" TargetMode="External"/><Relationship Id="rId787" Type="http://schemas.openxmlformats.org/officeDocument/2006/relationships/hyperlink" Target="https://mapwv.gov/flood/map/?wkid=102100&amp;x=-8665041.48906&amp;y=4788522.18725&amp;l=13&amp;v=0" TargetMode="External"/><Relationship Id="rId994" Type="http://schemas.openxmlformats.org/officeDocument/2006/relationships/hyperlink" Target="https://mapwv.gov/Assessment/Detail/?PID=1904003C000700000000" TargetMode="External"/><Relationship Id="rId1400" Type="http://schemas.openxmlformats.org/officeDocument/2006/relationships/hyperlink" Target="https://mapwv.gov/Assessment/Detail/?PID=19100003003800000000" TargetMode="External"/><Relationship Id="rId202" Type="http://schemas.openxmlformats.org/officeDocument/2006/relationships/hyperlink" Target="https://mapwv.gov/Assessment/Detail/?PID=19070018012900000000" TargetMode="External"/><Relationship Id="rId647" Type="http://schemas.openxmlformats.org/officeDocument/2006/relationships/hyperlink" Target="https://mapwv.gov/flood/map/?wkid=102100&amp;x=-8657444.53671&amp;y=4783013.48059&amp;l=13&amp;v=0" TargetMode="External"/><Relationship Id="rId854" Type="http://schemas.openxmlformats.org/officeDocument/2006/relationships/hyperlink" Target="https://mapwv.gov/Assessment/Detail/?PID=1909011A004500000000" TargetMode="External"/><Relationship Id="rId1277" Type="http://schemas.openxmlformats.org/officeDocument/2006/relationships/hyperlink" Target="https://mapwv.gov/flood/map/?wkid=102100&amp;x=-8668284.11548&amp;y=4763719.81171&amp;l=13&amp;v=0" TargetMode="External"/><Relationship Id="rId1484" Type="http://schemas.openxmlformats.org/officeDocument/2006/relationships/hyperlink" Target="https://mapwv.gov/Assessment/Detail/?PID=19050004002500000000" TargetMode="External"/><Relationship Id="rId286" Type="http://schemas.openxmlformats.org/officeDocument/2006/relationships/hyperlink" Target="https://mapwv.gov/Assessment/Detail/?PID=1902019A003100000000" TargetMode="External"/><Relationship Id="rId493" Type="http://schemas.openxmlformats.org/officeDocument/2006/relationships/hyperlink" Target="https://mapwv.gov/flood/map/?wkid=102100&amp;x=-8667018.58451&amp;y=4752750.38619&amp;l=13&amp;v=0" TargetMode="External"/><Relationship Id="rId507" Type="http://schemas.openxmlformats.org/officeDocument/2006/relationships/hyperlink" Target="https://mapwv.gov/flood/map/?wkid=102100&amp;x=-8664012.96599&amp;y=4752132.50158&amp;l=13&amp;v=0" TargetMode="External"/><Relationship Id="rId714" Type="http://schemas.openxmlformats.org/officeDocument/2006/relationships/hyperlink" Target="https://mapwv.gov/Assessment/Detail/?PID=19040011003600000000" TargetMode="External"/><Relationship Id="rId921" Type="http://schemas.openxmlformats.org/officeDocument/2006/relationships/hyperlink" Target="https://mapwv.gov/flood/map/?wkid=102100&amp;x=-8654757.21072&amp;y=4772378.07544&amp;l=13&amp;v=0" TargetMode="External"/><Relationship Id="rId1137" Type="http://schemas.openxmlformats.org/officeDocument/2006/relationships/hyperlink" Target="https://mapwv.gov/flood/map/?wkid=102100&amp;x=-8652935.84544&amp;y=4767963.64173&amp;l=13&amp;v=0" TargetMode="External"/><Relationship Id="rId1344" Type="http://schemas.openxmlformats.org/officeDocument/2006/relationships/hyperlink" Target="https://mapwv.gov/Assessment/Detail/?PID=19100001006300000000" TargetMode="External"/><Relationship Id="rId50" Type="http://schemas.openxmlformats.org/officeDocument/2006/relationships/hyperlink" Target="https://mapwv.gov/Assessment/Detail/?PID=1902013A024100000000" TargetMode="External"/><Relationship Id="rId146" Type="http://schemas.openxmlformats.org/officeDocument/2006/relationships/hyperlink" Target="https://mapwv.gov/Assessment/Detail/?PID=19090006000200010000" TargetMode="External"/><Relationship Id="rId353" Type="http://schemas.openxmlformats.org/officeDocument/2006/relationships/hyperlink" Target="https://mapwv.gov/flood/map/?wkid=102100&amp;x=-8659592.73424&amp;y=4769601.03509&amp;l=13&amp;v=0" TargetMode="External"/><Relationship Id="rId560" Type="http://schemas.openxmlformats.org/officeDocument/2006/relationships/hyperlink" Target="https://mapwv.gov/Assessment/Detail/?PID=19090010000100030000" TargetMode="External"/><Relationship Id="rId798" Type="http://schemas.openxmlformats.org/officeDocument/2006/relationships/hyperlink" Target="https://mapwv.gov/Assessment/Detail/?PID=1904003D004200000000" TargetMode="External"/><Relationship Id="rId1190" Type="http://schemas.openxmlformats.org/officeDocument/2006/relationships/hyperlink" Target="https://mapwv.gov/Assessment/Detail/?PID=19080004001300010000" TargetMode="External"/><Relationship Id="rId1204" Type="http://schemas.openxmlformats.org/officeDocument/2006/relationships/hyperlink" Target="https://mapwv.gov/Assessment/Detail/?PID=19080004003800000000" TargetMode="External"/><Relationship Id="rId1411" Type="http://schemas.openxmlformats.org/officeDocument/2006/relationships/hyperlink" Target="https://mapwv.gov/flood/map/?wkid=102100&amp;x=-8661192.52739&amp;y=4783543.0816&amp;l=13&amp;v=0" TargetMode="External"/><Relationship Id="rId213" Type="http://schemas.openxmlformats.org/officeDocument/2006/relationships/hyperlink" Target="https://mapwv.gov/flood/map/?wkid=102100&amp;x=-8681261.45812&amp;y=4763631.81821&amp;l=13&amp;v=0" TargetMode="External"/><Relationship Id="rId420" Type="http://schemas.openxmlformats.org/officeDocument/2006/relationships/hyperlink" Target="https://mapwv.gov/Assessment/Detail/?PID=19060012000600000000" TargetMode="External"/><Relationship Id="rId658" Type="http://schemas.openxmlformats.org/officeDocument/2006/relationships/hyperlink" Target="https://mapwv.gov/Assessment/Detail/?PID=1909009A003000000000" TargetMode="External"/><Relationship Id="rId865" Type="http://schemas.openxmlformats.org/officeDocument/2006/relationships/hyperlink" Target="https://mapwv.gov/flood/map/?wkid=102100&amp;x=-8654046.26516&amp;y=4779326.44217&amp;l=13&amp;v=0" TargetMode="External"/><Relationship Id="rId1050" Type="http://schemas.openxmlformats.org/officeDocument/2006/relationships/hyperlink" Target="https://mapwv.gov/Assessment/Detail/?PID=19010003002100010000" TargetMode="External"/><Relationship Id="rId1288" Type="http://schemas.openxmlformats.org/officeDocument/2006/relationships/hyperlink" Target="https://mapwv.gov/Assessment/Detail/?PID=19080006020800000000" TargetMode="External"/><Relationship Id="rId1495" Type="http://schemas.openxmlformats.org/officeDocument/2006/relationships/hyperlink" Target="https://mapwv.gov/flood/map/?wkid=102100&amp;x=-8652874.32524&amp;y=4768086.39641&amp;l=13&amp;v=0" TargetMode="External"/><Relationship Id="rId297" Type="http://schemas.openxmlformats.org/officeDocument/2006/relationships/hyperlink" Target="https://mapwv.gov/flood/map/?wkid=102100&amp;x=-8661523.55214&amp;y=4782917.13345&amp;l=13&amp;v=0" TargetMode="External"/><Relationship Id="rId518" Type="http://schemas.openxmlformats.org/officeDocument/2006/relationships/hyperlink" Target="https://mapwv.gov/Assessment/Detail/?PID=1906009G000100000000" TargetMode="External"/><Relationship Id="rId725" Type="http://schemas.openxmlformats.org/officeDocument/2006/relationships/hyperlink" Target="https://mapwv.gov/flood/map/?wkid=102100&amp;x=-8662496.55658&amp;y=4752724.04238&amp;l=13&amp;v=0" TargetMode="External"/><Relationship Id="rId932" Type="http://schemas.openxmlformats.org/officeDocument/2006/relationships/hyperlink" Target="https://mapwv.gov/Assessment/Detail/?PID=19040003002500000000" TargetMode="External"/><Relationship Id="rId1148" Type="http://schemas.openxmlformats.org/officeDocument/2006/relationships/hyperlink" Target="https://mapwv.gov/Assessment/Detail/?PID=19050004002500000000" TargetMode="External"/><Relationship Id="rId1355" Type="http://schemas.openxmlformats.org/officeDocument/2006/relationships/hyperlink" Target="https://mapwv.gov/flood/map/?wkid=102100&amp;x=-8660919.20341&amp;y=4783582.96354&amp;l=13&amp;v=0" TargetMode="External"/><Relationship Id="rId157" Type="http://schemas.openxmlformats.org/officeDocument/2006/relationships/hyperlink" Target="https://mapwv.gov/flood/map/?wkid=102100&amp;x=-8665757.72004&amp;y=4780926.55851&amp;l=13&amp;v=0" TargetMode="External"/><Relationship Id="rId364" Type="http://schemas.openxmlformats.org/officeDocument/2006/relationships/hyperlink" Target="https://mapwv.gov/Assessment/Detail/?PID=19040013006100000000" TargetMode="External"/><Relationship Id="rId1008" Type="http://schemas.openxmlformats.org/officeDocument/2006/relationships/hyperlink" Target="https://mapwv.gov/Assessment/Detail/?PID=1904003C001500000000" TargetMode="External"/><Relationship Id="rId1215" Type="http://schemas.openxmlformats.org/officeDocument/2006/relationships/hyperlink" Target="https://mapwv.gov/flood/map/?wkid=102100&amp;x=-8668099.04444&amp;y=4763822.03173&amp;l=13&amp;v=0" TargetMode="External"/><Relationship Id="rId1422" Type="http://schemas.openxmlformats.org/officeDocument/2006/relationships/hyperlink" Target="https://mapwv.gov/Assessment/Detail/?PID=1910003A004100000000" TargetMode="External"/><Relationship Id="rId61" Type="http://schemas.openxmlformats.org/officeDocument/2006/relationships/hyperlink" Target="https://mapwv.gov/flood/map/?wkid=102100&amp;x=-8671360.10029&amp;y=4776749.65547&amp;l=13&amp;v=0" TargetMode="External"/><Relationship Id="rId571" Type="http://schemas.openxmlformats.org/officeDocument/2006/relationships/hyperlink" Target="https://mapwv.gov/flood/map/?wkid=102100&amp;x=-8658152.02313&amp;y=4778770.06742&amp;l=13&amp;v=0" TargetMode="External"/><Relationship Id="rId669" Type="http://schemas.openxmlformats.org/officeDocument/2006/relationships/hyperlink" Target="https://mapwv.gov/flood/map/?wkid=102100&amp;x=-8656741.6174&amp;y=4782984.83216&amp;l=13&amp;v=0" TargetMode="External"/><Relationship Id="rId876" Type="http://schemas.openxmlformats.org/officeDocument/2006/relationships/hyperlink" Target="https://mapwv.gov/Assessment/Detail/?PID=1909011A005700000000" TargetMode="External"/><Relationship Id="rId1299" Type="http://schemas.openxmlformats.org/officeDocument/2006/relationships/hyperlink" Target="https://mapwv.gov/flood/map/?wkid=102100&amp;x=-8668264.13676&amp;y=4763609.75875&amp;l=13&amp;v=0" TargetMode="External"/><Relationship Id="rId19" Type="http://schemas.openxmlformats.org/officeDocument/2006/relationships/hyperlink" Target="https://mapwv.gov/flood/map/?wkid=102100&amp;x=-8664640.06987&amp;y=4770674.9259&amp;l=13&amp;v=0" TargetMode="External"/><Relationship Id="rId224" Type="http://schemas.openxmlformats.org/officeDocument/2006/relationships/hyperlink" Target="https://mapwv.gov/Assessment/Detail/?PID=19070023003000050000" TargetMode="External"/><Relationship Id="rId431" Type="http://schemas.openxmlformats.org/officeDocument/2006/relationships/hyperlink" Target="https://mapwv.gov/flood/map/?wkid=102100&amp;x=-8674783.9354&amp;y=4756655.41211&amp;l=13&amp;v=0" TargetMode="External"/><Relationship Id="rId529" Type="http://schemas.openxmlformats.org/officeDocument/2006/relationships/hyperlink" Target="https://mapwv.gov/flood/map/?wkid=102100&amp;x=-8664816.66935&amp;y=4753340.4324&amp;l=13&amp;v=0" TargetMode="External"/><Relationship Id="rId736" Type="http://schemas.openxmlformats.org/officeDocument/2006/relationships/hyperlink" Target="https://mapwv.gov/Assessment/Detail/?PID=1906008A009400000000" TargetMode="External"/><Relationship Id="rId1061" Type="http://schemas.openxmlformats.org/officeDocument/2006/relationships/hyperlink" Target="https://mapwv.gov/flood/map/?wkid=102100&amp;x=-8667837.04605&amp;y=4763042.31925&amp;l=13&amp;v=0" TargetMode="External"/><Relationship Id="rId1159" Type="http://schemas.openxmlformats.org/officeDocument/2006/relationships/hyperlink" Target="https://mapwv.gov/flood/map/?wkid=102100&amp;x=-8652871.98639&amp;y=4768067.95399&amp;l=13&amp;v=0" TargetMode="External"/><Relationship Id="rId1366" Type="http://schemas.openxmlformats.org/officeDocument/2006/relationships/hyperlink" Target="https://mapwv.gov/Assessment/Detail/?PID=19100003002300000000" TargetMode="External"/><Relationship Id="rId168" Type="http://schemas.openxmlformats.org/officeDocument/2006/relationships/hyperlink" Target="https://mapwv.gov/Assessment/Detail/?PID=1909014A004000000000" TargetMode="External"/><Relationship Id="rId943" Type="http://schemas.openxmlformats.org/officeDocument/2006/relationships/hyperlink" Target="https://mapwv.gov/flood/map/?wkid=102100&amp;x=-8654659.52345&amp;y=4772568.2163&amp;l=13&amp;v=0" TargetMode="External"/><Relationship Id="rId1019" Type="http://schemas.openxmlformats.org/officeDocument/2006/relationships/hyperlink" Target="https://mapwv.gov/flood/map/?wkid=102100&amp;x=-8654432.05707&amp;y=4773682.50475&amp;l=13&amp;v=0" TargetMode="External"/><Relationship Id="rId72" Type="http://schemas.openxmlformats.org/officeDocument/2006/relationships/hyperlink" Target="https://mapwv.gov/Assessment/Detail/?PID=19070007000400010000" TargetMode="External"/><Relationship Id="rId375" Type="http://schemas.openxmlformats.org/officeDocument/2006/relationships/hyperlink" Target="https://mapwv.gov/flood/map/?wkid=102100&amp;x=-8660794.31311&amp;y=4766399.55232&amp;l=13&amp;v=0" TargetMode="External"/><Relationship Id="rId582" Type="http://schemas.openxmlformats.org/officeDocument/2006/relationships/hyperlink" Target="https://mapwv.gov/Assessment/Detail/?PID=19090017000800000000" TargetMode="External"/><Relationship Id="rId803" Type="http://schemas.openxmlformats.org/officeDocument/2006/relationships/hyperlink" Target="https://mapwv.gov/flood/map/?wkid=102100&amp;x=-8654614.59894&amp;y=4774177.45706&amp;l=13&amp;v=0" TargetMode="External"/><Relationship Id="rId1226" Type="http://schemas.openxmlformats.org/officeDocument/2006/relationships/hyperlink" Target="https://mapwv.gov/Assessment/Detail/?PID=19080006002500000000" TargetMode="External"/><Relationship Id="rId1433" Type="http://schemas.openxmlformats.org/officeDocument/2006/relationships/hyperlink" Target="https://mapwv.gov/flood/map/?wkid=102100&amp;x=-8661159.46859&amp;y=4783493.95586&amp;l=13&amp;v=0" TargetMode="External"/><Relationship Id="rId3" Type="http://schemas.openxmlformats.org/officeDocument/2006/relationships/hyperlink" Target="https://mapwv.gov/flood/map/?wkid=102100&amp;x=-8676234.28271&amp;y=4774782.05554&amp;l=13&amp;v=0" TargetMode="External"/><Relationship Id="rId235" Type="http://schemas.openxmlformats.org/officeDocument/2006/relationships/hyperlink" Target="https://mapwv.gov/flood/map/?wkid=102100&amp;x=-8681283.67826&amp;y=4763637.92062&amp;l=13&amp;v=0" TargetMode="External"/><Relationship Id="rId442" Type="http://schemas.openxmlformats.org/officeDocument/2006/relationships/hyperlink" Target="https://mapwv.gov/Assessment/Detail/?PID=19060014000900000000" TargetMode="External"/><Relationship Id="rId887" Type="http://schemas.openxmlformats.org/officeDocument/2006/relationships/hyperlink" Target="https://mapwv.gov/flood/map/?wkid=102100&amp;x=-8653991.66466&amp;y=4779151.4276&amp;l=13&amp;v=0" TargetMode="External"/><Relationship Id="rId1072" Type="http://schemas.openxmlformats.org/officeDocument/2006/relationships/hyperlink" Target="https://mapwv.gov/Assessment/Detail/?PID=19030001018700000000" TargetMode="External"/><Relationship Id="rId1500" Type="http://schemas.openxmlformats.org/officeDocument/2006/relationships/hyperlink" Target="https://mapwv.gov/Assessment/Detail/?PID=19100003001000000000" TargetMode="External"/><Relationship Id="rId302" Type="http://schemas.openxmlformats.org/officeDocument/2006/relationships/hyperlink" Target="https://mapwv.gov/Assessment/Detail/?PID=19020003000800010000" TargetMode="External"/><Relationship Id="rId747" Type="http://schemas.openxmlformats.org/officeDocument/2006/relationships/hyperlink" Target="https://mapwv.gov/flood/map/?wkid=102100&amp;x=-8661635.90901&amp;y=4786521.90096&amp;l=13&amp;v=0" TargetMode="External"/><Relationship Id="rId954" Type="http://schemas.openxmlformats.org/officeDocument/2006/relationships/hyperlink" Target="https://mapwv.gov/Assessment/Detail/?PID=19040003002500000000" TargetMode="External"/><Relationship Id="rId1377" Type="http://schemas.openxmlformats.org/officeDocument/2006/relationships/hyperlink" Target="https://mapwv.gov/flood/map/?wkid=102100&amp;x=-8661160.33328&amp;y=4783413.19268&amp;l=13&amp;v=0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mapwv.gov/flood/map/?wkid=102100&amp;x=-8677196.37644&amp;y=4775037.17953&amp;l=13&amp;v=0" TargetMode="External"/><Relationship Id="rId671" Type="http://schemas.openxmlformats.org/officeDocument/2006/relationships/hyperlink" Target="https://mapwv.gov/flood/map/?wkid=102100&amp;x=-8656721.14846&amp;y=4782981.99901&amp;l=13&amp;v=0" TargetMode="External"/><Relationship Id="rId769" Type="http://schemas.openxmlformats.org/officeDocument/2006/relationships/hyperlink" Target="https://mapwv.gov/flood/map/?wkid=102100&amp;x=-8655294.5856&amp;y=4772023.38144&amp;l=13&amp;v=0" TargetMode="External"/><Relationship Id="rId976" Type="http://schemas.openxmlformats.org/officeDocument/2006/relationships/hyperlink" Target="https://mapwv.gov/Assessment/Detail/?PID=1904003B004100000000" TargetMode="External"/><Relationship Id="rId1399" Type="http://schemas.openxmlformats.org/officeDocument/2006/relationships/hyperlink" Target="https://mapwv.gov/flood/map/?wkid=102100&amp;x=-8660906.14449&amp;y=4783524.26833&amp;l=13&amp;v=0" TargetMode="External"/><Relationship Id="rId1522" Type="http://schemas.openxmlformats.org/officeDocument/2006/relationships/hyperlink" Target="https://mapwv.gov/Assessment/Detail/?PID=19050004002500000000" TargetMode="External"/><Relationship Id="rId21" Type="http://schemas.openxmlformats.org/officeDocument/2006/relationships/hyperlink" Target="https://mapwv.gov/flood/map/?wkid=102100&amp;x=-8668723.6231&amp;y=4759961.61498&amp;l=13&amp;v=0" TargetMode="External"/><Relationship Id="rId324" Type="http://schemas.openxmlformats.org/officeDocument/2006/relationships/hyperlink" Target="https://mapwv.gov/Assessment/Detail/?PID=19020019003400000000" TargetMode="External"/><Relationship Id="rId531" Type="http://schemas.openxmlformats.org/officeDocument/2006/relationships/hyperlink" Target="https://mapwv.gov/flood/map/?wkid=102100&amp;x=-8664701.3108&amp;y=4753295.77329&amp;l=13&amp;v=0" TargetMode="External"/><Relationship Id="rId629" Type="http://schemas.openxmlformats.org/officeDocument/2006/relationships/hyperlink" Target="https://mapwv.gov/flood/map/?wkid=102100&amp;x=-8661462.86998&amp;y=4783165.08117&amp;l=13&amp;v=0" TargetMode="External"/><Relationship Id="rId1161" Type="http://schemas.openxmlformats.org/officeDocument/2006/relationships/hyperlink" Target="https://mapwv.gov/flood/map/?wkid=102100&amp;x=-8652998.71101&amp;y=4768183.84715&amp;l=13&amp;v=0" TargetMode="External"/><Relationship Id="rId1259" Type="http://schemas.openxmlformats.org/officeDocument/2006/relationships/hyperlink" Target="https://mapwv.gov/flood/map/?wkid=102100&amp;x=-8668247.71367&amp;y=4763843.67097&amp;l=13&amp;v=0" TargetMode="External"/><Relationship Id="rId1466" Type="http://schemas.openxmlformats.org/officeDocument/2006/relationships/hyperlink" Target="https://mapwv.gov/Assessment/Detail/?PID=19010003002200000000" TargetMode="External"/><Relationship Id="rId170" Type="http://schemas.openxmlformats.org/officeDocument/2006/relationships/hyperlink" Target="https://mapwv.gov/Assessment/Detail/?PID=19020003000400030000" TargetMode="External"/><Relationship Id="rId836" Type="http://schemas.openxmlformats.org/officeDocument/2006/relationships/hyperlink" Target="https://mapwv.gov/Assessment/Detail/?PID=1909011A003300000000" TargetMode="External"/><Relationship Id="rId1021" Type="http://schemas.openxmlformats.org/officeDocument/2006/relationships/hyperlink" Target="https://mapwv.gov/flood/map/?wkid=102100&amp;x=-8654438.07759&amp;y=4773721.71056&amp;l=13&amp;v=0" TargetMode="External"/><Relationship Id="rId1119" Type="http://schemas.openxmlformats.org/officeDocument/2006/relationships/hyperlink" Target="https://mapwv.gov/flood/map/?wkid=102100&amp;x=-8652958.71568&amp;y=4768123.92355&amp;l=13&amp;v=0" TargetMode="External"/><Relationship Id="rId268" Type="http://schemas.openxmlformats.org/officeDocument/2006/relationships/hyperlink" Target="https://mapwv.gov/Assessment/Detail/?PID=1907007A003300000000" TargetMode="External"/><Relationship Id="rId475" Type="http://schemas.openxmlformats.org/officeDocument/2006/relationships/hyperlink" Target="https://mapwv.gov/flood/map/?wkid=102100&amp;x=-8665566.68069&amp;y=4751094.57921&amp;l=13&amp;v=0" TargetMode="External"/><Relationship Id="rId682" Type="http://schemas.openxmlformats.org/officeDocument/2006/relationships/hyperlink" Target="https://mapwv.gov/Assessment/Detail/?PID=19020008002800000000" TargetMode="External"/><Relationship Id="rId903" Type="http://schemas.openxmlformats.org/officeDocument/2006/relationships/hyperlink" Target="https://mapwv.gov/flood/map/?wkid=102100&amp;x=-8653883.44251&amp;y=4778803.51224&amp;l=13&amp;v=0" TargetMode="External"/><Relationship Id="rId1326" Type="http://schemas.openxmlformats.org/officeDocument/2006/relationships/hyperlink" Target="https://mapwv.gov/Assessment/Detail/?PID=19080004000200050000" TargetMode="External"/><Relationship Id="rId32" Type="http://schemas.openxmlformats.org/officeDocument/2006/relationships/hyperlink" Target="https://mapwv.gov/Assessment/Detail/?PID=1902010C001600070000" TargetMode="External"/><Relationship Id="rId128" Type="http://schemas.openxmlformats.org/officeDocument/2006/relationships/hyperlink" Target="https://mapwv.gov/Assessment/Detail/?PID=1907011A000900000000" TargetMode="External"/><Relationship Id="rId335" Type="http://schemas.openxmlformats.org/officeDocument/2006/relationships/hyperlink" Target="https://mapwv.gov/flood/map/?wkid=102100&amp;x=-8660954.85165&amp;y=4758676.85406&amp;l=13&amp;v=0" TargetMode="External"/><Relationship Id="rId542" Type="http://schemas.openxmlformats.org/officeDocument/2006/relationships/hyperlink" Target="https://mapwv.gov/Assessment/Detail/?PID=1906009H001400000000" TargetMode="External"/><Relationship Id="rId987" Type="http://schemas.openxmlformats.org/officeDocument/2006/relationships/hyperlink" Target="https://mapwv.gov/flood/map/?wkid=102100&amp;x=-8654562.00379&amp;y=4772989.55405&amp;l=13&amp;v=0" TargetMode="External"/><Relationship Id="rId1172" Type="http://schemas.openxmlformats.org/officeDocument/2006/relationships/hyperlink" Target="https://mapwv.gov/Assessment/Detail/?PID=19080004000400000000" TargetMode="External"/><Relationship Id="rId181" Type="http://schemas.openxmlformats.org/officeDocument/2006/relationships/hyperlink" Target="https://mapwv.gov/flood/map/?wkid=102100&amp;x=-8676028.53388&amp;y=4770396.4608&amp;l=13&amp;v=0" TargetMode="External"/><Relationship Id="rId402" Type="http://schemas.openxmlformats.org/officeDocument/2006/relationships/hyperlink" Target="https://mapwv.gov/Assessment/Detail/?PID=19060009002400000000" TargetMode="External"/><Relationship Id="rId847" Type="http://schemas.openxmlformats.org/officeDocument/2006/relationships/hyperlink" Target="https://mapwv.gov/flood/map/?wkid=102100&amp;x=-8654375.2592&amp;y=4779919.24968&amp;l=13&amp;v=0" TargetMode="External"/><Relationship Id="rId1032" Type="http://schemas.openxmlformats.org/officeDocument/2006/relationships/hyperlink" Target="https://mapwv.gov/Assessment/Detail/?PID=1904003C007200000000" TargetMode="External"/><Relationship Id="rId1477" Type="http://schemas.openxmlformats.org/officeDocument/2006/relationships/hyperlink" Target="https://mapwv.gov/flood/map/?wkid=102100&amp;x=-8659214.81623&amp;y=4762994.32062&amp;l=13&amp;v=0" TargetMode="External"/><Relationship Id="rId279" Type="http://schemas.openxmlformats.org/officeDocument/2006/relationships/hyperlink" Target="https://mapwv.gov/flood/map/?wkid=102100&amp;x=-8655489.15871&amp;y=4776147.38264&amp;l=13&amp;v=0" TargetMode="External"/><Relationship Id="rId486" Type="http://schemas.openxmlformats.org/officeDocument/2006/relationships/hyperlink" Target="https://mapwv.gov/Assessment/Detail/?PID=1906008B000900000000" TargetMode="External"/><Relationship Id="rId693" Type="http://schemas.openxmlformats.org/officeDocument/2006/relationships/hyperlink" Target="https://mapwv.gov/flood/map/?wkid=102100&amp;x=-8663380.46887&amp;y=4766636.2789&amp;l=13&amp;v=0" TargetMode="External"/><Relationship Id="rId707" Type="http://schemas.openxmlformats.org/officeDocument/2006/relationships/hyperlink" Target="https://mapwv.gov/flood/map/?wkid=102100&amp;x=-8660350.11387&amp;y=4766691.57222&amp;l=13&amp;v=0" TargetMode="External"/><Relationship Id="rId914" Type="http://schemas.openxmlformats.org/officeDocument/2006/relationships/hyperlink" Target="https://mapwv.gov/Assessment/Detail/?PID=1909019A004400000000" TargetMode="External"/><Relationship Id="rId1337" Type="http://schemas.openxmlformats.org/officeDocument/2006/relationships/hyperlink" Target="https://mapwv.gov/flood/map/?wkid=102100&amp;x=-8661028.26655&amp;y=4783681.16531&amp;l=13&amp;v=0" TargetMode="External"/><Relationship Id="rId43" Type="http://schemas.openxmlformats.org/officeDocument/2006/relationships/hyperlink" Target="https://mapwv.gov/flood/map/?wkid=102100&amp;x=-8671742.12703&amp;y=4763988.35625&amp;l=13&amp;v=0" TargetMode="External"/><Relationship Id="rId139" Type="http://schemas.openxmlformats.org/officeDocument/2006/relationships/hyperlink" Target="https://mapwv.gov/flood/map/?wkid=102100&amp;x=-8681054.45725&amp;y=4765113.75912&amp;l=13&amp;v=0" TargetMode="External"/><Relationship Id="rId346" Type="http://schemas.openxmlformats.org/officeDocument/2006/relationships/hyperlink" Target="https://mapwv.gov/Assessment/Detail/?PID=1902019A002400000000" TargetMode="External"/><Relationship Id="rId553" Type="http://schemas.openxmlformats.org/officeDocument/2006/relationships/hyperlink" Target="https://mapwv.gov/flood/map/?wkid=102100&amp;x=-8659853.85574&amp;y=4785356.73761&amp;l=13&amp;v=0" TargetMode="External"/><Relationship Id="rId760" Type="http://schemas.openxmlformats.org/officeDocument/2006/relationships/hyperlink" Target="https://mapwv.gov/Assessment/Detail/?PID=1909008B001800000000" TargetMode="External"/><Relationship Id="rId998" Type="http://schemas.openxmlformats.org/officeDocument/2006/relationships/hyperlink" Target="https://mapwv.gov/Assessment/Detail/?PID=1904003C000900000000" TargetMode="External"/><Relationship Id="rId1183" Type="http://schemas.openxmlformats.org/officeDocument/2006/relationships/hyperlink" Target="https://mapwv.gov/flood/map/?wkid=102100&amp;x=-8668040.88934&amp;y=4764040.6831&amp;l=13&amp;v=0" TargetMode="External"/><Relationship Id="rId1390" Type="http://schemas.openxmlformats.org/officeDocument/2006/relationships/hyperlink" Target="https://mapwv.gov/Assessment/Detail/?PID=19100003003400000000" TargetMode="External"/><Relationship Id="rId1404" Type="http://schemas.openxmlformats.org/officeDocument/2006/relationships/hyperlink" Target="https://mapwv.gov/Assessment/Detail/?PID=19100003010600000000" TargetMode="External"/><Relationship Id="rId192" Type="http://schemas.openxmlformats.org/officeDocument/2006/relationships/hyperlink" Target="https://mapwv.gov/Assessment/Detail/?PID=19070018005000000000" TargetMode="External"/><Relationship Id="rId206" Type="http://schemas.openxmlformats.org/officeDocument/2006/relationships/hyperlink" Target="https://mapwv.gov/Assessment/Detail/?PID=19070018014600000000" TargetMode="External"/><Relationship Id="rId413" Type="http://schemas.openxmlformats.org/officeDocument/2006/relationships/hyperlink" Target="https://mapwv.gov/flood/map/?wkid=102100&amp;x=-8671735.9783&amp;y=4755551.17058&amp;l=13&amp;v=0" TargetMode="External"/><Relationship Id="rId858" Type="http://schemas.openxmlformats.org/officeDocument/2006/relationships/hyperlink" Target="https://mapwv.gov/Assessment/Detail/?PID=1909011A004700000000" TargetMode="External"/><Relationship Id="rId1043" Type="http://schemas.openxmlformats.org/officeDocument/2006/relationships/hyperlink" Target="https://mapwv.gov/flood/map/?wkid=102100&amp;x=-8663320.80827&amp;y=4792468.36449&amp;l=13&amp;v=0" TargetMode="External"/><Relationship Id="rId1488" Type="http://schemas.openxmlformats.org/officeDocument/2006/relationships/hyperlink" Target="https://mapwv.gov/Assessment/Detail/?PID=19040013006100000000" TargetMode="External"/><Relationship Id="rId497" Type="http://schemas.openxmlformats.org/officeDocument/2006/relationships/hyperlink" Target="https://mapwv.gov/flood/map/?wkid=102100&amp;x=-8667071.059&amp;y=4752677.78113&amp;l=13&amp;v=0" TargetMode="External"/><Relationship Id="rId620" Type="http://schemas.openxmlformats.org/officeDocument/2006/relationships/hyperlink" Target="https://mapwv.gov/Assessment/Detail/?PID=1909005A004100000000" TargetMode="External"/><Relationship Id="rId718" Type="http://schemas.openxmlformats.org/officeDocument/2006/relationships/hyperlink" Target="https://mapwv.gov/Assessment/Detail/?PID=1904010A000300000000" TargetMode="External"/><Relationship Id="rId925" Type="http://schemas.openxmlformats.org/officeDocument/2006/relationships/hyperlink" Target="https://mapwv.gov/flood/map/?wkid=102100&amp;x=-8654647.52881&amp;y=4772406.20467&amp;l=13&amp;v=0" TargetMode="External"/><Relationship Id="rId1250" Type="http://schemas.openxmlformats.org/officeDocument/2006/relationships/hyperlink" Target="https://mapwv.gov/Assessment/Detail/?PID=19080006007100000000" TargetMode="External"/><Relationship Id="rId1348" Type="http://schemas.openxmlformats.org/officeDocument/2006/relationships/hyperlink" Target="https://mapwv.gov/Assessment/Detail/?PID=19100003001100000000" TargetMode="External"/><Relationship Id="rId357" Type="http://schemas.openxmlformats.org/officeDocument/2006/relationships/hyperlink" Target="https://mapwv.gov/flood/map/?wkid=102100&amp;x=-8659137.19151&amp;y=4763734.07811&amp;l=13&amp;v=0" TargetMode="External"/><Relationship Id="rId1110" Type="http://schemas.openxmlformats.org/officeDocument/2006/relationships/hyperlink" Target="https://mapwv.gov/Assessment/Detail/?PID=19050004002500000000" TargetMode="External"/><Relationship Id="rId1194" Type="http://schemas.openxmlformats.org/officeDocument/2006/relationships/hyperlink" Target="https://mapwv.gov/Assessment/Detail/?PID=19080004001800000000" TargetMode="External"/><Relationship Id="rId1208" Type="http://schemas.openxmlformats.org/officeDocument/2006/relationships/hyperlink" Target="https://mapwv.gov/Assessment/Detail/?PID=19080006000600000000" TargetMode="External"/><Relationship Id="rId1415" Type="http://schemas.openxmlformats.org/officeDocument/2006/relationships/hyperlink" Target="https://mapwv.gov/flood/map/?wkid=102100&amp;x=-8661149.19749&amp;y=4783525.3619&amp;l=13&amp;v=0" TargetMode="External"/><Relationship Id="rId54" Type="http://schemas.openxmlformats.org/officeDocument/2006/relationships/hyperlink" Target="https://mapwv.gov/Assessment/Detail/?PID=19060003000400000000" TargetMode="External"/><Relationship Id="rId217" Type="http://schemas.openxmlformats.org/officeDocument/2006/relationships/hyperlink" Target="https://mapwv.gov/flood/map/?wkid=102100&amp;x=-8681261.15223&amp;y=4763683.83291&amp;l=13&amp;v=0" TargetMode="External"/><Relationship Id="rId564" Type="http://schemas.openxmlformats.org/officeDocument/2006/relationships/hyperlink" Target="https://mapwv.gov/Assessment/Detail/?PID=19090010000900020000" TargetMode="External"/><Relationship Id="rId771" Type="http://schemas.openxmlformats.org/officeDocument/2006/relationships/hyperlink" Target="https://mapwv.gov/flood/map/?wkid=102100&amp;x=-8658954.64315&amp;y=4761613.85062&amp;l=13&amp;v=0" TargetMode="External"/><Relationship Id="rId869" Type="http://schemas.openxmlformats.org/officeDocument/2006/relationships/hyperlink" Target="https://mapwv.gov/flood/map/?wkid=102100&amp;x=-8654106.10247&amp;y=4779448.45406&amp;l=13&amp;v=0" TargetMode="External"/><Relationship Id="rId1499" Type="http://schemas.openxmlformats.org/officeDocument/2006/relationships/hyperlink" Target="https://mapwv.gov/flood/map/?wkid=102100&amp;x=-8668133.93669&amp;y=4764022.42634&amp;l=13&amp;v=0" TargetMode="External"/><Relationship Id="rId424" Type="http://schemas.openxmlformats.org/officeDocument/2006/relationships/hyperlink" Target="https://mapwv.gov/Assessment/Detail/?PID=19060012001400000000" TargetMode="External"/><Relationship Id="rId631" Type="http://schemas.openxmlformats.org/officeDocument/2006/relationships/hyperlink" Target="https://mapwv.gov/flood/map/?wkid=102100&amp;x=-8661517.5228&amp;y=4783081.23805&amp;l=13&amp;v=0" TargetMode="External"/><Relationship Id="rId729" Type="http://schemas.openxmlformats.org/officeDocument/2006/relationships/hyperlink" Target="https://mapwv.gov/flood/map/?wkid=102100&amp;x=-8671687.78488&amp;y=4755329.39065&amp;l=13&amp;v=0" TargetMode="External"/><Relationship Id="rId1054" Type="http://schemas.openxmlformats.org/officeDocument/2006/relationships/hyperlink" Target="https://mapwv.gov/Assessment/Detail/?PID=19010003002300000000" TargetMode="External"/><Relationship Id="rId1261" Type="http://schemas.openxmlformats.org/officeDocument/2006/relationships/hyperlink" Target="https://mapwv.gov/flood/map/?wkid=102100&amp;x=-8668227.81203&amp;y=4763850.81679&amp;l=13&amp;v=0" TargetMode="External"/><Relationship Id="rId1359" Type="http://schemas.openxmlformats.org/officeDocument/2006/relationships/hyperlink" Target="https://mapwv.gov/flood/map/?wkid=102100&amp;x=-8660972.08919&amp;y=4783444.37611&amp;l=13&amp;v=0" TargetMode="External"/><Relationship Id="rId270" Type="http://schemas.openxmlformats.org/officeDocument/2006/relationships/hyperlink" Target="https://mapwv.gov/Assessment/Detail/?PID=19060022001100010000" TargetMode="External"/><Relationship Id="rId936" Type="http://schemas.openxmlformats.org/officeDocument/2006/relationships/hyperlink" Target="https://mapwv.gov/Assessment/Detail/?PID=19040003002500000000" TargetMode="External"/><Relationship Id="rId1121" Type="http://schemas.openxmlformats.org/officeDocument/2006/relationships/hyperlink" Target="https://mapwv.gov/flood/map/?wkid=102100&amp;x=-8652950.88963&amp;y=4768115.5029&amp;l=13&amp;v=0" TargetMode="External"/><Relationship Id="rId1219" Type="http://schemas.openxmlformats.org/officeDocument/2006/relationships/hyperlink" Target="https://mapwv.gov/flood/map/?wkid=102100&amp;x=-8668061.44208&amp;y=4763760.04041&amp;l=13&amp;v=0" TargetMode="External"/><Relationship Id="rId65" Type="http://schemas.openxmlformats.org/officeDocument/2006/relationships/hyperlink" Target="https://mapwv.gov/flood/map/?wkid=102100&amp;x=-8676142.31106&amp;y=4776135.63781&amp;l=13&amp;v=0" TargetMode="External"/><Relationship Id="rId130" Type="http://schemas.openxmlformats.org/officeDocument/2006/relationships/hyperlink" Target="https://mapwv.gov/Assessment/Detail/?PID=1907022B000300000000" TargetMode="External"/><Relationship Id="rId368" Type="http://schemas.openxmlformats.org/officeDocument/2006/relationships/hyperlink" Target="https://mapwv.gov/Assessment/Detail/?PID=19040014000300000000" TargetMode="External"/><Relationship Id="rId575" Type="http://schemas.openxmlformats.org/officeDocument/2006/relationships/hyperlink" Target="https://mapwv.gov/flood/map/?wkid=102100&amp;x=-8663520.33869&amp;y=4781525.17473&amp;l=13&amp;v=0" TargetMode="External"/><Relationship Id="rId782" Type="http://schemas.openxmlformats.org/officeDocument/2006/relationships/hyperlink" Target="https://mapwv.gov/Assessment/Detail/?PID=19090003000100010000" TargetMode="External"/><Relationship Id="rId1426" Type="http://schemas.openxmlformats.org/officeDocument/2006/relationships/hyperlink" Target="https://mapwv.gov/Assessment/Detail/?PID=1910003A004200000000" TargetMode="External"/><Relationship Id="rId228" Type="http://schemas.openxmlformats.org/officeDocument/2006/relationships/hyperlink" Target="https://mapwv.gov/Assessment/Detail/?PID=19070023003000050000" TargetMode="External"/><Relationship Id="rId435" Type="http://schemas.openxmlformats.org/officeDocument/2006/relationships/hyperlink" Target="https://mapwv.gov/flood/map/?wkid=102100&amp;x=-8677669.88445&amp;y=4756301.87022&amp;l=13&amp;v=0" TargetMode="External"/><Relationship Id="rId642" Type="http://schemas.openxmlformats.org/officeDocument/2006/relationships/hyperlink" Target="https://mapwv.gov/Assessment/Detail/?PID=1909009A000400000000" TargetMode="External"/><Relationship Id="rId1065" Type="http://schemas.openxmlformats.org/officeDocument/2006/relationships/hyperlink" Target="https://mapwv.gov/flood/map/?wkid=102100&amp;x=-8667833.32877&amp;y=4762963.97661&amp;l=13&amp;v=0" TargetMode="External"/><Relationship Id="rId1272" Type="http://schemas.openxmlformats.org/officeDocument/2006/relationships/hyperlink" Target="https://mapwv.gov/Assessment/Detail/?PID=19080006019800000000" TargetMode="External"/><Relationship Id="rId281" Type="http://schemas.openxmlformats.org/officeDocument/2006/relationships/hyperlink" Target="https://mapwv.gov/flood/map/?wkid=102100&amp;x=-8660672.72308&amp;y=4758930.55745&amp;l=13&amp;v=0" TargetMode="External"/><Relationship Id="rId502" Type="http://schemas.openxmlformats.org/officeDocument/2006/relationships/hyperlink" Target="https://mapwv.gov/Assessment/Detail/?PID=1906009B001700000000" TargetMode="External"/><Relationship Id="rId947" Type="http://schemas.openxmlformats.org/officeDocument/2006/relationships/hyperlink" Target="https://mapwv.gov/flood/map/?wkid=102100&amp;x=-8654589.74839&amp;y=4772788.03095&amp;l=13&amp;v=0" TargetMode="External"/><Relationship Id="rId1132" Type="http://schemas.openxmlformats.org/officeDocument/2006/relationships/hyperlink" Target="https://mapwv.gov/Assessment/Detail/?PID=19050004002500000000" TargetMode="External"/><Relationship Id="rId76" Type="http://schemas.openxmlformats.org/officeDocument/2006/relationships/hyperlink" Target="https://mapwv.gov/Assessment/Detail/?PID=19070007000500200000" TargetMode="External"/><Relationship Id="rId141" Type="http://schemas.openxmlformats.org/officeDocument/2006/relationships/hyperlink" Target="https://mapwv.gov/flood/map/?wkid=102100&amp;x=-8681159.72915&amp;y=4765222.90495&amp;l=13&amp;v=0" TargetMode="External"/><Relationship Id="rId379" Type="http://schemas.openxmlformats.org/officeDocument/2006/relationships/hyperlink" Target="https://mapwv.gov/flood/map/?wkid=102100&amp;x=-8660168.83875&amp;y=4766633.5259&amp;l=13&amp;v=0" TargetMode="External"/><Relationship Id="rId586" Type="http://schemas.openxmlformats.org/officeDocument/2006/relationships/hyperlink" Target="https://mapwv.gov/Assessment/Detail/?PID=19090018002200010000" TargetMode="External"/><Relationship Id="rId793" Type="http://schemas.openxmlformats.org/officeDocument/2006/relationships/hyperlink" Target="https://mapwv.gov/flood/map/?wkid=102100&amp;x=-8655009.08234&amp;y=4775155.20002&amp;l=13&amp;v=0" TargetMode="External"/><Relationship Id="rId807" Type="http://schemas.openxmlformats.org/officeDocument/2006/relationships/hyperlink" Target="https://mapwv.gov/flood/map/?wkid=102100&amp;x=-8654559.20855&amp;y=4774247.74208&amp;l=13&amp;v=0" TargetMode="External"/><Relationship Id="rId1437" Type="http://schemas.openxmlformats.org/officeDocument/2006/relationships/hyperlink" Target="https://mapwv.gov/flood/map/?wkid=102100&amp;x=-8660947.50715&amp;y=4783605.16526&amp;l=13&amp;v=0" TargetMode="External"/><Relationship Id="rId7" Type="http://schemas.openxmlformats.org/officeDocument/2006/relationships/hyperlink" Target="https://mapwv.gov/flood/map/?wkid=102100&amp;x=-8677737.8301&amp;y=4774793.14744&amp;l=13&amp;v=0" TargetMode="External"/><Relationship Id="rId239" Type="http://schemas.openxmlformats.org/officeDocument/2006/relationships/hyperlink" Target="https://mapwv.gov/flood/map/?wkid=102100&amp;x=-8681190.22645&amp;y=4765077.68065&amp;l=13&amp;v=0" TargetMode="External"/><Relationship Id="rId446" Type="http://schemas.openxmlformats.org/officeDocument/2006/relationships/hyperlink" Target="https://mapwv.gov/Assessment/Detail/?PID=19060014001000000000" TargetMode="External"/><Relationship Id="rId653" Type="http://schemas.openxmlformats.org/officeDocument/2006/relationships/hyperlink" Target="https://mapwv.gov/flood/map/?wkid=102100&amp;x=-8657228.76952&amp;y=4783007.84767&amp;l=13&amp;v=0" TargetMode="External"/><Relationship Id="rId1076" Type="http://schemas.openxmlformats.org/officeDocument/2006/relationships/hyperlink" Target="https://mapwv.gov/Assessment/Detail/?PID=19030001018900000000" TargetMode="External"/><Relationship Id="rId1283" Type="http://schemas.openxmlformats.org/officeDocument/2006/relationships/hyperlink" Target="https://mapwv.gov/flood/map/?wkid=102100&amp;x=-8668209.90986&amp;y=4763729.59602&amp;l=13&amp;v=0" TargetMode="External"/><Relationship Id="rId1490" Type="http://schemas.openxmlformats.org/officeDocument/2006/relationships/hyperlink" Target="https://mapwv.gov/Assessment/Detail/?PID=1906009B001800000000" TargetMode="External"/><Relationship Id="rId1504" Type="http://schemas.openxmlformats.org/officeDocument/2006/relationships/hyperlink" Target="https://mapwv.gov/Assessment/Detail/?PID=19080006001500000000" TargetMode="External"/><Relationship Id="rId292" Type="http://schemas.openxmlformats.org/officeDocument/2006/relationships/hyperlink" Target="https://mapwv.gov/Assessment/Detail/?PID=1906008F000700000000" TargetMode="External"/><Relationship Id="rId306" Type="http://schemas.openxmlformats.org/officeDocument/2006/relationships/hyperlink" Target="https://mapwv.gov/Assessment/Detail/?PID=19020009001100000000" TargetMode="External"/><Relationship Id="rId860" Type="http://schemas.openxmlformats.org/officeDocument/2006/relationships/hyperlink" Target="https://mapwv.gov/Assessment/Detail/?PID=1909011A004800000000" TargetMode="External"/><Relationship Id="rId958" Type="http://schemas.openxmlformats.org/officeDocument/2006/relationships/hyperlink" Target="https://mapwv.gov/Assessment/Detail/?PID=19040003002500000000" TargetMode="External"/><Relationship Id="rId1143" Type="http://schemas.openxmlformats.org/officeDocument/2006/relationships/hyperlink" Target="https://mapwv.gov/flood/map/?wkid=102100&amp;x=-8652909.37844&amp;y=4768110.28335&amp;l=13&amp;v=0" TargetMode="External"/><Relationship Id="rId87" Type="http://schemas.openxmlformats.org/officeDocument/2006/relationships/hyperlink" Target="https://mapwv.gov/flood/map/?wkid=102100&amp;x=-8675820.84752&amp;y=4771172.01819&amp;l=13&amp;v=0" TargetMode="External"/><Relationship Id="rId513" Type="http://schemas.openxmlformats.org/officeDocument/2006/relationships/hyperlink" Target="https://mapwv.gov/flood/map/?wkid=102100&amp;x=-8663993.11395&amp;y=4751923.47529&amp;l=13&amp;v=0" TargetMode="External"/><Relationship Id="rId597" Type="http://schemas.openxmlformats.org/officeDocument/2006/relationships/hyperlink" Target="https://mapwv.gov/flood/map/?wkid=102100&amp;x=-8655506.95355&amp;y=4776298.82754&amp;l=13&amp;v=0" TargetMode="External"/><Relationship Id="rId720" Type="http://schemas.openxmlformats.org/officeDocument/2006/relationships/hyperlink" Target="https://mapwv.gov/Assessment/Detail/?PID=1904013B001300000000" TargetMode="External"/><Relationship Id="rId818" Type="http://schemas.openxmlformats.org/officeDocument/2006/relationships/hyperlink" Target="https://mapwv.gov/Assessment/Detail/?PID=1909011A001300000000" TargetMode="External"/><Relationship Id="rId1350" Type="http://schemas.openxmlformats.org/officeDocument/2006/relationships/hyperlink" Target="https://mapwv.gov/Assessment/Detail/?PID=19100003001200000000" TargetMode="External"/><Relationship Id="rId1448" Type="http://schemas.openxmlformats.org/officeDocument/2006/relationships/hyperlink" Target="https://mapwv.gov/Assessment/Detail/?PID=1910003A003900000000" TargetMode="External"/><Relationship Id="rId152" Type="http://schemas.openxmlformats.org/officeDocument/2006/relationships/hyperlink" Target="https://mapwv.gov/Assessment/Detail/?PID=19090014000600040000" TargetMode="External"/><Relationship Id="rId457" Type="http://schemas.openxmlformats.org/officeDocument/2006/relationships/hyperlink" Target="https://mapwv.gov/flood/map/?wkid=102100&amp;x=-8667054.91534&amp;y=4746869.35965&amp;l=13&amp;v=0" TargetMode="External"/><Relationship Id="rId1003" Type="http://schemas.openxmlformats.org/officeDocument/2006/relationships/hyperlink" Target="https://mapwv.gov/flood/map/?wkid=102100&amp;x=-8654524.98319&amp;y=4773216.26163&amp;l=13&amp;v=0" TargetMode="External"/><Relationship Id="rId1087" Type="http://schemas.openxmlformats.org/officeDocument/2006/relationships/hyperlink" Target="https://mapwv.gov/flood/map/?wkid=102100&amp;x=-8667848.5132&amp;y=4762914.56185&amp;l=13&amp;v=0" TargetMode="External"/><Relationship Id="rId1210" Type="http://schemas.openxmlformats.org/officeDocument/2006/relationships/hyperlink" Target="https://mapwv.gov/Assessment/Detail/?PID=19080006000800000000" TargetMode="External"/><Relationship Id="rId1294" Type="http://schemas.openxmlformats.org/officeDocument/2006/relationships/hyperlink" Target="https://mapwv.gov/Assessment/Detail/?PID=19080006021100000000" TargetMode="External"/><Relationship Id="rId1308" Type="http://schemas.openxmlformats.org/officeDocument/2006/relationships/hyperlink" Target="https://mapwv.gov/Assessment/Detail/?PID=19080006021900000000" TargetMode="External"/><Relationship Id="rId664" Type="http://schemas.openxmlformats.org/officeDocument/2006/relationships/hyperlink" Target="https://mapwv.gov/Assessment/Detail/?PID=1909009A003900000000" TargetMode="External"/><Relationship Id="rId871" Type="http://schemas.openxmlformats.org/officeDocument/2006/relationships/hyperlink" Target="https://mapwv.gov/flood/map/?wkid=102100&amp;x=-8654119.3864&amp;y=4779466.10093&amp;l=13&amp;v=0" TargetMode="External"/><Relationship Id="rId969" Type="http://schemas.openxmlformats.org/officeDocument/2006/relationships/hyperlink" Target="https://mapwv.gov/flood/map/?wkid=102100&amp;x=-8654877.43732&amp;y=4772237.16069&amp;l=13&amp;v=0" TargetMode="External"/><Relationship Id="rId1515" Type="http://schemas.openxmlformats.org/officeDocument/2006/relationships/hyperlink" Target="https://mapwv.gov/flood/map/?wkid=102100&amp;x=-8660869.24644&amp;y=4784160.82877&amp;l=13&amp;v=0" TargetMode="External"/><Relationship Id="rId14" Type="http://schemas.openxmlformats.org/officeDocument/2006/relationships/hyperlink" Target="https://mapwv.gov/Assessment/Detail/?PID=19060003000400000000" TargetMode="External"/><Relationship Id="rId317" Type="http://schemas.openxmlformats.org/officeDocument/2006/relationships/hyperlink" Target="https://mapwv.gov/flood/map/?wkid=102100&amp;x=-8665343.4815&amp;y=4757587.95523&amp;l=13&amp;v=0" TargetMode="External"/><Relationship Id="rId524" Type="http://schemas.openxmlformats.org/officeDocument/2006/relationships/hyperlink" Target="https://mapwv.gov/Assessment/Detail/?PID=1906009G000900000000" TargetMode="External"/><Relationship Id="rId731" Type="http://schemas.openxmlformats.org/officeDocument/2006/relationships/hyperlink" Target="https://mapwv.gov/flood/map/?wkid=102100&amp;x=-8674088.82309&amp;y=4756357.16148&amp;l=13&amp;v=0" TargetMode="External"/><Relationship Id="rId1154" Type="http://schemas.openxmlformats.org/officeDocument/2006/relationships/hyperlink" Target="https://mapwv.gov/Assessment/Detail/?PID=19050004002500000000" TargetMode="External"/><Relationship Id="rId1361" Type="http://schemas.openxmlformats.org/officeDocument/2006/relationships/hyperlink" Target="https://mapwv.gov/flood/map/?wkid=102100&amp;x=-8661027.8838&amp;y=4783478.25519&amp;l=13&amp;v=0" TargetMode="External"/><Relationship Id="rId1459" Type="http://schemas.openxmlformats.org/officeDocument/2006/relationships/hyperlink" Target="https://mapwv.gov/flood/map/?wkid=102100&amp;x=-8660868.40015&amp;y=4784066.15982&amp;l=13&amp;v=0" TargetMode="External"/><Relationship Id="rId98" Type="http://schemas.openxmlformats.org/officeDocument/2006/relationships/hyperlink" Target="https://mapwv.gov/Assessment/Detail/?PID=19070011001000000000" TargetMode="External"/><Relationship Id="rId163" Type="http://schemas.openxmlformats.org/officeDocument/2006/relationships/hyperlink" Target="https://mapwv.gov/flood/map/?wkid=102100&amp;x=-8665995.96688&amp;y=4780993.71522&amp;l=13&amp;v=0" TargetMode="External"/><Relationship Id="rId370" Type="http://schemas.openxmlformats.org/officeDocument/2006/relationships/hyperlink" Target="https://mapwv.gov/Assessment/Detail/?PID=1904009A000100000000" TargetMode="External"/><Relationship Id="rId829" Type="http://schemas.openxmlformats.org/officeDocument/2006/relationships/hyperlink" Target="https://mapwv.gov/flood/map/?wkid=102100&amp;x=-8654498.46444&amp;y=4780112.47157&amp;l=13&amp;v=0" TargetMode="External"/><Relationship Id="rId1014" Type="http://schemas.openxmlformats.org/officeDocument/2006/relationships/hyperlink" Target="https://mapwv.gov/Assessment/Detail/?PID=1904003C001900000000" TargetMode="External"/><Relationship Id="rId1221" Type="http://schemas.openxmlformats.org/officeDocument/2006/relationships/hyperlink" Target="https://mapwv.gov/flood/map/?wkid=102100&amp;x=-8668037.06792&amp;y=4763759.59543&amp;l=13&amp;v=0" TargetMode="External"/><Relationship Id="rId230" Type="http://schemas.openxmlformats.org/officeDocument/2006/relationships/hyperlink" Target="https://mapwv.gov/Assessment/Detail/?PID=19070023003000050000" TargetMode="External"/><Relationship Id="rId468" Type="http://schemas.openxmlformats.org/officeDocument/2006/relationships/hyperlink" Target="https://mapwv.gov/Assessment/Detail/?PID=19060027000100000000" TargetMode="External"/><Relationship Id="rId675" Type="http://schemas.openxmlformats.org/officeDocument/2006/relationships/hyperlink" Target="https://mapwv.gov/flood/map/?wkid=102100&amp;x=-8656797.69935&amp;y=4782989.98181&amp;l=13&amp;v=0" TargetMode="External"/><Relationship Id="rId882" Type="http://schemas.openxmlformats.org/officeDocument/2006/relationships/hyperlink" Target="https://mapwv.gov/Assessment/Detail/?PID=1909011A006100000000" TargetMode="External"/><Relationship Id="rId1098" Type="http://schemas.openxmlformats.org/officeDocument/2006/relationships/hyperlink" Target="https://mapwv.gov/Assessment/Detail/?PID=19030009001000000000" TargetMode="External"/><Relationship Id="rId1319" Type="http://schemas.openxmlformats.org/officeDocument/2006/relationships/hyperlink" Target="https://mapwv.gov/flood/map/?wkid=102100&amp;x=-8670379.42902&amp;y=4766253.07459&amp;l=13&amp;v=0" TargetMode="External"/><Relationship Id="rId1526" Type="http://schemas.openxmlformats.org/officeDocument/2006/relationships/hyperlink" Target="https://mapwv.gov/Assessment/Detail/?PID=19050004002500000000" TargetMode="External"/><Relationship Id="rId25" Type="http://schemas.openxmlformats.org/officeDocument/2006/relationships/hyperlink" Target="https://mapwv.gov/flood/map/?wkid=102100&amp;x=-8668074.64685&amp;y=4759558.65736&amp;l=13&amp;v=0" TargetMode="External"/><Relationship Id="rId328" Type="http://schemas.openxmlformats.org/officeDocument/2006/relationships/hyperlink" Target="https://mapwv.gov/Assessment/Detail/?PID=19020020000300000000" TargetMode="External"/><Relationship Id="rId535" Type="http://schemas.openxmlformats.org/officeDocument/2006/relationships/hyperlink" Target="https://mapwv.gov/flood/map/?wkid=102100&amp;x=-8664546.769&amp;y=4753331.43922&amp;l=13&amp;v=0" TargetMode="External"/><Relationship Id="rId742" Type="http://schemas.openxmlformats.org/officeDocument/2006/relationships/hyperlink" Target="https://mapwv.gov/Assessment/Detail/?PID=1906009G000200000000" TargetMode="External"/><Relationship Id="rId1165" Type="http://schemas.openxmlformats.org/officeDocument/2006/relationships/hyperlink" Target="https://mapwv.gov/flood/map/?wkid=102100&amp;x=-8652874.32524&amp;y=4768086.39641&amp;l=13&amp;v=0" TargetMode="External"/><Relationship Id="rId1372" Type="http://schemas.openxmlformats.org/officeDocument/2006/relationships/hyperlink" Target="https://mapwv.gov/Assessment/Detail/?PID=19100003002600000000" TargetMode="External"/><Relationship Id="rId174" Type="http://schemas.openxmlformats.org/officeDocument/2006/relationships/hyperlink" Target="https://mapwv.gov/Assessment/Detail/?PID=19070007000700010000" TargetMode="External"/><Relationship Id="rId381" Type="http://schemas.openxmlformats.org/officeDocument/2006/relationships/hyperlink" Target="https://mapwv.gov/flood/map/?wkid=102100&amp;x=-8657179.98058&amp;y=4764501.79558&amp;l=13&amp;v=0" TargetMode="External"/><Relationship Id="rId602" Type="http://schemas.openxmlformats.org/officeDocument/2006/relationships/hyperlink" Target="https://mapwv.gov/Assessment/Detail/?PID=19090019000800000000" TargetMode="External"/><Relationship Id="rId1025" Type="http://schemas.openxmlformats.org/officeDocument/2006/relationships/hyperlink" Target="https://mapwv.gov/flood/map/?wkid=102100&amp;x=-8654452.81935&amp;y=4773444.82427&amp;l=13&amp;v=0" TargetMode="External"/><Relationship Id="rId1232" Type="http://schemas.openxmlformats.org/officeDocument/2006/relationships/hyperlink" Target="https://mapwv.gov/Assessment/Detail/?PID=19080006003000000000" TargetMode="External"/><Relationship Id="rId241" Type="http://schemas.openxmlformats.org/officeDocument/2006/relationships/hyperlink" Target="https://mapwv.gov/flood/map/?wkid=102100&amp;x=-8681028.29686&amp;y=4765223.45348&amp;l=13&amp;v=0" TargetMode="External"/><Relationship Id="rId479" Type="http://schemas.openxmlformats.org/officeDocument/2006/relationships/hyperlink" Target="https://mapwv.gov/flood/map/?wkid=102100&amp;x=-8665176.61088&amp;y=4751174.2636&amp;l=13&amp;v=0" TargetMode="External"/><Relationship Id="rId686" Type="http://schemas.openxmlformats.org/officeDocument/2006/relationships/hyperlink" Target="https://mapwv.gov/Assessment/Detail/?PID=19020016014000000000" TargetMode="External"/><Relationship Id="rId893" Type="http://schemas.openxmlformats.org/officeDocument/2006/relationships/hyperlink" Target="https://mapwv.gov/flood/map/?wkid=102100&amp;x=-8653956.96991&amp;y=4779015.68631&amp;l=13&amp;v=0" TargetMode="External"/><Relationship Id="rId907" Type="http://schemas.openxmlformats.org/officeDocument/2006/relationships/hyperlink" Target="https://mapwv.gov/flood/map/?wkid=102100&amp;x=-8653904.14733&amp;y=4778867.49985&amp;l=13&amp;v=0" TargetMode="External"/><Relationship Id="rId36" Type="http://schemas.openxmlformats.org/officeDocument/2006/relationships/hyperlink" Target="https://mapwv.gov/Assessment/Detail/?PID=1902011D004100000000" TargetMode="External"/><Relationship Id="rId339" Type="http://schemas.openxmlformats.org/officeDocument/2006/relationships/hyperlink" Target="https://mapwv.gov/flood/map/?wkid=102100&amp;x=-8662216.63661&amp;y=4753968.86513&amp;l=13&amp;v=0" TargetMode="External"/><Relationship Id="rId546" Type="http://schemas.openxmlformats.org/officeDocument/2006/relationships/hyperlink" Target="https://mapwv.gov/Assessment/Detail/?PID=1906009H002000000000" TargetMode="External"/><Relationship Id="rId753" Type="http://schemas.openxmlformats.org/officeDocument/2006/relationships/hyperlink" Target="https://mapwv.gov/flood/map/?wkid=102100&amp;x=-8656840.19296&amp;y=4782964.66876&amp;l=13&amp;v=0" TargetMode="External"/><Relationship Id="rId1176" Type="http://schemas.openxmlformats.org/officeDocument/2006/relationships/hyperlink" Target="https://mapwv.gov/Assessment/Detail/?PID=19080004000700000000" TargetMode="External"/><Relationship Id="rId1383" Type="http://schemas.openxmlformats.org/officeDocument/2006/relationships/hyperlink" Target="https://mapwv.gov/flood/map/?wkid=102100&amp;x=-8661099.77436&amp;y=4783464.24018&amp;l=13&amp;v=0" TargetMode="External"/><Relationship Id="rId101" Type="http://schemas.openxmlformats.org/officeDocument/2006/relationships/hyperlink" Target="https://mapwv.gov/flood/map/?wkid=102100&amp;x=-8675062.19776&amp;y=4772393.42707&amp;l=13&amp;v=0" TargetMode="External"/><Relationship Id="rId185" Type="http://schemas.openxmlformats.org/officeDocument/2006/relationships/hyperlink" Target="https://mapwv.gov/flood/map/?wkid=102100&amp;x=-8676021.95261&amp;y=4770545.81909&amp;l=13&amp;v=0" TargetMode="External"/><Relationship Id="rId406" Type="http://schemas.openxmlformats.org/officeDocument/2006/relationships/hyperlink" Target="https://mapwv.gov/Assessment/Detail/?PID=19060010000700010000" TargetMode="External"/><Relationship Id="rId960" Type="http://schemas.openxmlformats.org/officeDocument/2006/relationships/hyperlink" Target="https://mapwv.gov/Assessment/Detail/?PID=19040003002500000000" TargetMode="External"/><Relationship Id="rId1036" Type="http://schemas.openxmlformats.org/officeDocument/2006/relationships/hyperlink" Target="https://mapwv.gov/Assessment/Detail/?PID=1904003C009200000000" TargetMode="External"/><Relationship Id="rId1243" Type="http://schemas.openxmlformats.org/officeDocument/2006/relationships/hyperlink" Target="https://mapwv.gov/flood/map/?wkid=102100&amp;x=-8668003.11647&amp;y=4763620.52665&amp;l=13&amp;v=0" TargetMode="External"/><Relationship Id="rId392" Type="http://schemas.openxmlformats.org/officeDocument/2006/relationships/hyperlink" Target="https://mapwv.gov/Assessment/Detail/?PID=19060004000300020000" TargetMode="External"/><Relationship Id="rId613" Type="http://schemas.openxmlformats.org/officeDocument/2006/relationships/hyperlink" Target="https://mapwv.gov/flood/map/?wkid=102100&amp;x=-8660755.58058&amp;y=4772401.27841&amp;l=13&amp;v=0" TargetMode="External"/><Relationship Id="rId697" Type="http://schemas.openxmlformats.org/officeDocument/2006/relationships/hyperlink" Target="https://mapwv.gov/flood/map/?wkid=102100&amp;x=-8663308.06126&amp;y=4766657.83277&amp;l=13&amp;v=0" TargetMode="External"/><Relationship Id="rId820" Type="http://schemas.openxmlformats.org/officeDocument/2006/relationships/hyperlink" Target="https://mapwv.gov/Assessment/Detail/?PID=1909011A001900000000" TargetMode="External"/><Relationship Id="rId918" Type="http://schemas.openxmlformats.org/officeDocument/2006/relationships/hyperlink" Target="https://mapwv.gov/Assessment/Detail/?PID=19040003002500000000" TargetMode="External"/><Relationship Id="rId1450" Type="http://schemas.openxmlformats.org/officeDocument/2006/relationships/hyperlink" Target="https://mapwv.gov/Assessment/Detail/?PID=1910003A004300000000" TargetMode="External"/><Relationship Id="rId252" Type="http://schemas.openxmlformats.org/officeDocument/2006/relationships/hyperlink" Target="https://mapwv.gov/Assessment/Detail/?PID=19090006000400000000" TargetMode="External"/><Relationship Id="rId1103" Type="http://schemas.openxmlformats.org/officeDocument/2006/relationships/hyperlink" Target="https://mapwv.gov/flood/map/?wkid=102100&amp;x=-8671529.84608&amp;y=4759121.25536&amp;l=13&amp;v=0" TargetMode="External"/><Relationship Id="rId1187" Type="http://schemas.openxmlformats.org/officeDocument/2006/relationships/hyperlink" Target="https://mapwv.gov/flood/map/?wkid=102100&amp;x=-8668133.93669&amp;y=4764022.42634&amp;l=13&amp;v=0" TargetMode="External"/><Relationship Id="rId1310" Type="http://schemas.openxmlformats.org/officeDocument/2006/relationships/hyperlink" Target="https://mapwv.gov/Assessment/Detail/?PID=19080006022000000000" TargetMode="External"/><Relationship Id="rId1408" Type="http://schemas.openxmlformats.org/officeDocument/2006/relationships/hyperlink" Target="https://mapwv.gov/Assessment/Detail/?PID=1910003A001800000000" TargetMode="External"/><Relationship Id="rId47" Type="http://schemas.openxmlformats.org/officeDocument/2006/relationships/hyperlink" Target="https://mapwv.gov/flood/map/?wkid=102100&amp;x=-8672697.77082&amp;y=4764362.78665&amp;l=13&amp;v=0" TargetMode="External"/><Relationship Id="rId112" Type="http://schemas.openxmlformats.org/officeDocument/2006/relationships/hyperlink" Target="https://mapwv.gov/Assessment/Detail/?PID=19070022000800000000" TargetMode="External"/><Relationship Id="rId557" Type="http://schemas.openxmlformats.org/officeDocument/2006/relationships/hyperlink" Target="https://mapwv.gov/flood/map/?wkid=102100&amp;x=-8657872.03765&amp;y=4783060.04844&amp;l=13&amp;v=0" TargetMode="External"/><Relationship Id="rId764" Type="http://schemas.openxmlformats.org/officeDocument/2006/relationships/hyperlink" Target="https://mapwv.gov/Assessment/Detail/?PID=19060012000700000000" TargetMode="External"/><Relationship Id="rId971" Type="http://schemas.openxmlformats.org/officeDocument/2006/relationships/hyperlink" Target="https://mapwv.gov/flood/map/?wkid=102100&amp;x=-8654899.71481&amp;y=4772202.3199&amp;l=13&amp;v=0" TargetMode="External"/><Relationship Id="rId1394" Type="http://schemas.openxmlformats.org/officeDocument/2006/relationships/hyperlink" Target="https://mapwv.gov/Assessment/Detail/?PID=19100003003600010000" TargetMode="External"/><Relationship Id="rId196" Type="http://schemas.openxmlformats.org/officeDocument/2006/relationships/hyperlink" Target="https://mapwv.gov/Assessment/Detail/?PID=19070018007500000000" TargetMode="External"/><Relationship Id="rId417" Type="http://schemas.openxmlformats.org/officeDocument/2006/relationships/hyperlink" Target="https://mapwv.gov/flood/map/?wkid=102100&amp;x=-8673815.96027&amp;y=4756343.34846&amp;l=13&amp;v=0" TargetMode="External"/><Relationship Id="rId624" Type="http://schemas.openxmlformats.org/officeDocument/2006/relationships/hyperlink" Target="https://mapwv.gov/Assessment/Detail/?PID=1909005B002600000000" TargetMode="External"/><Relationship Id="rId831" Type="http://schemas.openxmlformats.org/officeDocument/2006/relationships/hyperlink" Target="https://mapwv.gov/flood/map/?wkid=102100&amp;x=-8654472.23827&amp;y=4780059.38221&amp;l=13&amp;v=0" TargetMode="External"/><Relationship Id="rId1047" Type="http://schemas.openxmlformats.org/officeDocument/2006/relationships/hyperlink" Target="https://mapwv.gov/flood/map/?wkid=102100&amp;x=-8653806.78747&amp;y=4778442.05343&amp;l=13&amp;v=0" TargetMode="External"/><Relationship Id="rId1254" Type="http://schemas.openxmlformats.org/officeDocument/2006/relationships/hyperlink" Target="https://mapwv.gov/Assessment/Detail/?PID=19080006007600000000" TargetMode="External"/><Relationship Id="rId1461" Type="http://schemas.openxmlformats.org/officeDocument/2006/relationships/hyperlink" Target="https://mapwv.gov/flood/map/?wkid=102100&amp;x=-8654658.22547&amp;y=4767751.5871&amp;l=13&amp;v=0" TargetMode="External"/><Relationship Id="rId263" Type="http://schemas.openxmlformats.org/officeDocument/2006/relationships/hyperlink" Target="https://mapwv.gov/flood/map/?wkid=102100&amp;x=-8677779.1693&amp;y=4774781.19234&amp;l=13&amp;v=0" TargetMode="External"/><Relationship Id="rId470" Type="http://schemas.openxmlformats.org/officeDocument/2006/relationships/hyperlink" Target="https://mapwv.gov/Assessment/Detail/?PID=19060028000700000000" TargetMode="External"/><Relationship Id="rId929" Type="http://schemas.openxmlformats.org/officeDocument/2006/relationships/hyperlink" Target="https://mapwv.gov/flood/map/?wkid=102100&amp;x=-8654612.06785&amp;y=4772682.72834&amp;l=13&amp;v=0" TargetMode="External"/><Relationship Id="rId1114" Type="http://schemas.openxmlformats.org/officeDocument/2006/relationships/hyperlink" Target="https://mapwv.gov/Assessment/Detail/?PID=19050003001900000000" TargetMode="External"/><Relationship Id="rId1321" Type="http://schemas.openxmlformats.org/officeDocument/2006/relationships/hyperlink" Target="https://mapwv.gov/flood/map/?wkid=102100&amp;x=-8667958.18993&amp;y=4764266.2084&amp;l=13&amp;v=0" TargetMode="External"/><Relationship Id="rId58" Type="http://schemas.openxmlformats.org/officeDocument/2006/relationships/hyperlink" Target="https://mapwv.gov/Assessment/Detail/?PID=1906003B006200000000" TargetMode="External"/><Relationship Id="rId123" Type="http://schemas.openxmlformats.org/officeDocument/2006/relationships/hyperlink" Target="https://mapwv.gov/flood/map/?wkid=102100&amp;x=-8676994.26743&amp;y=4775068.23891&amp;l=13&amp;v=0" TargetMode="External"/><Relationship Id="rId330" Type="http://schemas.openxmlformats.org/officeDocument/2006/relationships/hyperlink" Target="https://mapwv.gov/Assessment/Detail/?PID=19020020003100000000" TargetMode="External"/><Relationship Id="rId568" Type="http://schemas.openxmlformats.org/officeDocument/2006/relationships/hyperlink" Target="https://mapwv.gov/Assessment/Detail/?PID=19090012001100040000" TargetMode="External"/><Relationship Id="rId775" Type="http://schemas.openxmlformats.org/officeDocument/2006/relationships/hyperlink" Target="https://mapwv.gov/flood/map/?wkid=102100&amp;x=-8663459.64264&amp;y=4792455.32383&amp;l=13&amp;v=0" TargetMode="External"/><Relationship Id="rId982" Type="http://schemas.openxmlformats.org/officeDocument/2006/relationships/hyperlink" Target="https://mapwv.gov/Assessment/Detail/?PID=1904003B004500000000" TargetMode="External"/><Relationship Id="rId1198" Type="http://schemas.openxmlformats.org/officeDocument/2006/relationships/hyperlink" Target="https://mapwv.gov/Assessment/Detail/?PID=19080004003100000000" TargetMode="External"/><Relationship Id="rId1419" Type="http://schemas.openxmlformats.org/officeDocument/2006/relationships/hyperlink" Target="https://mapwv.gov/flood/map/?wkid=102100&amp;x=-8661294.61903&amp;y=4783510.61922&amp;l=13&amp;v=0" TargetMode="External"/><Relationship Id="rId428" Type="http://schemas.openxmlformats.org/officeDocument/2006/relationships/hyperlink" Target="https://mapwv.gov/Assessment/Detail/?PID=19060012001600020000" TargetMode="External"/><Relationship Id="rId635" Type="http://schemas.openxmlformats.org/officeDocument/2006/relationships/hyperlink" Target="https://mapwv.gov/flood/map/?wkid=102100&amp;x=-8661265.9318&amp;y=4783150.72303&amp;l=13&amp;v=0" TargetMode="External"/><Relationship Id="rId842" Type="http://schemas.openxmlformats.org/officeDocument/2006/relationships/hyperlink" Target="https://mapwv.gov/Assessment/Detail/?PID=1909011A003600000000" TargetMode="External"/><Relationship Id="rId1058" Type="http://schemas.openxmlformats.org/officeDocument/2006/relationships/hyperlink" Target="https://mapwv.gov/Assessment/Detail/?PID=19030001012600000000" TargetMode="External"/><Relationship Id="rId1265" Type="http://schemas.openxmlformats.org/officeDocument/2006/relationships/hyperlink" Target="https://mapwv.gov/flood/map/?wkid=102100&amp;x=-8668185.43127&amp;y=4763843.35774&amp;l=13&amp;v=0" TargetMode="External"/><Relationship Id="rId1472" Type="http://schemas.openxmlformats.org/officeDocument/2006/relationships/hyperlink" Target="https://mapwv.gov/Assessment/Detail/?PID=19030001021100000000" TargetMode="External"/><Relationship Id="rId274" Type="http://schemas.openxmlformats.org/officeDocument/2006/relationships/hyperlink" Target="https://mapwv.gov/Assessment/Detail/?PID=19020019003500060000" TargetMode="External"/><Relationship Id="rId481" Type="http://schemas.openxmlformats.org/officeDocument/2006/relationships/hyperlink" Target="https://mapwv.gov/flood/map/?wkid=102100&amp;x=-8665118.08638&amp;y=4751157.59721&amp;l=13&amp;v=0" TargetMode="External"/><Relationship Id="rId702" Type="http://schemas.openxmlformats.org/officeDocument/2006/relationships/hyperlink" Target="https://mapwv.gov/Assessment/Detail/?PID=19040004003700000000" TargetMode="External"/><Relationship Id="rId1125" Type="http://schemas.openxmlformats.org/officeDocument/2006/relationships/hyperlink" Target="https://mapwv.gov/flood/map/?wkid=102100&amp;x=-8652935.12241&amp;y=4768119.42074&amp;l=13&amp;v=0" TargetMode="External"/><Relationship Id="rId1332" Type="http://schemas.openxmlformats.org/officeDocument/2006/relationships/hyperlink" Target="https://mapwv.gov/Assessment/Detail/?PID=19100001005200000000" TargetMode="External"/><Relationship Id="rId69" Type="http://schemas.openxmlformats.org/officeDocument/2006/relationships/hyperlink" Target="https://mapwv.gov/flood/map/?wkid=102100&amp;x=-8676929.04421&amp;y=4776117.32907&amp;l=13&amp;v=0" TargetMode="External"/><Relationship Id="rId134" Type="http://schemas.openxmlformats.org/officeDocument/2006/relationships/hyperlink" Target="https://mapwv.gov/Assessment/Detail/?PID=1907022B001700000000" TargetMode="External"/><Relationship Id="rId579" Type="http://schemas.openxmlformats.org/officeDocument/2006/relationships/hyperlink" Target="https://mapwv.gov/flood/map/?wkid=102100&amp;x=-8663668.94483&amp;y=4781347.32045&amp;l=13&amp;v=0" TargetMode="External"/><Relationship Id="rId786" Type="http://schemas.openxmlformats.org/officeDocument/2006/relationships/hyperlink" Target="https://mapwv.gov/Assessment/Detail/?PID=19090003000500000000" TargetMode="External"/><Relationship Id="rId993" Type="http://schemas.openxmlformats.org/officeDocument/2006/relationships/hyperlink" Target="https://mapwv.gov/flood/map/?wkid=102100&amp;x=-8654541.70179&amp;y=4773073.78648&amp;l=13&amp;v=0" TargetMode="External"/><Relationship Id="rId341" Type="http://schemas.openxmlformats.org/officeDocument/2006/relationships/hyperlink" Target="https://mapwv.gov/flood/map/?wkid=102100&amp;x=-8662447.21956&amp;y=4758581.3956&amp;l=13&amp;v=0" TargetMode="External"/><Relationship Id="rId439" Type="http://schemas.openxmlformats.org/officeDocument/2006/relationships/hyperlink" Target="https://mapwv.gov/flood/map/?wkid=102100&amp;x=-8676584.12243&amp;y=4757774.75712&amp;l=13&amp;v=0" TargetMode="External"/><Relationship Id="rId646" Type="http://schemas.openxmlformats.org/officeDocument/2006/relationships/hyperlink" Target="https://mapwv.gov/Assessment/Detail/?PID=1909009A000700000000" TargetMode="External"/><Relationship Id="rId1069" Type="http://schemas.openxmlformats.org/officeDocument/2006/relationships/hyperlink" Target="https://mapwv.gov/flood/map/?wkid=102100&amp;x=-8667846.9406&amp;y=4762954.21102&amp;l=13&amp;v=0" TargetMode="External"/><Relationship Id="rId1276" Type="http://schemas.openxmlformats.org/officeDocument/2006/relationships/hyperlink" Target="https://mapwv.gov/Assessment/Detail/?PID=19080006020000000000" TargetMode="External"/><Relationship Id="rId1483" Type="http://schemas.openxmlformats.org/officeDocument/2006/relationships/hyperlink" Target="https://mapwv.gov/flood/map/?wkid=102100&amp;x=-8664701.3108&amp;y=4753295.77329&amp;l=13&amp;v=0" TargetMode="External"/><Relationship Id="rId201" Type="http://schemas.openxmlformats.org/officeDocument/2006/relationships/hyperlink" Target="https://mapwv.gov/flood/map/?wkid=102100&amp;x=-8681036.35595&amp;y=4769727.23243&amp;l=13&amp;v=0" TargetMode="External"/><Relationship Id="rId285" Type="http://schemas.openxmlformats.org/officeDocument/2006/relationships/hyperlink" Target="https://mapwv.gov/flood/map/?wkid=102100&amp;x=-8662096.04092&amp;y=4758718.56817&amp;l=13&amp;v=0" TargetMode="External"/><Relationship Id="rId506" Type="http://schemas.openxmlformats.org/officeDocument/2006/relationships/hyperlink" Target="https://mapwv.gov/Assessment/Detail/?PID=1906009F000100000000" TargetMode="External"/><Relationship Id="rId853" Type="http://schemas.openxmlformats.org/officeDocument/2006/relationships/hyperlink" Target="https://mapwv.gov/flood/map/?wkid=102100&amp;x=-8654359.41544&amp;y=4779762.60651&amp;l=13&amp;v=0" TargetMode="External"/><Relationship Id="rId1136" Type="http://schemas.openxmlformats.org/officeDocument/2006/relationships/hyperlink" Target="https://mapwv.gov/Assessment/Detail/?PID=19050004002500000000" TargetMode="External"/><Relationship Id="rId492" Type="http://schemas.openxmlformats.org/officeDocument/2006/relationships/hyperlink" Target="https://mapwv.gov/Assessment/Detail/?PID=1906009A000700000000" TargetMode="External"/><Relationship Id="rId713" Type="http://schemas.openxmlformats.org/officeDocument/2006/relationships/hyperlink" Target="https://mapwv.gov/flood/map/?wkid=102100&amp;x=-8659253.51065&amp;y=4763789.10145&amp;l=13&amp;v=0" TargetMode="External"/><Relationship Id="rId797" Type="http://schemas.openxmlformats.org/officeDocument/2006/relationships/hyperlink" Target="https://mapwv.gov/flood/map/?wkid=102100&amp;x=-8654709.49637&amp;y=4774291.88617&amp;l=13&amp;v=0" TargetMode="External"/><Relationship Id="rId920" Type="http://schemas.openxmlformats.org/officeDocument/2006/relationships/hyperlink" Target="https://mapwv.gov/Assessment/Detail/?PID=19040003002500000000" TargetMode="External"/><Relationship Id="rId1343" Type="http://schemas.openxmlformats.org/officeDocument/2006/relationships/hyperlink" Target="https://mapwv.gov/flood/map/?wkid=102100&amp;x=-8660925.87452&amp;y=4783633.22089&amp;l=13&amp;v=0" TargetMode="External"/><Relationship Id="rId145" Type="http://schemas.openxmlformats.org/officeDocument/2006/relationships/hyperlink" Target="https://mapwv.gov/flood/map/?wkid=102100&amp;x=-8665719.90669&amp;y=4786687.79219&amp;l=13&amp;v=0" TargetMode="External"/><Relationship Id="rId352" Type="http://schemas.openxmlformats.org/officeDocument/2006/relationships/hyperlink" Target="https://mapwv.gov/Assessment/Detail/?PID=19040004000400000000" TargetMode="External"/><Relationship Id="rId1203" Type="http://schemas.openxmlformats.org/officeDocument/2006/relationships/hyperlink" Target="https://mapwv.gov/flood/map/?wkid=102100&amp;x=-8667901.90149&amp;y=4764220.25521&amp;l=13&amp;v=0" TargetMode="External"/><Relationship Id="rId1287" Type="http://schemas.openxmlformats.org/officeDocument/2006/relationships/hyperlink" Target="https://mapwv.gov/flood/map/?wkid=102100&amp;x=-8668267.13755&amp;y=4763664.74015&amp;l=13&amp;v=0" TargetMode="External"/><Relationship Id="rId1410" Type="http://schemas.openxmlformats.org/officeDocument/2006/relationships/hyperlink" Target="https://mapwv.gov/Assessment/Detail/?PID=1910003A001900000000" TargetMode="External"/><Relationship Id="rId1508" Type="http://schemas.openxmlformats.org/officeDocument/2006/relationships/hyperlink" Target="https://mapwv.gov/Assessment/Detail/?PID=19100003001000000000" TargetMode="External"/><Relationship Id="rId212" Type="http://schemas.openxmlformats.org/officeDocument/2006/relationships/hyperlink" Target="https://mapwv.gov/Assessment/Detail/?PID=19070023003000050000" TargetMode="External"/><Relationship Id="rId657" Type="http://schemas.openxmlformats.org/officeDocument/2006/relationships/hyperlink" Target="https://mapwv.gov/flood/map/?wkid=102100&amp;x=-8657119.22246&amp;y=4783016.74153&amp;l=13&amp;v=0" TargetMode="External"/><Relationship Id="rId864" Type="http://schemas.openxmlformats.org/officeDocument/2006/relationships/hyperlink" Target="https://mapwv.gov/Assessment/Detail/?PID=1909011A005000000000" TargetMode="External"/><Relationship Id="rId1494" Type="http://schemas.openxmlformats.org/officeDocument/2006/relationships/hyperlink" Target="https://mapwv.gov/Assessment/Detail/?PID=1909011A007300050000" TargetMode="External"/><Relationship Id="rId296" Type="http://schemas.openxmlformats.org/officeDocument/2006/relationships/hyperlink" Target="https://mapwv.gov/Assessment/Detail/?PID=19060006000400030000" TargetMode="External"/><Relationship Id="rId517" Type="http://schemas.openxmlformats.org/officeDocument/2006/relationships/hyperlink" Target="https://mapwv.gov/flood/map/?wkid=102100&amp;x=-8664048.69203&amp;y=4752849.56381&amp;l=13&amp;v=0" TargetMode="External"/><Relationship Id="rId724" Type="http://schemas.openxmlformats.org/officeDocument/2006/relationships/hyperlink" Target="https://mapwv.gov/Assessment/Detail/?PID=19060006000400100000" TargetMode="External"/><Relationship Id="rId931" Type="http://schemas.openxmlformats.org/officeDocument/2006/relationships/hyperlink" Target="https://mapwv.gov/flood/map/?wkid=102100&amp;x=-8654602.70992&amp;y=4772703.85834&amp;l=13&amp;v=0" TargetMode="External"/><Relationship Id="rId1147" Type="http://schemas.openxmlformats.org/officeDocument/2006/relationships/hyperlink" Target="https://mapwv.gov/flood/map/?wkid=102100&amp;x=-8652931.69676&amp;y=4768091.80419&amp;l=13&amp;v=0" TargetMode="External"/><Relationship Id="rId1354" Type="http://schemas.openxmlformats.org/officeDocument/2006/relationships/hyperlink" Target="https://mapwv.gov/Assessment/Detail/?PID=19100003001700000000" TargetMode="External"/><Relationship Id="rId60" Type="http://schemas.openxmlformats.org/officeDocument/2006/relationships/hyperlink" Target="https://mapwv.gov/Assessment/Detail/?PID=19070003001700130000" TargetMode="External"/><Relationship Id="rId156" Type="http://schemas.openxmlformats.org/officeDocument/2006/relationships/hyperlink" Target="https://mapwv.gov/Assessment/Detail/?PID=19090014000600090000" TargetMode="External"/><Relationship Id="rId363" Type="http://schemas.openxmlformats.org/officeDocument/2006/relationships/hyperlink" Target="https://mapwv.gov/flood/map/?wkid=102100&amp;x=-8659309.10915&amp;y=4762955.8412&amp;l=13&amp;v=0" TargetMode="External"/><Relationship Id="rId570" Type="http://schemas.openxmlformats.org/officeDocument/2006/relationships/hyperlink" Target="https://mapwv.gov/Assessment/Detail/?PID=19090012001300010000" TargetMode="External"/><Relationship Id="rId1007" Type="http://schemas.openxmlformats.org/officeDocument/2006/relationships/hyperlink" Target="https://mapwv.gov/flood/map/?wkid=102100&amp;x=-8654504.68636&amp;y=4773269.66133&amp;l=13&amp;v=0" TargetMode="External"/><Relationship Id="rId1214" Type="http://schemas.openxmlformats.org/officeDocument/2006/relationships/hyperlink" Target="https://mapwv.gov/Assessment/Detail/?PID=19080006001000000000" TargetMode="External"/><Relationship Id="rId1421" Type="http://schemas.openxmlformats.org/officeDocument/2006/relationships/hyperlink" Target="https://mapwv.gov/flood/map/?wkid=102100&amp;x=-8661278.1968&amp;y=4783545.95418&amp;l=13&amp;v=0" TargetMode="External"/><Relationship Id="rId223" Type="http://schemas.openxmlformats.org/officeDocument/2006/relationships/hyperlink" Target="https://mapwv.gov/flood/map/?wkid=102100&amp;x=-8681262.49137&amp;y=4763790.03418&amp;l=13&amp;v=0" TargetMode="External"/><Relationship Id="rId430" Type="http://schemas.openxmlformats.org/officeDocument/2006/relationships/hyperlink" Target="https://mapwv.gov/Assessment/Detail/?PID=19060012001900000000" TargetMode="External"/><Relationship Id="rId668" Type="http://schemas.openxmlformats.org/officeDocument/2006/relationships/hyperlink" Target="https://mapwv.gov/Assessment/Detail/?PID=1909009A004300000000" TargetMode="External"/><Relationship Id="rId875" Type="http://schemas.openxmlformats.org/officeDocument/2006/relationships/hyperlink" Target="https://mapwv.gov/flood/map/?wkid=102100&amp;x=-8654140.91776&amp;y=4779501.45463&amp;l=13&amp;v=0" TargetMode="External"/><Relationship Id="rId1060" Type="http://schemas.openxmlformats.org/officeDocument/2006/relationships/hyperlink" Target="https://mapwv.gov/Assessment/Detail/?PID=19030001012700000000" TargetMode="External"/><Relationship Id="rId1298" Type="http://schemas.openxmlformats.org/officeDocument/2006/relationships/hyperlink" Target="https://mapwv.gov/Assessment/Detail/?PID=19080006021300000000" TargetMode="External"/><Relationship Id="rId1519" Type="http://schemas.openxmlformats.org/officeDocument/2006/relationships/hyperlink" Target="https://mapwv.gov/flood/map/?wkid=102100&amp;x=-8652903.78696&amp;y=4767986.93684&amp;l=13&amp;v=0" TargetMode="External"/><Relationship Id="rId18" Type="http://schemas.openxmlformats.org/officeDocument/2006/relationships/hyperlink" Target="https://mapwv.gov/Assessment/Detail/?PID=19020002001900000000" TargetMode="External"/><Relationship Id="rId528" Type="http://schemas.openxmlformats.org/officeDocument/2006/relationships/hyperlink" Target="https://mapwv.gov/Assessment/Detail/?PID=1906009H000200000000" TargetMode="External"/><Relationship Id="rId735" Type="http://schemas.openxmlformats.org/officeDocument/2006/relationships/hyperlink" Target="https://mapwv.gov/flood/map/?wkid=102100&amp;x=-8664889.48372&amp;y=4751143.31815&amp;l=13&amp;v=0" TargetMode="External"/><Relationship Id="rId942" Type="http://schemas.openxmlformats.org/officeDocument/2006/relationships/hyperlink" Target="https://mapwv.gov/Assessment/Detail/?PID=19040003002500000000" TargetMode="External"/><Relationship Id="rId1158" Type="http://schemas.openxmlformats.org/officeDocument/2006/relationships/hyperlink" Target="https://mapwv.gov/Assessment/Detail/?PID=19050004002500000000" TargetMode="External"/><Relationship Id="rId1365" Type="http://schemas.openxmlformats.org/officeDocument/2006/relationships/hyperlink" Target="https://mapwv.gov/flood/map/?wkid=102100&amp;x=-8661076.0297&amp;y=4783510.44506&amp;l=13&amp;v=0" TargetMode="External"/><Relationship Id="rId167" Type="http://schemas.openxmlformats.org/officeDocument/2006/relationships/hyperlink" Target="https://mapwv.gov/flood/map/?wkid=102100&amp;x=-8665821.09312&amp;y=4780991.63621&amp;l=13&amp;v=0" TargetMode="External"/><Relationship Id="rId374" Type="http://schemas.openxmlformats.org/officeDocument/2006/relationships/hyperlink" Target="https://mapwv.gov/Assessment/Detail/?PID=1904009A000300000000" TargetMode="External"/><Relationship Id="rId581" Type="http://schemas.openxmlformats.org/officeDocument/2006/relationships/hyperlink" Target="https://mapwv.gov/flood/map/?wkid=102100&amp;x=-8662296.11351&amp;y=4778503.36422&amp;l=13&amp;v=0" TargetMode="External"/><Relationship Id="rId1018" Type="http://schemas.openxmlformats.org/officeDocument/2006/relationships/hyperlink" Target="https://mapwv.gov/Assessment/Detail/?PID=1904003C006400000000" TargetMode="External"/><Relationship Id="rId1225" Type="http://schemas.openxmlformats.org/officeDocument/2006/relationships/hyperlink" Target="https://mapwv.gov/flood/map/?wkid=102100&amp;x=-8668023.26108&amp;y=4763675.73312&amp;l=13&amp;v=0" TargetMode="External"/><Relationship Id="rId1432" Type="http://schemas.openxmlformats.org/officeDocument/2006/relationships/hyperlink" Target="https://mapwv.gov/Assessment/Detail/?PID=1910003A004700000000" TargetMode="External"/><Relationship Id="rId71" Type="http://schemas.openxmlformats.org/officeDocument/2006/relationships/hyperlink" Target="https://mapwv.gov/flood/map/?wkid=102100&amp;x=-8676785.39713&amp;y=4775110.34751&amp;l=13&amp;v=0" TargetMode="External"/><Relationship Id="rId234" Type="http://schemas.openxmlformats.org/officeDocument/2006/relationships/hyperlink" Target="https://mapwv.gov/Assessment/Detail/?PID=19070023003000050000" TargetMode="External"/><Relationship Id="rId679" Type="http://schemas.openxmlformats.org/officeDocument/2006/relationships/hyperlink" Target="https://mapwv.gov/flood/map/?wkid=102100&amp;x=-8663613.89387&amp;y=4773752.22971&amp;l=13&amp;v=0" TargetMode="External"/><Relationship Id="rId802" Type="http://schemas.openxmlformats.org/officeDocument/2006/relationships/hyperlink" Target="https://mapwv.gov/Assessment/Detail/?PID=1904003D004500000000" TargetMode="External"/><Relationship Id="rId886" Type="http://schemas.openxmlformats.org/officeDocument/2006/relationships/hyperlink" Target="https://mapwv.gov/Assessment/Detail/?PID=1909011A006600000000" TargetMode="External"/><Relationship Id="rId2" Type="http://schemas.openxmlformats.org/officeDocument/2006/relationships/hyperlink" Target="https://mapwv.gov/Assessment/Detail/?PID=19090006000400000000" TargetMode="External"/><Relationship Id="rId29" Type="http://schemas.openxmlformats.org/officeDocument/2006/relationships/hyperlink" Target="https://mapwv.gov/flood/map/?wkid=102100&amp;x=-8666523.80682&amp;y=4761831.36283&amp;l=13&amp;v=0" TargetMode="External"/><Relationship Id="rId441" Type="http://schemas.openxmlformats.org/officeDocument/2006/relationships/hyperlink" Target="https://mapwv.gov/flood/map/?wkid=102100&amp;x=-8675875.85954&amp;y=4757569.34342&amp;l=13&amp;v=0" TargetMode="External"/><Relationship Id="rId539" Type="http://schemas.openxmlformats.org/officeDocument/2006/relationships/hyperlink" Target="https://mapwv.gov/flood/map/?wkid=102100&amp;x=-8664446.58644&amp;y=4753281.07413&amp;l=13&amp;v=0" TargetMode="External"/><Relationship Id="rId746" Type="http://schemas.openxmlformats.org/officeDocument/2006/relationships/hyperlink" Target="https://mapwv.gov/Assessment/Detail/?PID=19090012001300010000" TargetMode="External"/><Relationship Id="rId1071" Type="http://schemas.openxmlformats.org/officeDocument/2006/relationships/hyperlink" Target="https://mapwv.gov/flood/map/?wkid=102100&amp;x=-8667850.67856&amp;y=4762951.68619&amp;l=13&amp;v=0" TargetMode="External"/><Relationship Id="rId1169" Type="http://schemas.openxmlformats.org/officeDocument/2006/relationships/hyperlink" Target="https://mapwv.gov/flood/map/?wkid=102100&amp;x=-8667956.90271&amp;y=4764244.3996&amp;l=13&amp;v=0" TargetMode="External"/><Relationship Id="rId1376" Type="http://schemas.openxmlformats.org/officeDocument/2006/relationships/hyperlink" Target="https://mapwv.gov/Assessment/Detail/?PID=19100003002800000000" TargetMode="External"/><Relationship Id="rId178" Type="http://schemas.openxmlformats.org/officeDocument/2006/relationships/hyperlink" Target="https://mapwv.gov/Assessment/Detail/?PID=19070011002600030000" TargetMode="External"/><Relationship Id="rId301" Type="http://schemas.openxmlformats.org/officeDocument/2006/relationships/hyperlink" Target="https://mapwv.gov/flood/map/?wkid=102100&amp;x=-8664160.02659&amp;y=4770671.48436&amp;l=13&amp;v=0" TargetMode="External"/><Relationship Id="rId953" Type="http://schemas.openxmlformats.org/officeDocument/2006/relationships/hyperlink" Target="https://mapwv.gov/flood/map/?wkid=102100&amp;x=-8654579.53404&amp;y=4772943.8997&amp;l=13&amp;v=0" TargetMode="External"/><Relationship Id="rId1029" Type="http://schemas.openxmlformats.org/officeDocument/2006/relationships/hyperlink" Target="https://mapwv.gov/flood/map/?wkid=102100&amp;x=-8654485.52184&amp;y=4773541.10129&amp;l=13&amp;v=0" TargetMode="External"/><Relationship Id="rId1236" Type="http://schemas.openxmlformats.org/officeDocument/2006/relationships/hyperlink" Target="https://mapwv.gov/Assessment/Detail/?PID=19080006003200010000" TargetMode="External"/><Relationship Id="rId82" Type="http://schemas.openxmlformats.org/officeDocument/2006/relationships/hyperlink" Target="https://mapwv.gov/Assessment/Detail/?PID=19070011000500010000" TargetMode="External"/><Relationship Id="rId385" Type="http://schemas.openxmlformats.org/officeDocument/2006/relationships/hyperlink" Target="https://mapwv.gov/flood/map/?wkid=102100&amp;x=-8657896.38158&amp;y=4763424.27989&amp;l=13&amp;v=0" TargetMode="External"/><Relationship Id="rId592" Type="http://schemas.openxmlformats.org/officeDocument/2006/relationships/hyperlink" Target="https://mapwv.gov/Assessment/Detail/?PID=19090019001200000000" TargetMode="External"/><Relationship Id="rId606" Type="http://schemas.openxmlformats.org/officeDocument/2006/relationships/hyperlink" Target="https://mapwv.gov/Assessment/Detail/?PID=19090019001800000000" TargetMode="External"/><Relationship Id="rId813" Type="http://schemas.openxmlformats.org/officeDocument/2006/relationships/hyperlink" Target="https://mapwv.gov/flood/map/?wkid=102100&amp;x=-8654261.06864&amp;y=4779722.32714&amp;l=13&amp;v=0" TargetMode="External"/><Relationship Id="rId1443" Type="http://schemas.openxmlformats.org/officeDocument/2006/relationships/hyperlink" Target="https://mapwv.gov/flood/map/?wkid=102100&amp;x=-8661192.04105&amp;y=4783413.42804&amp;l=13&amp;v=0" TargetMode="External"/><Relationship Id="rId245" Type="http://schemas.openxmlformats.org/officeDocument/2006/relationships/hyperlink" Target="https://mapwv.gov/flood/map/?wkid=102100&amp;x=-8667774.28587&amp;y=4782741.79205&amp;l=13&amp;v=0" TargetMode="External"/><Relationship Id="rId452" Type="http://schemas.openxmlformats.org/officeDocument/2006/relationships/hyperlink" Target="https://mapwv.gov/Assessment/Detail/?PID=19060022000700010000" TargetMode="External"/><Relationship Id="rId897" Type="http://schemas.openxmlformats.org/officeDocument/2006/relationships/hyperlink" Target="https://mapwv.gov/flood/map/?wkid=102100&amp;x=-8653943.93392&amp;y=4778983.68831&amp;l=13&amp;v=0" TargetMode="External"/><Relationship Id="rId1082" Type="http://schemas.openxmlformats.org/officeDocument/2006/relationships/hyperlink" Target="https://mapwv.gov/Assessment/Detail/?PID=19030001021300000000" TargetMode="External"/><Relationship Id="rId1303" Type="http://schemas.openxmlformats.org/officeDocument/2006/relationships/hyperlink" Target="https://mapwv.gov/flood/map/?wkid=102100&amp;x=-8668184.66735&amp;y=4763602.54903&amp;l=13&amp;v=0" TargetMode="External"/><Relationship Id="rId1510" Type="http://schemas.openxmlformats.org/officeDocument/2006/relationships/hyperlink" Target="https://mapwv.gov/Assessment/Detail/?PID=1910003A002400000000" TargetMode="External"/><Relationship Id="rId105" Type="http://schemas.openxmlformats.org/officeDocument/2006/relationships/hyperlink" Target="https://mapwv.gov/flood/map/?wkid=102100&amp;x=-8679605.43215&amp;y=4771187.0546&amp;l=13&amp;v=0" TargetMode="External"/><Relationship Id="rId312" Type="http://schemas.openxmlformats.org/officeDocument/2006/relationships/hyperlink" Target="https://mapwv.gov/Assessment/Detail/?PID=19020016008400000000" TargetMode="External"/><Relationship Id="rId757" Type="http://schemas.openxmlformats.org/officeDocument/2006/relationships/hyperlink" Target="https://mapwv.gov/flood/map/?wkid=102100&amp;x=-8659132.65157&amp;y=4763119.45555&amp;l=13&amp;v=0" TargetMode="External"/><Relationship Id="rId964" Type="http://schemas.openxmlformats.org/officeDocument/2006/relationships/hyperlink" Target="https://mapwv.gov/Assessment/Detail/?PID=19040003002500000000" TargetMode="External"/><Relationship Id="rId1387" Type="http://schemas.openxmlformats.org/officeDocument/2006/relationships/hyperlink" Target="https://mapwv.gov/flood/map/?wkid=102100&amp;x=-8661056.18993&amp;y=4783444.69194&amp;l=13&amp;v=0" TargetMode="External"/><Relationship Id="rId93" Type="http://schemas.openxmlformats.org/officeDocument/2006/relationships/hyperlink" Target="https://mapwv.gov/flood/map/?wkid=102100&amp;x=-8675175.65472&amp;y=4772131.77954&amp;l=13&amp;v=0" TargetMode="External"/><Relationship Id="rId189" Type="http://schemas.openxmlformats.org/officeDocument/2006/relationships/hyperlink" Target="https://mapwv.gov/flood/map/?wkid=102100&amp;x=-8682158.44722&amp;y=4768249.85993&amp;l=13&amp;v=0" TargetMode="External"/><Relationship Id="rId396" Type="http://schemas.openxmlformats.org/officeDocument/2006/relationships/hyperlink" Target="https://mapwv.gov/Assessment/Detail/?PID=19060009001900130000" TargetMode="External"/><Relationship Id="rId617" Type="http://schemas.openxmlformats.org/officeDocument/2006/relationships/hyperlink" Target="https://mapwv.gov/flood/map/?wkid=102100&amp;x=-8660900.31388&amp;y=4785770.78784&amp;l=13&amp;v=0" TargetMode="External"/><Relationship Id="rId824" Type="http://schemas.openxmlformats.org/officeDocument/2006/relationships/hyperlink" Target="https://mapwv.gov/Assessment/Detail/?PID=1909011A002600000000" TargetMode="External"/><Relationship Id="rId1247" Type="http://schemas.openxmlformats.org/officeDocument/2006/relationships/hyperlink" Target="https://mapwv.gov/flood/map/?wkid=102100&amp;x=-8667916.42043&amp;y=4763697.02132&amp;l=13&amp;v=0" TargetMode="External"/><Relationship Id="rId1454" Type="http://schemas.openxmlformats.org/officeDocument/2006/relationships/hyperlink" Target="https://mapwv.gov/Assessment/Detail/?PID=1910003A004600000000" TargetMode="External"/><Relationship Id="rId256" Type="http://schemas.openxmlformats.org/officeDocument/2006/relationships/hyperlink" Target="https://mapwv.gov/Assessment/Detail/?PID=1907022A006700000000" TargetMode="External"/><Relationship Id="rId463" Type="http://schemas.openxmlformats.org/officeDocument/2006/relationships/hyperlink" Target="https://mapwv.gov/flood/map/?wkid=102100&amp;x=-8666932.45594&amp;y=4746227.2099&amp;l=13&amp;v=0" TargetMode="External"/><Relationship Id="rId670" Type="http://schemas.openxmlformats.org/officeDocument/2006/relationships/hyperlink" Target="https://mapwv.gov/Assessment/Detail/?PID=1909009A004600000000" TargetMode="External"/><Relationship Id="rId1093" Type="http://schemas.openxmlformats.org/officeDocument/2006/relationships/hyperlink" Target="https://mapwv.gov/flood/map/?wkid=102100&amp;x=-8666579.56813&amp;y=4761559.86493&amp;l=13&amp;v=0" TargetMode="External"/><Relationship Id="rId1107" Type="http://schemas.openxmlformats.org/officeDocument/2006/relationships/hyperlink" Target="https://mapwv.gov/flood/map/?wkid=102100&amp;x=-8652881.7554&amp;y=4768060.70179&amp;l=13&amp;v=0" TargetMode="External"/><Relationship Id="rId1314" Type="http://schemas.openxmlformats.org/officeDocument/2006/relationships/hyperlink" Target="https://mapwv.gov/Assessment/Detail/?PID=19080006022200000000" TargetMode="External"/><Relationship Id="rId1521" Type="http://schemas.openxmlformats.org/officeDocument/2006/relationships/hyperlink" Target="https://mapwv.gov/flood/map/?wkid=102100&amp;x=-8652881.7554&amp;y=4768060.70179&amp;l=13&amp;v=0" TargetMode="External"/><Relationship Id="rId116" Type="http://schemas.openxmlformats.org/officeDocument/2006/relationships/hyperlink" Target="https://mapwv.gov/Assessment/Detail/?PID=1907007A000300000000" TargetMode="External"/><Relationship Id="rId323" Type="http://schemas.openxmlformats.org/officeDocument/2006/relationships/hyperlink" Target="https://mapwv.gov/flood/map/?wkid=102100&amp;x=-8662737.81838&amp;y=4757683.94151&amp;l=13&amp;v=0" TargetMode="External"/><Relationship Id="rId530" Type="http://schemas.openxmlformats.org/officeDocument/2006/relationships/hyperlink" Target="https://mapwv.gov/Assessment/Detail/?PID=1906009H000300000000" TargetMode="External"/><Relationship Id="rId768" Type="http://schemas.openxmlformats.org/officeDocument/2006/relationships/hyperlink" Target="https://mapwv.gov/Assessment/Detail/?PID=1909024A001100000000" TargetMode="External"/><Relationship Id="rId975" Type="http://schemas.openxmlformats.org/officeDocument/2006/relationships/hyperlink" Target="https://mapwv.gov/flood/map/?wkid=102100&amp;x=-8654935.92596&amp;y=4772139.88713&amp;l=13&amp;v=0" TargetMode="External"/><Relationship Id="rId1160" Type="http://schemas.openxmlformats.org/officeDocument/2006/relationships/hyperlink" Target="https://mapwv.gov/Assessment/Detail/?PID=19050004002500000000" TargetMode="External"/><Relationship Id="rId1398" Type="http://schemas.openxmlformats.org/officeDocument/2006/relationships/hyperlink" Target="https://mapwv.gov/Assessment/Detail/?PID=19100003003700000000" TargetMode="External"/><Relationship Id="rId20" Type="http://schemas.openxmlformats.org/officeDocument/2006/relationships/hyperlink" Target="https://mapwv.gov/Assessment/Detail/?PID=19020003000400000000" TargetMode="External"/><Relationship Id="rId628" Type="http://schemas.openxmlformats.org/officeDocument/2006/relationships/hyperlink" Target="https://mapwv.gov/Assessment/Detail/?PID=1909008B003500000000" TargetMode="External"/><Relationship Id="rId835" Type="http://schemas.openxmlformats.org/officeDocument/2006/relationships/hyperlink" Target="https://mapwv.gov/flood/map/?wkid=102100&amp;x=-8654453.23311&amp;y=4780029.73214&amp;l=13&amp;v=0" TargetMode="External"/><Relationship Id="rId1258" Type="http://schemas.openxmlformats.org/officeDocument/2006/relationships/hyperlink" Target="https://mapwv.gov/Assessment/Detail/?PID=19080006019100000000" TargetMode="External"/><Relationship Id="rId1465" Type="http://schemas.openxmlformats.org/officeDocument/2006/relationships/hyperlink" Target="https://mapwv.gov/flood/map/?wkid=102100&amp;x=-8654711.03377&amp;y=4767737.42311&amp;l=13&amp;v=0" TargetMode="External"/><Relationship Id="rId267" Type="http://schemas.openxmlformats.org/officeDocument/2006/relationships/hyperlink" Target="https://mapwv.gov/flood/map/?wkid=102100&amp;x=-8677353.44971&amp;y=4774984.12808&amp;l=13&amp;v=0" TargetMode="External"/><Relationship Id="rId474" Type="http://schemas.openxmlformats.org/officeDocument/2006/relationships/hyperlink" Target="https://mapwv.gov/Assessment/Detail/?PID=1906008A002100000000" TargetMode="External"/><Relationship Id="rId1020" Type="http://schemas.openxmlformats.org/officeDocument/2006/relationships/hyperlink" Target="https://mapwv.gov/Assessment/Detail/?PID=1904003C006400040000" TargetMode="External"/><Relationship Id="rId1118" Type="http://schemas.openxmlformats.org/officeDocument/2006/relationships/hyperlink" Target="https://mapwv.gov/Assessment/Detail/?PID=19050003002300000000" TargetMode="External"/><Relationship Id="rId1325" Type="http://schemas.openxmlformats.org/officeDocument/2006/relationships/hyperlink" Target="https://mapwv.gov/flood/map/?wkid=102100&amp;x=-8667957.6502&amp;y=4764253.89778&amp;l=13&amp;v=0" TargetMode="External"/><Relationship Id="rId127" Type="http://schemas.openxmlformats.org/officeDocument/2006/relationships/hyperlink" Target="https://mapwv.gov/flood/map/?wkid=102100&amp;x=-8675485.43792&amp;y=4771763.04282&amp;l=13&amp;v=0" TargetMode="External"/><Relationship Id="rId681" Type="http://schemas.openxmlformats.org/officeDocument/2006/relationships/hyperlink" Target="https://mapwv.gov/flood/map/?wkid=102100&amp;x=-8663408.03882&amp;y=4766550.7746&amp;l=13&amp;v=0" TargetMode="External"/><Relationship Id="rId779" Type="http://schemas.openxmlformats.org/officeDocument/2006/relationships/hyperlink" Target="https://mapwv.gov/flood/map/?wkid=102100&amp;x=-8664182.45473&amp;y=4791106.48263&amp;l=13&amp;v=0" TargetMode="External"/><Relationship Id="rId902" Type="http://schemas.openxmlformats.org/officeDocument/2006/relationships/hyperlink" Target="https://mapwv.gov/Assessment/Detail/?PID=1909011A007300050000" TargetMode="External"/><Relationship Id="rId986" Type="http://schemas.openxmlformats.org/officeDocument/2006/relationships/hyperlink" Target="https://mapwv.gov/Assessment/Detail/?PID=1904003C000200000000" TargetMode="External"/><Relationship Id="rId31" Type="http://schemas.openxmlformats.org/officeDocument/2006/relationships/hyperlink" Target="https://mapwv.gov/flood/map/?wkid=102100&amp;x=-8666549.72391&amp;y=4761905.85971&amp;l=13&amp;v=0" TargetMode="External"/><Relationship Id="rId334" Type="http://schemas.openxmlformats.org/officeDocument/2006/relationships/hyperlink" Target="https://mapwv.gov/Assessment/Detail/?PID=19020020003100000000" TargetMode="External"/><Relationship Id="rId541" Type="http://schemas.openxmlformats.org/officeDocument/2006/relationships/hyperlink" Target="https://mapwv.gov/flood/map/?wkid=102100&amp;x=-8664341.85628&amp;y=4753228.43418&amp;l=13&amp;v=0" TargetMode="External"/><Relationship Id="rId639" Type="http://schemas.openxmlformats.org/officeDocument/2006/relationships/hyperlink" Target="https://mapwv.gov/flood/map/?wkid=102100&amp;x=-8657604.78598&amp;y=4783063.94741&amp;l=13&amp;v=0" TargetMode="External"/><Relationship Id="rId1171" Type="http://schemas.openxmlformats.org/officeDocument/2006/relationships/hyperlink" Target="https://mapwv.gov/flood/map/?wkid=102100&amp;x=-8668138.08949&amp;y=4764098.6209&amp;l=13&amp;v=0" TargetMode="External"/><Relationship Id="rId1269" Type="http://schemas.openxmlformats.org/officeDocument/2006/relationships/hyperlink" Target="https://mapwv.gov/flood/map/?wkid=102100&amp;x=-8668256.86115&amp;y=4763791.07027&amp;l=13&amp;v=0" TargetMode="External"/><Relationship Id="rId1476" Type="http://schemas.openxmlformats.org/officeDocument/2006/relationships/hyperlink" Target="https://mapwv.gov/Assessment/Detail/?PID=19030001012600000000" TargetMode="External"/><Relationship Id="rId180" Type="http://schemas.openxmlformats.org/officeDocument/2006/relationships/hyperlink" Target="https://mapwv.gov/Assessment/Detail/?PID=19070013000500000000" TargetMode="External"/><Relationship Id="rId278" Type="http://schemas.openxmlformats.org/officeDocument/2006/relationships/hyperlink" Target="https://mapwv.gov/Assessment/Detail/?PID=1902019A005000000000" TargetMode="External"/><Relationship Id="rId401" Type="http://schemas.openxmlformats.org/officeDocument/2006/relationships/hyperlink" Target="https://mapwv.gov/flood/map/?wkid=102100&amp;x=-8666064.23985&amp;y=4752701.72027&amp;l=13&amp;v=0" TargetMode="External"/><Relationship Id="rId846" Type="http://schemas.openxmlformats.org/officeDocument/2006/relationships/hyperlink" Target="https://mapwv.gov/Assessment/Detail/?PID=1909011A003800000000" TargetMode="External"/><Relationship Id="rId1031" Type="http://schemas.openxmlformats.org/officeDocument/2006/relationships/hyperlink" Target="https://mapwv.gov/flood/map/?wkid=102100&amp;x=-8654473.07058&amp;y=4773622.52701&amp;l=13&amp;v=0" TargetMode="External"/><Relationship Id="rId1129" Type="http://schemas.openxmlformats.org/officeDocument/2006/relationships/hyperlink" Target="https://mapwv.gov/flood/map/?wkid=102100&amp;x=-8652890.49421&amp;y=4768053.41577&amp;l=13&amp;v=0" TargetMode="External"/><Relationship Id="rId485" Type="http://schemas.openxmlformats.org/officeDocument/2006/relationships/hyperlink" Target="https://mapwv.gov/flood/map/?wkid=102100&amp;x=-8664326.3192&amp;y=4751042.31076&amp;l=13&amp;v=0" TargetMode="External"/><Relationship Id="rId692" Type="http://schemas.openxmlformats.org/officeDocument/2006/relationships/hyperlink" Target="https://mapwv.gov/Assessment/Detail/?PID=19020019003500000000" TargetMode="External"/><Relationship Id="rId706" Type="http://schemas.openxmlformats.org/officeDocument/2006/relationships/hyperlink" Target="https://mapwv.gov/Assessment/Detail/?PID=19040006001400030000" TargetMode="External"/><Relationship Id="rId913" Type="http://schemas.openxmlformats.org/officeDocument/2006/relationships/hyperlink" Target="https://mapwv.gov/flood/map/?wkid=102100&amp;x=-8653908.32048&amp;y=4777164.93391&amp;l=13&amp;v=0" TargetMode="External"/><Relationship Id="rId1336" Type="http://schemas.openxmlformats.org/officeDocument/2006/relationships/hyperlink" Target="https://mapwv.gov/Assessment/Detail/?PID=19100001005800000000" TargetMode="External"/><Relationship Id="rId42" Type="http://schemas.openxmlformats.org/officeDocument/2006/relationships/hyperlink" Target="https://mapwv.gov/Assessment/Detail/?PID=1902011D004500000000" TargetMode="External"/><Relationship Id="rId138" Type="http://schemas.openxmlformats.org/officeDocument/2006/relationships/hyperlink" Target="https://mapwv.gov/Assessment/Detail/?PID=1907022B002200000000" TargetMode="External"/><Relationship Id="rId345" Type="http://schemas.openxmlformats.org/officeDocument/2006/relationships/hyperlink" Target="https://mapwv.gov/flood/map/?wkid=102100&amp;x=-8662351.73141&amp;y=4758627.75609&amp;l=13&amp;v=0" TargetMode="External"/><Relationship Id="rId552" Type="http://schemas.openxmlformats.org/officeDocument/2006/relationships/hyperlink" Target="https://mapwv.gov/Assessment/Detail/?PID=19090005000900000000" TargetMode="External"/><Relationship Id="rId997" Type="http://schemas.openxmlformats.org/officeDocument/2006/relationships/hyperlink" Target="https://mapwv.gov/flood/map/?wkid=102100&amp;x=-8654538.53355&amp;y=4773120.67316&amp;l=13&amp;v=0" TargetMode="External"/><Relationship Id="rId1182" Type="http://schemas.openxmlformats.org/officeDocument/2006/relationships/hyperlink" Target="https://mapwv.gov/Assessment/Detail/?PID=19080004000900010000" TargetMode="External"/><Relationship Id="rId1403" Type="http://schemas.openxmlformats.org/officeDocument/2006/relationships/hyperlink" Target="https://mapwv.gov/flood/map/?wkid=102100&amp;x=-8661280.30496&amp;y=4783210.48643&amp;l=13&amp;v=0" TargetMode="External"/><Relationship Id="rId191" Type="http://schemas.openxmlformats.org/officeDocument/2006/relationships/hyperlink" Target="https://mapwv.gov/flood/map/?wkid=102100&amp;x=-8682129.3855&amp;y=4768208.76283&amp;l=13&amp;v=0" TargetMode="External"/><Relationship Id="rId205" Type="http://schemas.openxmlformats.org/officeDocument/2006/relationships/hyperlink" Target="https://mapwv.gov/flood/map/?wkid=102100&amp;x=-8680501.39614&amp;y=4770269.20782&amp;l=13&amp;v=0" TargetMode="External"/><Relationship Id="rId412" Type="http://schemas.openxmlformats.org/officeDocument/2006/relationships/hyperlink" Target="https://mapwv.gov/Assessment/Detail/?PID=19060011000300010000" TargetMode="External"/><Relationship Id="rId857" Type="http://schemas.openxmlformats.org/officeDocument/2006/relationships/hyperlink" Target="https://mapwv.gov/flood/map/?wkid=102100&amp;x=-8654001.43704&amp;y=4779207.11117&amp;l=13&amp;v=0" TargetMode="External"/><Relationship Id="rId1042" Type="http://schemas.openxmlformats.org/officeDocument/2006/relationships/hyperlink" Target="https://mapwv.gov/Assessment/Detail/?PID=1904003D005500000000" TargetMode="External"/><Relationship Id="rId1487" Type="http://schemas.openxmlformats.org/officeDocument/2006/relationships/hyperlink" Target="https://mapwv.gov/flood/map/?wkid=102100&amp;x=-8659309.10915&amp;y=4762955.8412&amp;l=13&amp;v=0" TargetMode="External"/><Relationship Id="rId289" Type="http://schemas.openxmlformats.org/officeDocument/2006/relationships/hyperlink" Target="https://mapwv.gov/flood/map/?wkid=102100&amp;x=-8662772.70025&amp;y=4757659.24891&amp;l=13&amp;v=0" TargetMode="External"/><Relationship Id="rId496" Type="http://schemas.openxmlformats.org/officeDocument/2006/relationships/hyperlink" Target="https://mapwv.gov/Assessment/Detail/?PID=1906009A000900000000" TargetMode="External"/><Relationship Id="rId717" Type="http://schemas.openxmlformats.org/officeDocument/2006/relationships/hyperlink" Target="https://mapwv.gov/flood/map/?wkid=102100&amp;x=-8662165.61393&amp;y=4766922.81686&amp;l=13&amp;v=0" TargetMode="External"/><Relationship Id="rId924" Type="http://schemas.openxmlformats.org/officeDocument/2006/relationships/hyperlink" Target="https://mapwv.gov/Assessment/Detail/?PID=19040003002500000000" TargetMode="External"/><Relationship Id="rId1347" Type="http://schemas.openxmlformats.org/officeDocument/2006/relationships/hyperlink" Target="https://mapwv.gov/flood/map/?wkid=102100&amp;x=-8661074.1546&amp;y=4783601.28384&amp;l=13&amp;v=0" TargetMode="External"/><Relationship Id="rId53" Type="http://schemas.openxmlformats.org/officeDocument/2006/relationships/hyperlink" Target="https://mapwv.gov/flood/map/?wkid=102100&amp;x=-8672810.95152&amp;y=4759640.84154&amp;l=13&amp;v=0" TargetMode="External"/><Relationship Id="rId149" Type="http://schemas.openxmlformats.org/officeDocument/2006/relationships/hyperlink" Target="https://mapwv.gov/flood/map/?wkid=102100&amp;x=-8666599.25514&amp;y=4781305.15607&amp;l=13&amp;v=0" TargetMode="External"/><Relationship Id="rId356" Type="http://schemas.openxmlformats.org/officeDocument/2006/relationships/hyperlink" Target="https://mapwv.gov/Assessment/Detail/?PID=19040011003600000000" TargetMode="External"/><Relationship Id="rId563" Type="http://schemas.openxmlformats.org/officeDocument/2006/relationships/hyperlink" Target="https://mapwv.gov/flood/map/?wkid=102100&amp;x=-8655749.64395&amp;y=4782496.81934&amp;l=13&amp;v=0" TargetMode="External"/><Relationship Id="rId770" Type="http://schemas.openxmlformats.org/officeDocument/2006/relationships/hyperlink" Target="https://mapwv.gov/Assessment/Detail/?PID=1904003B006600000000" TargetMode="External"/><Relationship Id="rId1193" Type="http://schemas.openxmlformats.org/officeDocument/2006/relationships/hyperlink" Target="https://mapwv.gov/flood/map/?wkid=102100&amp;x=-8668060.65952&amp;y=4763972.94898&amp;l=13&amp;v=0" TargetMode="External"/><Relationship Id="rId1207" Type="http://schemas.openxmlformats.org/officeDocument/2006/relationships/hyperlink" Target="https://mapwv.gov/flood/map/?wkid=102100&amp;x=-8668019.51904&amp;y=4763902.66304&amp;l=13&amp;v=0" TargetMode="External"/><Relationship Id="rId1414" Type="http://schemas.openxmlformats.org/officeDocument/2006/relationships/hyperlink" Target="https://mapwv.gov/Assessment/Detail/?PID=1910003A002100000000" TargetMode="External"/><Relationship Id="rId216" Type="http://schemas.openxmlformats.org/officeDocument/2006/relationships/hyperlink" Target="https://mapwv.gov/Assessment/Detail/?PID=19070023003000050000" TargetMode="External"/><Relationship Id="rId423" Type="http://schemas.openxmlformats.org/officeDocument/2006/relationships/hyperlink" Target="https://mapwv.gov/flood/map/?wkid=102100&amp;x=-8672030.62668&amp;y=4755847.50537&amp;l=13&amp;v=0" TargetMode="External"/><Relationship Id="rId868" Type="http://schemas.openxmlformats.org/officeDocument/2006/relationships/hyperlink" Target="https://mapwv.gov/Assessment/Detail/?PID=1909011A005300000000" TargetMode="External"/><Relationship Id="rId1053" Type="http://schemas.openxmlformats.org/officeDocument/2006/relationships/hyperlink" Target="https://mapwv.gov/flood/map/?wkid=102100&amp;x=-8654658.22547&amp;y=4767751.5871&amp;l=13&amp;v=0" TargetMode="External"/><Relationship Id="rId1260" Type="http://schemas.openxmlformats.org/officeDocument/2006/relationships/hyperlink" Target="https://mapwv.gov/Assessment/Detail/?PID=19080006019200000000" TargetMode="External"/><Relationship Id="rId1498" Type="http://schemas.openxmlformats.org/officeDocument/2006/relationships/hyperlink" Target="https://mapwv.gov/Assessment/Detail/?PID=19080004001800000000" TargetMode="External"/><Relationship Id="rId630" Type="http://schemas.openxmlformats.org/officeDocument/2006/relationships/hyperlink" Target="https://mapwv.gov/Assessment/Detail/?PID=1909008B003900000000" TargetMode="External"/><Relationship Id="rId728" Type="http://schemas.openxmlformats.org/officeDocument/2006/relationships/hyperlink" Target="https://mapwv.gov/Assessment/Detail/?PID=19060008001400000000" TargetMode="External"/><Relationship Id="rId935" Type="http://schemas.openxmlformats.org/officeDocument/2006/relationships/hyperlink" Target="https://mapwv.gov/flood/map/?wkid=102100&amp;x=-8654599.32644&amp;y=4772729.13919&amp;l=13&amp;v=0" TargetMode="External"/><Relationship Id="rId1358" Type="http://schemas.openxmlformats.org/officeDocument/2006/relationships/hyperlink" Target="https://mapwv.gov/Assessment/Detail/?PID=19100003002000000000" TargetMode="External"/><Relationship Id="rId64" Type="http://schemas.openxmlformats.org/officeDocument/2006/relationships/hyperlink" Target="https://mapwv.gov/Assessment/Detail/?PID=19070003004300000000" TargetMode="External"/><Relationship Id="rId367" Type="http://schemas.openxmlformats.org/officeDocument/2006/relationships/hyperlink" Target="https://mapwv.gov/flood/map/?wkid=102100&amp;x=-8659710.29455&amp;y=4763282.33247&amp;l=13&amp;v=0" TargetMode="External"/><Relationship Id="rId574" Type="http://schemas.openxmlformats.org/officeDocument/2006/relationships/hyperlink" Target="https://mapwv.gov/Assessment/Detail/?PID=19090013002600040000" TargetMode="External"/><Relationship Id="rId1120" Type="http://schemas.openxmlformats.org/officeDocument/2006/relationships/hyperlink" Target="https://mapwv.gov/Assessment/Detail/?PID=19050003002400000000" TargetMode="External"/><Relationship Id="rId1218" Type="http://schemas.openxmlformats.org/officeDocument/2006/relationships/hyperlink" Target="https://mapwv.gov/Assessment/Detail/?PID=19080006001600000000" TargetMode="External"/><Relationship Id="rId1425" Type="http://schemas.openxmlformats.org/officeDocument/2006/relationships/hyperlink" Target="https://mapwv.gov/flood/map/?wkid=102100&amp;x=-8661252.11369&amp;y=4783527.80974&amp;l=13&amp;v=0" TargetMode="External"/><Relationship Id="rId227" Type="http://schemas.openxmlformats.org/officeDocument/2006/relationships/hyperlink" Target="https://mapwv.gov/flood/map/?wkid=102100&amp;x=-8681294.78167&amp;y=4763709.91352&amp;l=13&amp;v=0" TargetMode="External"/><Relationship Id="rId781" Type="http://schemas.openxmlformats.org/officeDocument/2006/relationships/hyperlink" Target="https://mapwv.gov/flood/map/?wkid=102100&amp;x=-8664366.033&amp;y=4789810.08404&amp;l=13&amp;v=0" TargetMode="External"/><Relationship Id="rId879" Type="http://schemas.openxmlformats.org/officeDocument/2006/relationships/hyperlink" Target="https://mapwv.gov/flood/map/?wkid=102100&amp;x=-8654166.88717&amp;y=4779553.13258&amp;l=13&amp;v=0" TargetMode="External"/><Relationship Id="rId434" Type="http://schemas.openxmlformats.org/officeDocument/2006/relationships/hyperlink" Target="https://mapwv.gov/Assessment/Detail/?PID=19060014000100020000" TargetMode="External"/><Relationship Id="rId641" Type="http://schemas.openxmlformats.org/officeDocument/2006/relationships/hyperlink" Target="https://mapwv.gov/flood/map/?wkid=102100&amp;x=-8657556.65084&amp;y=4783069.07624&amp;l=13&amp;v=0" TargetMode="External"/><Relationship Id="rId739" Type="http://schemas.openxmlformats.org/officeDocument/2006/relationships/hyperlink" Target="https://mapwv.gov/flood/map/?wkid=102100&amp;x=-8665395.68083&amp;y=4753942.61994&amp;l=13&amp;v=0" TargetMode="External"/><Relationship Id="rId1064" Type="http://schemas.openxmlformats.org/officeDocument/2006/relationships/hyperlink" Target="https://mapwv.gov/Assessment/Detail/?PID=19030001017900000000" TargetMode="External"/><Relationship Id="rId1271" Type="http://schemas.openxmlformats.org/officeDocument/2006/relationships/hyperlink" Target="https://mapwv.gov/flood/map/?wkid=102100&amp;x=-8668234.87107&amp;y=4763784.52492&amp;l=13&amp;v=0" TargetMode="External"/><Relationship Id="rId1369" Type="http://schemas.openxmlformats.org/officeDocument/2006/relationships/hyperlink" Target="https://mapwv.gov/flood/map/?wkid=102100&amp;x=-8661088.10691&amp;y=4783566.17461&amp;l=13&amp;v=0" TargetMode="External"/><Relationship Id="rId280" Type="http://schemas.openxmlformats.org/officeDocument/2006/relationships/hyperlink" Target="https://mapwv.gov/Assessment/Detail/?PID=19090019001100000000" TargetMode="External"/><Relationship Id="rId501" Type="http://schemas.openxmlformats.org/officeDocument/2006/relationships/hyperlink" Target="https://mapwv.gov/flood/map/?wkid=102100&amp;x=-8665012.77375&amp;y=4753481.59346&amp;l=13&amp;v=0" TargetMode="External"/><Relationship Id="rId946" Type="http://schemas.openxmlformats.org/officeDocument/2006/relationships/hyperlink" Target="https://mapwv.gov/Assessment/Detail/?PID=19040003002500000000" TargetMode="External"/><Relationship Id="rId1131" Type="http://schemas.openxmlformats.org/officeDocument/2006/relationships/hyperlink" Target="https://mapwv.gov/flood/map/?wkid=102100&amp;x=-8652919.49458&amp;y=4768047.74194&amp;l=13&amp;v=0" TargetMode="External"/><Relationship Id="rId1229" Type="http://schemas.openxmlformats.org/officeDocument/2006/relationships/hyperlink" Target="https://mapwv.gov/flood/map/?wkid=102100&amp;x=-8668082.42006&amp;y=4763676.48995&amp;l=13&amp;v=0" TargetMode="External"/><Relationship Id="rId75" Type="http://schemas.openxmlformats.org/officeDocument/2006/relationships/hyperlink" Target="https://mapwv.gov/flood/map/?wkid=102100&amp;x=-8676219.10625&amp;y=4774908.75975&amp;l=13&amp;v=0" TargetMode="External"/><Relationship Id="rId140" Type="http://schemas.openxmlformats.org/officeDocument/2006/relationships/hyperlink" Target="https://mapwv.gov/Assessment/Detail/?PID=1907022B002200010000" TargetMode="External"/><Relationship Id="rId378" Type="http://schemas.openxmlformats.org/officeDocument/2006/relationships/hyperlink" Target="https://mapwv.gov/Assessment/Detail/?PID=1904009A003200000000" TargetMode="External"/><Relationship Id="rId585" Type="http://schemas.openxmlformats.org/officeDocument/2006/relationships/hyperlink" Target="https://mapwv.gov/flood/map/?wkid=102100&amp;x=-8659265.63378&amp;y=4777749.96551&amp;l=13&amp;v=0" TargetMode="External"/><Relationship Id="rId792" Type="http://schemas.openxmlformats.org/officeDocument/2006/relationships/hyperlink" Target="https://mapwv.gov/Assessment/Detail/?PID=02080013001300000000" TargetMode="External"/><Relationship Id="rId806" Type="http://schemas.openxmlformats.org/officeDocument/2006/relationships/hyperlink" Target="https://mapwv.gov/Assessment/Detail/?PID=1904003D006100000000" TargetMode="External"/><Relationship Id="rId1436" Type="http://schemas.openxmlformats.org/officeDocument/2006/relationships/hyperlink" Target="https://mapwv.gov/Assessment/Detail/?PID=19100003001400000000" TargetMode="External"/><Relationship Id="rId6" Type="http://schemas.openxmlformats.org/officeDocument/2006/relationships/hyperlink" Target="https://mapwv.gov/Assessment/Detail/?PID=19070007000500200000" TargetMode="External"/><Relationship Id="rId238" Type="http://schemas.openxmlformats.org/officeDocument/2006/relationships/hyperlink" Target="https://mapwv.gov/Assessment/Detail/?PID=19070023003000050000" TargetMode="External"/><Relationship Id="rId445" Type="http://schemas.openxmlformats.org/officeDocument/2006/relationships/hyperlink" Target="https://mapwv.gov/flood/map/?wkid=102100&amp;x=-8675475.32078&amp;y=4757279.32515&amp;l=13&amp;v=0" TargetMode="External"/><Relationship Id="rId652" Type="http://schemas.openxmlformats.org/officeDocument/2006/relationships/hyperlink" Target="https://mapwv.gov/Assessment/Detail/?PID=1909009A001900000000" TargetMode="External"/><Relationship Id="rId1075" Type="http://schemas.openxmlformats.org/officeDocument/2006/relationships/hyperlink" Target="https://mapwv.gov/flood/map/?wkid=102100&amp;x=-8667874.1395&amp;y=4762941.65916&amp;l=13&amp;v=0" TargetMode="External"/><Relationship Id="rId1282" Type="http://schemas.openxmlformats.org/officeDocument/2006/relationships/hyperlink" Target="https://mapwv.gov/Assessment/Detail/?PID=19080006020300000000" TargetMode="External"/><Relationship Id="rId1503" Type="http://schemas.openxmlformats.org/officeDocument/2006/relationships/hyperlink" Target="https://mapwv.gov/flood/map/?wkid=102100&amp;x=-8668099.04444&amp;y=4763822.03173&amp;l=13&amp;v=0" TargetMode="External"/><Relationship Id="rId291" Type="http://schemas.openxmlformats.org/officeDocument/2006/relationships/hyperlink" Target="https://mapwv.gov/flood/map/?wkid=102100&amp;x=-8665774.48189&amp;y=4749841.21529&amp;l=13&amp;v=0" TargetMode="External"/><Relationship Id="rId305" Type="http://schemas.openxmlformats.org/officeDocument/2006/relationships/hyperlink" Target="https://mapwv.gov/flood/map/?wkid=102100&amp;x=-8662672.90355&amp;y=4761471.95066&amp;l=13&amp;v=0" TargetMode="External"/><Relationship Id="rId512" Type="http://schemas.openxmlformats.org/officeDocument/2006/relationships/hyperlink" Target="https://mapwv.gov/Assessment/Detail/?PID=1906009F000600000000" TargetMode="External"/><Relationship Id="rId957" Type="http://schemas.openxmlformats.org/officeDocument/2006/relationships/hyperlink" Target="https://mapwv.gov/flood/map/?wkid=102100&amp;x=-8654746.28444&amp;y=4772276.92064&amp;l=13&amp;v=0" TargetMode="External"/><Relationship Id="rId1142" Type="http://schemas.openxmlformats.org/officeDocument/2006/relationships/hyperlink" Target="https://mapwv.gov/Assessment/Detail/?PID=19050004002500000000" TargetMode="External"/><Relationship Id="rId86" Type="http://schemas.openxmlformats.org/officeDocument/2006/relationships/hyperlink" Target="https://mapwv.gov/Assessment/Detail/?PID=19070011000500040000" TargetMode="External"/><Relationship Id="rId151" Type="http://schemas.openxmlformats.org/officeDocument/2006/relationships/hyperlink" Target="https://mapwv.gov/flood/map/?wkid=102100&amp;x=-8666343.80392&amp;y=4781707.67322&amp;l=13&amp;v=0" TargetMode="External"/><Relationship Id="rId389" Type="http://schemas.openxmlformats.org/officeDocument/2006/relationships/hyperlink" Target="https://mapwv.gov/flood/map/?wkid=102100&amp;x=-8670130.7785&amp;y=4756859.53474&amp;l=13&amp;v=0" TargetMode="External"/><Relationship Id="rId596" Type="http://schemas.openxmlformats.org/officeDocument/2006/relationships/hyperlink" Target="https://mapwv.gov/Assessment/Detail/?PID=19090019001400000000" TargetMode="External"/><Relationship Id="rId817" Type="http://schemas.openxmlformats.org/officeDocument/2006/relationships/hyperlink" Target="https://mapwv.gov/flood/map/?wkid=102100&amp;x=-8654715.70967&amp;y=4780422.74934&amp;l=13&amp;v=0" TargetMode="External"/><Relationship Id="rId1002" Type="http://schemas.openxmlformats.org/officeDocument/2006/relationships/hyperlink" Target="https://mapwv.gov/Assessment/Detail/?PID=1904003C001200000000" TargetMode="External"/><Relationship Id="rId1447" Type="http://schemas.openxmlformats.org/officeDocument/2006/relationships/hyperlink" Target="https://mapwv.gov/flood/map/?wkid=102100&amp;x=-8661293.60344&amp;y=4783548.43599&amp;l=13&amp;v=0" TargetMode="External"/><Relationship Id="rId249" Type="http://schemas.openxmlformats.org/officeDocument/2006/relationships/hyperlink" Target="https://mapwv.gov/flood/map/?wkid=102100&amp;x=-8672643.08304&amp;y=4764314.95686&amp;l=13&amp;v=0" TargetMode="External"/><Relationship Id="rId456" Type="http://schemas.openxmlformats.org/officeDocument/2006/relationships/hyperlink" Target="https://mapwv.gov/Assessment/Detail/?PID=19060022001100010000" TargetMode="External"/><Relationship Id="rId663" Type="http://schemas.openxmlformats.org/officeDocument/2006/relationships/hyperlink" Target="https://mapwv.gov/flood/map/?wkid=102100&amp;x=-8656957.24149&amp;y=4782989.12788&amp;l=13&amp;v=0" TargetMode="External"/><Relationship Id="rId870" Type="http://schemas.openxmlformats.org/officeDocument/2006/relationships/hyperlink" Target="https://mapwv.gov/Assessment/Detail/?PID=1909011A005400000000" TargetMode="External"/><Relationship Id="rId1086" Type="http://schemas.openxmlformats.org/officeDocument/2006/relationships/hyperlink" Target="https://mapwv.gov/Assessment/Detail/?PID=19030001021800000000" TargetMode="External"/><Relationship Id="rId1293" Type="http://schemas.openxmlformats.org/officeDocument/2006/relationships/hyperlink" Target="https://mapwv.gov/flood/map/?wkid=102100&amp;x=-8668184.18212&amp;y=4763668.98704&amp;l=13&amp;v=0" TargetMode="External"/><Relationship Id="rId1307" Type="http://schemas.openxmlformats.org/officeDocument/2006/relationships/hyperlink" Target="https://mapwv.gov/flood/map/?wkid=102100&amp;x=-8668305.42733&amp;y=4763563.00384&amp;l=13&amp;v=0" TargetMode="External"/><Relationship Id="rId1514" Type="http://schemas.openxmlformats.org/officeDocument/2006/relationships/hyperlink" Target="https://mapwv.gov/Assessment/Detail/?PID=19100003004800000000" TargetMode="External"/><Relationship Id="rId13" Type="http://schemas.openxmlformats.org/officeDocument/2006/relationships/hyperlink" Target="https://mapwv.gov/flood/map/?wkid=102100&amp;x=-8672801.54916&amp;y=4759619.27355&amp;l=13&amp;v=0" TargetMode="External"/><Relationship Id="rId109" Type="http://schemas.openxmlformats.org/officeDocument/2006/relationships/hyperlink" Target="https://mapwv.gov/flood/map/?wkid=102100&amp;x=-8676753.18067&amp;y=4771322.93032&amp;l=13&amp;v=0" TargetMode="External"/><Relationship Id="rId316" Type="http://schemas.openxmlformats.org/officeDocument/2006/relationships/hyperlink" Target="https://mapwv.gov/Assessment/Detail/?PID=19020019000600000000" TargetMode="External"/><Relationship Id="rId523" Type="http://schemas.openxmlformats.org/officeDocument/2006/relationships/hyperlink" Target="https://mapwv.gov/flood/map/?wkid=102100&amp;x=-8663927.58239&amp;y=4752544.99835&amp;l=13&amp;v=0" TargetMode="External"/><Relationship Id="rId968" Type="http://schemas.openxmlformats.org/officeDocument/2006/relationships/hyperlink" Target="https://mapwv.gov/Assessment/Detail/?PID=1904003B003700000000" TargetMode="External"/><Relationship Id="rId1153" Type="http://schemas.openxmlformats.org/officeDocument/2006/relationships/hyperlink" Target="https://mapwv.gov/flood/map/?wkid=102100&amp;x=-8652925.08478&amp;y=4767974.4285&amp;l=13&amp;v=0" TargetMode="External"/><Relationship Id="rId97" Type="http://schemas.openxmlformats.org/officeDocument/2006/relationships/hyperlink" Target="https://mapwv.gov/flood/map/?wkid=102100&amp;x=-8675169.39258&amp;y=4772236.46426&amp;l=13&amp;v=0" TargetMode="External"/><Relationship Id="rId730" Type="http://schemas.openxmlformats.org/officeDocument/2006/relationships/hyperlink" Target="https://mapwv.gov/Assessment/Detail/?PID=19060011000400000000" TargetMode="External"/><Relationship Id="rId828" Type="http://schemas.openxmlformats.org/officeDocument/2006/relationships/hyperlink" Target="https://mapwv.gov/Assessment/Detail/?PID=1909011A003000000000" TargetMode="External"/><Relationship Id="rId1013" Type="http://schemas.openxmlformats.org/officeDocument/2006/relationships/hyperlink" Target="https://mapwv.gov/flood/map/?wkid=102100&amp;x=-8654484.40902&amp;y=4773352.84269&amp;l=13&amp;v=0" TargetMode="External"/><Relationship Id="rId1360" Type="http://schemas.openxmlformats.org/officeDocument/2006/relationships/hyperlink" Target="https://mapwv.gov/Assessment/Detail/?PID=19100003001900000000" TargetMode="External"/><Relationship Id="rId1458" Type="http://schemas.openxmlformats.org/officeDocument/2006/relationships/hyperlink" Target="https://mapwv.gov/Assessment/Detail/?PID=19100001004900010000" TargetMode="External"/><Relationship Id="rId162" Type="http://schemas.openxmlformats.org/officeDocument/2006/relationships/hyperlink" Target="https://mapwv.gov/Assessment/Detail/?PID=1909014A001500000000" TargetMode="External"/><Relationship Id="rId467" Type="http://schemas.openxmlformats.org/officeDocument/2006/relationships/hyperlink" Target="https://mapwv.gov/flood/map/?wkid=102100&amp;x=-8670699.6407&amp;y=4746991.77422&amp;l=13&amp;v=0" TargetMode="External"/><Relationship Id="rId1097" Type="http://schemas.openxmlformats.org/officeDocument/2006/relationships/hyperlink" Target="https://mapwv.gov/flood/map/?wkid=102100&amp;x=-8666462.72125&amp;y=4761662.782&amp;l=13&amp;v=0" TargetMode="External"/><Relationship Id="rId1220" Type="http://schemas.openxmlformats.org/officeDocument/2006/relationships/hyperlink" Target="https://mapwv.gov/Assessment/Detail/?PID=19080006001900010000" TargetMode="External"/><Relationship Id="rId1318" Type="http://schemas.openxmlformats.org/officeDocument/2006/relationships/hyperlink" Target="https://mapwv.gov/Assessment/Detail/?PID=19080009000300000000" TargetMode="External"/><Relationship Id="rId1525" Type="http://schemas.openxmlformats.org/officeDocument/2006/relationships/hyperlink" Target="https://mapwv.gov/flood/map/?wkid=102100&amp;x=-8652917.62805&amp;y=4767980.28986&amp;l=13&amp;v=0" TargetMode="External"/><Relationship Id="rId674" Type="http://schemas.openxmlformats.org/officeDocument/2006/relationships/hyperlink" Target="https://mapwv.gov/Assessment/Detail/?PID=1909009A005000000000" TargetMode="External"/><Relationship Id="rId881" Type="http://schemas.openxmlformats.org/officeDocument/2006/relationships/hyperlink" Target="https://mapwv.gov/flood/map/?wkid=102100&amp;x=-8654193.8786&amp;y=4779596.94515&amp;l=13&amp;v=0" TargetMode="External"/><Relationship Id="rId979" Type="http://schemas.openxmlformats.org/officeDocument/2006/relationships/hyperlink" Target="https://mapwv.gov/flood/map/?wkid=102100&amp;x=-8654994.99709&amp;y=4772082.98086&amp;l=13&amp;v=0" TargetMode="External"/><Relationship Id="rId24" Type="http://schemas.openxmlformats.org/officeDocument/2006/relationships/hyperlink" Target="https://mapwv.gov/Assessment/Detail/?PID=19020016001400000000" TargetMode="External"/><Relationship Id="rId327" Type="http://schemas.openxmlformats.org/officeDocument/2006/relationships/hyperlink" Target="https://mapwv.gov/flood/map/?wkid=102100&amp;x=-8660804.47843&amp;y=4759438.27655&amp;l=13&amp;v=0" TargetMode="External"/><Relationship Id="rId534" Type="http://schemas.openxmlformats.org/officeDocument/2006/relationships/hyperlink" Target="https://mapwv.gov/Assessment/Detail/?PID=1906009H000700010000" TargetMode="External"/><Relationship Id="rId741" Type="http://schemas.openxmlformats.org/officeDocument/2006/relationships/hyperlink" Target="https://mapwv.gov/flood/map/?wkid=102100&amp;x=-8664039.55626&amp;y=4752812.03869&amp;l=13&amp;v=0" TargetMode="External"/><Relationship Id="rId839" Type="http://schemas.openxmlformats.org/officeDocument/2006/relationships/hyperlink" Target="https://mapwv.gov/flood/map/?wkid=102100&amp;x=-8654425.55368&amp;y=4779979.09954&amp;l=13&amp;v=0" TargetMode="External"/><Relationship Id="rId1164" Type="http://schemas.openxmlformats.org/officeDocument/2006/relationships/hyperlink" Target="https://mapwv.gov/Assessment/Detail/?PID=19050003002000000000" TargetMode="External"/><Relationship Id="rId1371" Type="http://schemas.openxmlformats.org/officeDocument/2006/relationships/hyperlink" Target="https://mapwv.gov/flood/map/?wkid=102100&amp;x=-8661097.93536&amp;y=4783549.2973&amp;l=13&amp;v=0" TargetMode="External"/><Relationship Id="rId1469" Type="http://schemas.openxmlformats.org/officeDocument/2006/relationships/hyperlink" Target="https://mapwv.gov/flood/map/?wkid=102100&amp;x=-8667833.32877&amp;y=4762963.97661&amp;l=13&amp;v=0" TargetMode="External"/><Relationship Id="rId173" Type="http://schemas.openxmlformats.org/officeDocument/2006/relationships/hyperlink" Target="https://mapwv.gov/flood/map/?wkid=102100&amp;x=-8675569.83462&amp;y=4772691.36848&amp;l=13&amp;v=0" TargetMode="External"/><Relationship Id="rId380" Type="http://schemas.openxmlformats.org/officeDocument/2006/relationships/hyperlink" Target="https://mapwv.gov/Assessment/Detail/?PID=1904009A003200000000" TargetMode="External"/><Relationship Id="rId601" Type="http://schemas.openxmlformats.org/officeDocument/2006/relationships/hyperlink" Target="https://mapwv.gov/flood/map/?wkid=102100&amp;x=-8655453.16839&amp;y=4776055.16821&amp;l=13&amp;v=0" TargetMode="External"/><Relationship Id="rId1024" Type="http://schemas.openxmlformats.org/officeDocument/2006/relationships/hyperlink" Target="https://mapwv.gov/Assessment/Detail/?PID=1904003C006500000000" TargetMode="External"/><Relationship Id="rId1231" Type="http://schemas.openxmlformats.org/officeDocument/2006/relationships/hyperlink" Target="https://mapwv.gov/flood/map/?wkid=102100&amp;x=-8668137.86418&amp;y=4763702.45768&amp;l=13&amp;v=0" TargetMode="External"/><Relationship Id="rId240" Type="http://schemas.openxmlformats.org/officeDocument/2006/relationships/hyperlink" Target="https://mapwv.gov/Assessment/Detail/?PID=1907022B000500000000" TargetMode="External"/><Relationship Id="rId478" Type="http://schemas.openxmlformats.org/officeDocument/2006/relationships/hyperlink" Target="https://mapwv.gov/Assessment/Detail/?PID=1906008A004600000000" TargetMode="External"/><Relationship Id="rId685" Type="http://schemas.openxmlformats.org/officeDocument/2006/relationships/hyperlink" Target="https://mapwv.gov/flood/map/?wkid=102100&amp;x=-8665945.13974&amp;y=4757746.13468&amp;l=13&amp;v=0" TargetMode="External"/><Relationship Id="rId892" Type="http://schemas.openxmlformats.org/officeDocument/2006/relationships/hyperlink" Target="https://mapwv.gov/Assessment/Detail/?PID=1909011A007100000000" TargetMode="External"/><Relationship Id="rId906" Type="http://schemas.openxmlformats.org/officeDocument/2006/relationships/hyperlink" Target="https://mapwv.gov/Assessment/Detail/?PID=1909011A007300070000" TargetMode="External"/><Relationship Id="rId1329" Type="http://schemas.openxmlformats.org/officeDocument/2006/relationships/hyperlink" Target="https://mapwv.gov/flood/map/?wkid=102100&amp;x=-8660934.31581&amp;y=4783976.61931&amp;l=13&amp;v=0" TargetMode="External"/><Relationship Id="rId35" Type="http://schemas.openxmlformats.org/officeDocument/2006/relationships/hyperlink" Target="https://mapwv.gov/flood/map/?wkid=102100&amp;x=-8671736.03957&amp;y=4764054.28487&amp;l=13&amp;v=0" TargetMode="External"/><Relationship Id="rId100" Type="http://schemas.openxmlformats.org/officeDocument/2006/relationships/hyperlink" Target="https://mapwv.gov/Assessment/Detail/?PID=19070011001100000000" TargetMode="External"/><Relationship Id="rId338" Type="http://schemas.openxmlformats.org/officeDocument/2006/relationships/hyperlink" Target="https://mapwv.gov/Assessment/Detail/?PID=19020022000600000000" TargetMode="External"/><Relationship Id="rId545" Type="http://schemas.openxmlformats.org/officeDocument/2006/relationships/hyperlink" Target="https://mapwv.gov/flood/map/?wkid=102100&amp;x=-8664120.57625&amp;y=4753057.33218&amp;l=13&amp;v=0" TargetMode="External"/><Relationship Id="rId752" Type="http://schemas.openxmlformats.org/officeDocument/2006/relationships/hyperlink" Target="https://mapwv.gov/Assessment/Detail/?PID=1909008B008600010000" TargetMode="External"/><Relationship Id="rId1175" Type="http://schemas.openxmlformats.org/officeDocument/2006/relationships/hyperlink" Target="https://mapwv.gov/flood/map/?wkid=102100&amp;x=-8668038.11831&amp;y=4764103.17349&amp;l=13&amp;v=0" TargetMode="External"/><Relationship Id="rId1382" Type="http://schemas.openxmlformats.org/officeDocument/2006/relationships/hyperlink" Target="https://mapwv.gov/Assessment/Detail/?PID=19100003003000020000" TargetMode="External"/><Relationship Id="rId184" Type="http://schemas.openxmlformats.org/officeDocument/2006/relationships/hyperlink" Target="https://mapwv.gov/Assessment/Detail/?PID=19070014002300000000" TargetMode="External"/><Relationship Id="rId391" Type="http://schemas.openxmlformats.org/officeDocument/2006/relationships/hyperlink" Target="https://mapwv.gov/flood/map/?wkid=102100&amp;x=-8669884.30812&amp;y=4756635.03202&amp;l=13&amp;v=0" TargetMode="External"/><Relationship Id="rId405" Type="http://schemas.openxmlformats.org/officeDocument/2006/relationships/hyperlink" Target="https://mapwv.gov/flood/map/?wkid=102100&amp;x=-8668149.02837&amp;y=4753097.73979&amp;l=13&amp;v=0" TargetMode="External"/><Relationship Id="rId612" Type="http://schemas.openxmlformats.org/officeDocument/2006/relationships/hyperlink" Target="https://mapwv.gov/Assessment/Detail/?PID=19090020000100000000" TargetMode="External"/><Relationship Id="rId1035" Type="http://schemas.openxmlformats.org/officeDocument/2006/relationships/hyperlink" Target="https://mapwv.gov/flood/map/?wkid=102100&amp;x=-8654512.32887&amp;y=4773975.63028&amp;l=13&amp;v=0" TargetMode="External"/><Relationship Id="rId1242" Type="http://schemas.openxmlformats.org/officeDocument/2006/relationships/hyperlink" Target="https://mapwv.gov/Assessment/Detail/?PID=19080006003400000000" TargetMode="External"/><Relationship Id="rId251" Type="http://schemas.openxmlformats.org/officeDocument/2006/relationships/hyperlink" Target="https://mapwv.gov/flood/map/?wkid=102100&amp;x=-8665624.42625&amp;y=4785842.37018&amp;l=13&amp;v=0" TargetMode="External"/><Relationship Id="rId489" Type="http://schemas.openxmlformats.org/officeDocument/2006/relationships/hyperlink" Target="https://mapwv.gov/flood/map/?wkid=102100&amp;x=-8664553.13106&amp;y=4751135.86538&amp;l=13&amp;v=0" TargetMode="External"/><Relationship Id="rId696" Type="http://schemas.openxmlformats.org/officeDocument/2006/relationships/hyperlink" Target="https://mapwv.gov/Assessment/Detail/?PID=1902004F020200000000" TargetMode="External"/><Relationship Id="rId917" Type="http://schemas.openxmlformats.org/officeDocument/2006/relationships/hyperlink" Target="https://mapwv.gov/flood/map/?wkid=102100&amp;x=-8654784.93327&amp;y=4772302.71572&amp;l=13&amp;v=0" TargetMode="External"/><Relationship Id="rId1102" Type="http://schemas.openxmlformats.org/officeDocument/2006/relationships/hyperlink" Target="https://mapwv.gov/Assessment/Detail/?PID=19030009001400000000" TargetMode="External"/><Relationship Id="rId46" Type="http://schemas.openxmlformats.org/officeDocument/2006/relationships/hyperlink" Target="https://mapwv.gov/Assessment/Detail/?PID=1902011D004700000000" TargetMode="External"/><Relationship Id="rId349" Type="http://schemas.openxmlformats.org/officeDocument/2006/relationships/hyperlink" Target="https://mapwv.gov/flood/map/?wkid=102100&amp;x=-8662119.14542&amp;y=4758712.338&amp;l=13&amp;v=0" TargetMode="External"/><Relationship Id="rId556" Type="http://schemas.openxmlformats.org/officeDocument/2006/relationships/hyperlink" Target="https://mapwv.gov/Assessment/Detail/?PID=19090009001700000000" TargetMode="External"/><Relationship Id="rId763" Type="http://schemas.openxmlformats.org/officeDocument/2006/relationships/hyperlink" Target="https://mapwv.gov/flood/map/?wkid=102100&amp;x=-8673645.12796&amp;y=4756333.53585&amp;l=13&amp;v=0" TargetMode="External"/><Relationship Id="rId1186" Type="http://schemas.openxmlformats.org/officeDocument/2006/relationships/hyperlink" Target="https://mapwv.gov/Assessment/Detail/?PID=19080004001100000000" TargetMode="External"/><Relationship Id="rId1393" Type="http://schemas.openxmlformats.org/officeDocument/2006/relationships/hyperlink" Target="https://mapwv.gov/flood/map/?wkid=102100&amp;x=-8660926.75168&amp;y=4783461.9446&amp;l=13&amp;v=0" TargetMode="External"/><Relationship Id="rId1407" Type="http://schemas.openxmlformats.org/officeDocument/2006/relationships/hyperlink" Target="https://mapwv.gov/flood/map/?wkid=102100&amp;x=-8661222.51647&amp;y=4783557.18385&amp;l=13&amp;v=0" TargetMode="External"/><Relationship Id="rId111" Type="http://schemas.openxmlformats.org/officeDocument/2006/relationships/hyperlink" Target="https://mapwv.gov/flood/map/?wkid=102100&amp;x=-8681725.24581&amp;y=4765090.46333&amp;l=13&amp;v=0" TargetMode="External"/><Relationship Id="rId195" Type="http://schemas.openxmlformats.org/officeDocument/2006/relationships/hyperlink" Target="https://mapwv.gov/flood/map/?wkid=102100&amp;x=-8681470.06498&amp;y=4768942.73658&amp;l=13&amp;v=0" TargetMode="External"/><Relationship Id="rId209" Type="http://schemas.openxmlformats.org/officeDocument/2006/relationships/hyperlink" Target="https://mapwv.gov/flood/map/?wkid=102100&amp;x=-8683297.46866&amp;y=4765738.5241&amp;l=13&amp;v=0" TargetMode="External"/><Relationship Id="rId416" Type="http://schemas.openxmlformats.org/officeDocument/2006/relationships/hyperlink" Target="https://mapwv.gov/Assessment/Detail/?PID=19060011000900000000" TargetMode="External"/><Relationship Id="rId970" Type="http://schemas.openxmlformats.org/officeDocument/2006/relationships/hyperlink" Target="https://mapwv.gov/Assessment/Detail/?PID=1904003B003800000000" TargetMode="External"/><Relationship Id="rId1046" Type="http://schemas.openxmlformats.org/officeDocument/2006/relationships/hyperlink" Target="https://mapwv.gov/Assessment/Detail/?PID=19090004000600040000" TargetMode="External"/><Relationship Id="rId1253" Type="http://schemas.openxmlformats.org/officeDocument/2006/relationships/hyperlink" Target="https://mapwv.gov/flood/map/?wkid=102100&amp;x=-8667918.20613&amp;y=4763784.7585&amp;l=13&amp;v=0" TargetMode="External"/><Relationship Id="rId623" Type="http://schemas.openxmlformats.org/officeDocument/2006/relationships/hyperlink" Target="https://mapwv.gov/flood/map/?wkid=102100&amp;x=-8661264.62744&amp;y=4786021.62066&amp;l=13&amp;v=0" TargetMode="External"/><Relationship Id="rId830" Type="http://schemas.openxmlformats.org/officeDocument/2006/relationships/hyperlink" Target="https://mapwv.gov/Assessment/Detail/?PID=1909011A002800010000" TargetMode="External"/><Relationship Id="rId928" Type="http://schemas.openxmlformats.org/officeDocument/2006/relationships/hyperlink" Target="https://mapwv.gov/Assessment/Detail/?PID=19040003002500000000" TargetMode="External"/><Relationship Id="rId1460" Type="http://schemas.openxmlformats.org/officeDocument/2006/relationships/hyperlink" Target="https://mapwv.gov/Assessment/Detail/?PID=19100001005100010000" TargetMode="External"/><Relationship Id="rId57" Type="http://schemas.openxmlformats.org/officeDocument/2006/relationships/hyperlink" Target="https://mapwv.gov/flood/map/?wkid=102100&amp;x=-8672685.88206&amp;y=4760582.82446&amp;l=13&amp;v=0" TargetMode="External"/><Relationship Id="rId262" Type="http://schemas.openxmlformats.org/officeDocument/2006/relationships/hyperlink" Target="https://mapwv.gov/Assessment/Detail/?PID=19070018002500000000" TargetMode="External"/><Relationship Id="rId567" Type="http://schemas.openxmlformats.org/officeDocument/2006/relationships/hyperlink" Target="https://mapwv.gov/flood/map/?wkid=102100&amp;x=-8657326.53857&amp;y=4780693.97575&amp;l=13&amp;v=0" TargetMode="External"/><Relationship Id="rId1113" Type="http://schemas.openxmlformats.org/officeDocument/2006/relationships/hyperlink" Target="https://mapwv.gov/flood/map/?wkid=102100&amp;x=-8652978.81043&amp;y=4768141.6999&amp;l=13&amp;v=0" TargetMode="External"/><Relationship Id="rId1197" Type="http://schemas.openxmlformats.org/officeDocument/2006/relationships/hyperlink" Target="https://mapwv.gov/flood/map/?wkid=102100&amp;x=-8667944.87929&amp;y=4764171.52084&amp;l=13&amp;v=0" TargetMode="External"/><Relationship Id="rId1320" Type="http://schemas.openxmlformats.org/officeDocument/2006/relationships/hyperlink" Target="https://mapwv.gov/Assessment/Detail/?PID=19080009000300000000" TargetMode="External"/><Relationship Id="rId1418" Type="http://schemas.openxmlformats.org/officeDocument/2006/relationships/hyperlink" Target="https://mapwv.gov/Assessment/Detail/?PID=1910003A004000000000" TargetMode="External"/><Relationship Id="rId122" Type="http://schemas.openxmlformats.org/officeDocument/2006/relationships/hyperlink" Target="https://mapwv.gov/Assessment/Detail/?PID=1907007A005200000000" TargetMode="External"/><Relationship Id="rId774" Type="http://schemas.openxmlformats.org/officeDocument/2006/relationships/hyperlink" Target="https://mapwv.gov/Assessment/Detail/?PID=19040011004100000000" TargetMode="External"/><Relationship Id="rId981" Type="http://schemas.openxmlformats.org/officeDocument/2006/relationships/hyperlink" Target="https://mapwv.gov/flood/map/?wkid=102100&amp;x=-8655052.97151&amp;y=4772026.19051&amp;l=13&amp;v=0" TargetMode="External"/><Relationship Id="rId1057" Type="http://schemas.openxmlformats.org/officeDocument/2006/relationships/hyperlink" Target="https://mapwv.gov/flood/map/?wkid=102100&amp;x=-8667881.28608&amp;y=4763089.89751&amp;l=13&amp;v=0" TargetMode="External"/><Relationship Id="rId427" Type="http://schemas.openxmlformats.org/officeDocument/2006/relationships/hyperlink" Target="https://mapwv.gov/flood/map/?wkid=102100&amp;x=-8672091.08898&amp;y=4755617.29697&amp;l=13&amp;v=0" TargetMode="External"/><Relationship Id="rId634" Type="http://schemas.openxmlformats.org/officeDocument/2006/relationships/hyperlink" Target="https://mapwv.gov/Assessment/Detail/?PID=1909008B004300010000" TargetMode="External"/><Relationship Id="rId841" Type="http://schemas.openxmlformats.org/officeDocument/2006/relationships/hyperlink" Target="https://mapwv.gov/flood/map/?wkid=102100&amp;x=-8654415.6984&amp;y=4779963.5726&amp;l=13&amp;v=0" TargetMode="External"/><Relationship Id="rId1264" Type="http://schemas.openxmlformats.org/officeDocument/2006/relationships/hyperlink" Target="https://mapwv.gov/Assessment/Detail/?PID=19080006019400000000" TargetMode="External"/><Relationship Id="rId1471" Type="http://schemas.openxmlformats.org/officeDocument/2006/relationships/hyperlink" Target="https://mapwv.gov/flood/map/?wkid=102100&amp;x=-8667940.59228&amp;y=4762835.90813&amp;l=13&amp;v=0" TargetMode="External"/><Relationship Id="rId273" Type="http://schemas.openxmlformats.org/officeDocument/2006/relationships/hyperlink" Target="https://mapwv.gov/flood/map/?wkid=102100&amp;x=-8662812.22028&amp;y=4758081.66276&amp;l=13&amp;v=0" TargetMode="External"/><Relationship Id="rId480" Type="http://schemas.openxmlformats.org/officeDocument/2006/relationships/hyperlink" Target="https://mapwv.gov/Assessment/Detail/?PID=1906008A008900000000" TargetMode="External"/><Relationship Id="rId701" Type="http://schemas.openxmlformats.org/officeDocument/2006/relationships/hyperlink" Target="https://mapwv.gov/flood/map/?wkid=102100&amp;x=-8658547.62529&amp;y=4771305.17011&amp;l=13&amp;v=0" TargetMode="External"/><Relationship Id="rId939" Type="http://schemas.openxmlformats.org/officeDocument/2006/relationships/hyperlink" Target="https://mapwv.gov/flood/map/?wkid=102100&amp;x=-8654581.57907&amp;y=4772898.99744&amp;l=13&amp;v=0" TargetMode="External"/><Relationship Id="rId1124" Type="http://schemas.openxmlformats.org/officeDocument/2006/relationships/hyperlink" Target="https://mapwv.gov/Assessment/Detail/?PID=19050003002500000000" TargetMode="External"/><Relationship Id="rId1331" Type="http://schemas.openxmlformats.org/officeDocument/2006/relationships/hyperlink" Target="https://mapwv.gov/flood/map/?wkid=102100&amp;x=-8660897.65025&amp;y=4783954.37376&amp;l=13&amp;v=0" TargetMode="External"/><Relationship Id="rId68" Type="http://schemas.openxmlformats.org/officeDocument/2006/relationships/hyperlink" Target="https://mapwv.gov/Assessment/Detail/?PID=19070006000100040000" TargetMode="External"/><Relationship Id="rId133" Type="http://schemas.openxmlformats.org/officeDocument/2006/relationships/hyperlink" Target="https://mapwv.gov/flood/map/?wkid=102100&amp;x=-8681011.21088&amp;y=4765045.26787&amp;l=13&amp;v=0" TargetMode="External"/><Relationship Id="rId340" Type="http://schemas.openxmlformats.org/officeDocument/2006/relationships/hyperlink" Target="https://mapwv.gov/Assessment/Detail/?PID=19020023000200000000" TargetMode="External"/><Relationship Id="rId578" Type="http://schemas.openxmlformats.org/officeDocument/2006/relationships/hyperlink" Target="https://mapwv.gov/Assessment/Detail/?PID=19090013009800000000" TargetMode="External"/><Relationship Id="rId785" Type="http://schemas.openxmlformats.org/officeDocument/2006/relationships/hyperlink" Target="https://mapwv.gov/flood/map/?wkid=102100&amp;x=-8665322.23943&amp;y=4787620.63146&amp;l=13&amp;v=0" TargetMode="External"/><Relationship Id="rId992" Type="http://schemas.openxmlformats.org/officeDocument/2006/relationships/hyperlink" Target="https://mapwv.gov/Assessment/Detail/?PID=1904003C000600000000" TargetMode="External"/><Relationship Id="rId1429" Type="http://schemas.openxmlformats.org/officeDocument/2006/relationships/hyperlink" Target="https://mapwv.gov/flood/map/?wkid=102100&amp;x=-8661194.67486&amp;y=4783504.05404&amp;l=13&amp;v=0" TargetMode="External"/><Relationship Id="rId200" Type="http://schemas.openxmlformats.org/officeDocument/2006/relationships/hyperlink" Target="https://mapwv.gov/Assessment/Detail/?PID=19070018012700000000" TargetMode="External"/><Relationship Id="rId438" Type="http://schemas.openxmlformats.org/officeDocument/2006/relationships/hyperlink" Target="https://mapwv.gov/Assessment/Detail/?PID=19060014000200010000" TargetMode="External"/><Relationship Id="rId645" Type="http://schemas.openxmlformats.org/officeDocument/2006/relationships/hyperlink" Target="https://mapwv.gov/flood/map/?wkid=102100&amp;x=-8657458.76126&amp;y=4783061.24814&amp;l=13&amp;v=0" TargetMode="External"/><Relationship Id="rId852" Type="http://schemas.openxmlformats.org/officeDocument/2006/relationships/hyperlink" Target="https://mapwv.gov/Assessment/Detail/?PID=1909011A004300000000" TargetMode="External"/><Relationship Id="rId1068" Type="http://schemas.openxmlformats.org/officeDocument/2006/relationships/hyperlink" Target="https://mapwv.gov/Assessment/Detail/?PID=19030001018500000000" TargetMode="External"/><Relationship Id="rId1275" Type="http://schemas.openxmlformats.org/officeDocument/2006/relationships/hyperlink" Target="https://mapwv.gov/flood/map/?wkid=102100&amp;x=-8668189.44916&amp;y=4763785.5203&amp;l=13&amp;v=0" TargetMode="External"/><Relationship Id="rId1482" Type="http://schemas.openxmlformats.org/officeDocument/2006/relationships/hyperlink" Target="https://mapwv.gov/Assessment/Detail/?PID=1909019A005700000000" TargetMode="External"/><Relationship Id="rId284" Type="http://schemas.openxmlformats.org/officeDocument/2006/relationships/hyperlink" Target="https://mapwv.gov/Assessment/Detail/?PID=19020020003100000000" TargetMode="External"/><Relationship Id="rId491" Type="http://schemas.openxmlformats.org/officeDocument/2006/relationships/hyperlink" Target="https://mapwv.gov/flood/map/?wkid=102100&amp;x=-8667053.3945&amp;y=4752785.0967&amp;l=13&amp;v=0" TargetMode="External"/><Relationship Id="rId505" Type="http://schemas.openxmlformats.org/officeDocument/2006/relationships/hyperlink" Target="https://mapwv.gov/flood/map/?wkid=102100&amp;x=-8663981.09522&amp;y=4752173.07964&amp;l=13&amp;v=0" TargetMode="External"/><Relationship Id="rId712" Type="http://schemas.openxmlformats.org/officeDocument/2006/relationships/hyperlink" Target="https://mapwv.gov/Assessment/Detail/?PID=19040010000600020000" TargetMode="External"/><Relationship Id="rId1135" Type="http://schemas.openxmlformats.org/officeDocument/2006/relationships/hyperlink" Target="https://mapwv.gov/flood/map/?wkid=102100&amp;x=-8652922.73677&amp;y=4768021.12611&amp;l=13&amp;v=0" TargetMode="External"/><Relationship Id="rId1342" Type="http://schemas.openxmlformats.org/officeDocument/2006/relationships/hyperlink" Target="https://mapwv.gov/Assessment/Detail/?PID=19100001006100000000" TargetMode="External"/><Relationship Id="rId79" Type="http://schemas.openxmlformats.org/officeDocument/2006/relationships/hyperlink" Target="https://mapwv.gov/flood/map/?wkid=102100&amp;x=-8675492.38762&amp;y=4771619.96608&amp;l=13&amp;v=0" TargetMode="External"/><Relationship Id="rId144" Type="http://schemas.openxmlformats.org/officeDocument/2006/relationships/hyperlink" Target="https://mapwv.gov/Assessment/Detail/?PID=1907022B002700000000" TargetMode="External"/><Relationship Id="rId589" Type="http://schemas.openxmlformats.org/officeDocument/2006/relationships/hyperlink" Target="https://mapwv.gov/flood/map/?wkid=102100&amp;x=-8655470.07698&amp;y=4776090.30762&amp;l=13&amp;v=0" TargetMode="External"/><Relationship Id="rId796" Type="http://schemas.openxmlformats.org/officeDocument/2006/relationships/hyperlink" Target="https://mapwv.gov/Assessment/Detail/?PID=19040002001600010000" TargetMode="External"/><Relationship Id="rId1202" Type="http://schemas.openxmlformats.org/officeDocument/2006/relationships/hyperlink" Target="https://mapwv.gov/Assessment/Detail/?PID=19080004003700000000" TargetMode="External"/><Relationship Id="rId351" Type="http://schemas.openxmlformats.org/officeDocument/2006/relationships/hyperlink" Target="https://mapwv.gov/flood/map/?wkid=102100&amp;x=-8660722.0063&amp;y=4772344.44358&amp;l=13&amp;v=0" TargetMode="External"/><Relationship Id="rId449" Type="http://schemas.openxmlformats.org/officeDocument/2006/relationships/hyperlink" Target="https://mapwv.gov/flood/map/?wkid=102100&amp;x=-8666295.85778&amp;y=4749851.66788&amp;l=13&amp;v=0" TargetMode="External"/><Relationship Id="rId656" Type="http://schemas.openxmlformats.org/officeDocument/2006/relationships/hyperlink" Target="https://mapwv.gov/Assessment/Detail/?PID=1909009A002600000000" TargetMode="External"/><Relationship Id="rId863" Type="http://schemas.openxmlformats.org/officeDocument/2006/relationships/hyperlink" Target="https://mapwv.gov/flood/map/?wkid=102100&amp;x=-8654033.78559&amp;y=4779304.30479&amp;l=13&amp;v=0" TargetMode="External"/><Relationship Id="rId1079" Type="http://schemas.openxmlformats.org/officeDocument/2006/relationships/hyperlink" Target="https://mapwv.gov/flood/map/?wkid=102100&amp;x=-8667940.59228&amp;y=4762835.90813&amp;l=13&amp;v=0" TargetMode="External"/><Relationship Id="rId1286" Type="http://schemas.openxmlformats.org/officeDocument/2006/relationships/hyperlink" Target="https://mapwv.gov/Assessment/Detail/?PID=19080006020500000000" TargetMode="External"/><Relationship Id="rId1493" Type="http://schemas.openxmlformats.org/officeDocument/2006/relationships/hyperlink" Target="https://mapwv.gov/flood/map/?wkid=102100&amp;x=-8653864.71141&amp;y=4778703.41456&amp;l=13&amp;v=0" TargetMode="External"/><Relationship Id="rId1507" Type="http://schemas.openxmlformats.org/officeDocument/2006/relationships/hyperlink" Target="https://mapwv.gov/flood/map/?wkid=102100&amp;x=-8661114.80725&amp;y=4783641.60489&amp;l=13&amp;v=0" TargetMode="External"/><Relationship Id="rId211" Type="http://schemas.openxmlformats.org/officeDocument/2006/relationships/hyperlink" Target="https://mapwv.gov/flood/map/?wkid=102100&amp;x=-8681258.00673&amp;y=4763604.41797&amp;l=13&amp;v=0" TargetMode="External"/><Relationship Id="rId295" Type="http://schemas.openxmlformats.org/officeDocument/2006/relationships/hyperlink" Target="https://mapwv.gov/flood/map/?wkid=102100&amp;x=-8662651.91665&amp;y=4753938.84486&amp;l=13&amp;v=0" TargetMode="External"/><Relationship Id="rId309" Type="http://schemas.openxmlformats.org/officeDocument/2006/relationships/hyperlink" Target="https://mapwv.gov/flood/map/?wkid=102100&amp;x=-8666427.65185&amp;y=4757698.08634&amp;l=13&amp;v=0" TargetMode="External"/><Relationship Id="rId516" Type="http://schemas.openxmlformats.org/officeDocument/2006/relationships/hyperlink" Target="https://mapwv.gov/Assessment/Detail/?PID=1906009F001000000000" TargetMode="External"/><Relationship Id="rId1146" Type="http://schemas.openxmlformats.org/officeDocument/2006/relationships/hyperlink" Target="https://mapwv.gov/Assessment/Detail/?PID=19050004002500000000" TargetMode="External"/><Relationship Id="rId723" Type="http://schemas.openxmlformats.org/officeDocument/2006/relationships/hyperlink" Target="https://mapwv.gov/flood/map/?wkid=102100&amp;x=-8662441.62593&amp;y=4752788.5629&amp;l=13&amp;v=0" TargetMode="External"/><Relationship Id="rId930" Type="http://schemas.openxmlformats.org/officeDocument/2006/relationships/hyperlink" Target="https://mapwv.gov/Assessment/Detail/?PID=19040003002500000000" TargetMode="External"/><Relationship Id="rId1006" Type="http://schemas.openxmlformats.org/officeDocument/2006/relationships/hyperlink" Target="https://mapwv.gov/Assessment/Detail/?PID=1904003C001400000000" TargetMode="External"/><Relationship Id="rId1353" Type="http://schemas.openxmlformats.org/officeDocument/2006/relationships/hyperlink" Target="https://mapwv.gov/flood/map/?wkid=102100&amp;x=-8660932.65665&amp;y=4783599.79696&amp;l=13&amp;v=0" TargetMode="External"/><Relationship Id="rId155" Type="http://schemas.openxmlformats.org/officeDocument/2006/relationships/hyperlink" Target="https://mapwv.gov/flood/map/?wkid=102100&amp;x=-8666597.02887&amp;y=4781401.91606&amp;l=13&amp;v=0" TargetMode="External"/><Relationship Id="rId362" Type="http://schemas.openxmlformats.org/officeDocument/2006/relationships/hyperlink" Target="https://mapwv.gov/Assessment/Detail/?PID=19040013005900000000" TargetMode="External"/><Relationship Id="rId1213" Type="http://schemas.openxmlformats.org/officeDocument/2006/relationships/hyperlink" Target="https://mapwv.gov/flood/map/?wkid=102100&amp;x=-8668019.02056&amp;y=4763817.07355&amp;l=13&amp;v=0" TargetMode="External"/><Relationship Id="rId1297" Type="http://schemas.openxmlformats.org/officeDocument/2006/relationships/hyperlink" Target="https://mapwv.gov/flood/map/?wkid=102100&amp;x=-8668285.13503&amp;y=4763621.25042&amp;l=13&amp;v=0" TargetMode="External"/><Relationship Id="rId1420" Type="http://schemas.openxmlformats.org/officeDocument/2006/relationships/hyperlink" Target="https://mapwv.gov/Assessment/Detail/?PID=1910003A004100000000" TargetMode="External"/><Relationship Id="rId1518" Type="http://schemas.openxmlformats.org/officeDocument/2006/relationships/hyperlink" Target="https://mapwv.gov/Assessment/Detail/?PID=19050004002500000000" TargetMode="External"/><Relationship Id="rId222" Type="http://schemas.openxmlformats.org/officeDocument/2006/relationships/hyperlink" Target="https://mapwv.gov/Assessment/Detail/?PID=19070023003000050000" TargetMode="External"/><Relationship Id="rId667" Type="http://schemas.openxmlformats.org/officeDocument/2006/relationships/hyperlink" Target="https://mapwv.gov/flood/map/?wkid=102100&amp;x=-8656820.66805&amp;y=4782991.81988&amp;l=13&amp;v=0" TargetMode="External"/><Relationship Id="rId874" Type="http://schemas.openxmlformats.org/officeDocument/2006/relationships/hyperlink" Target="https://mapwv.gov/Assessment/Detail/?PID=1909011A005600000000" TargetMode="External"/><Relationship Id="rId17" Type="http://schemas.openxmlformats.org/officeDocument/2006/relationships/hyperlink" Target="https://mapwv.gov/flood/map/?wkid=102100&amp;x=-8665997.04861&amp;y=4771416.75493&amp;l=13&amp;v=0" TargetMode="External"/><Relationship Id="rId527" Type="http://schemas.openxmlformats.org/officeDocument/2006/relationships/hyperlink" Target="https://mapwv.gov/flood/map/?wkid=102100&amp;x=-8664852.8374&amp;y=4753366.40801&amp;l=13&amp;v=0" TargetMode="External"/><Relationship Id="rId734" Type="http://schemas.openxmlformats.org/officeDocument/2006/relationships/hyperlink" Target="https://mapwv.gov/Assessment/Detail/?PID=19060026005500000000" TargetMode="External"/><Relationship Id="rId941" Type="http://schemas.openxmlformats.org/officeDocument/2006/relationships/hyperlink" Target="https://mapwv.gov/flood/map/?wkid=102100&amp;x=-8654619.68607&amp;y=4772657.0041&amp;l=13&amp;v=0" TargetMode="External"/><Relationship Id="rId1157" Type="http://schemas.openxmlformats.org/officeDocument/2006/relationships/hyperlink" Target="https://mapwv.gov/flood/map/?wkid=102100&amp;x=-8652969.82528&amp;y=4767980.55194&amp;l=13&amp;v=0" TargetMode="External"/><Relationship Id="rId1364" Type="http://schemas.openxmlformats.org/officeDocument/2006/relationships/hyperlink" Target="https://mapwv.gov/Assessment/Detail/?PID=19100003002200000000" TargetMode="External"/><Relationship Id="rId70" Type="http://schemas.openxmlformats.org/officeDocument/2006/relationships/hyperlink" Target="https://mapwv.gov/Assessment/Detail/?PID=19070006000100180000" TargetMode="External"/><Relationship Id="rId166" Type="http://schemas.openxmlformats.org/officeDocument/2006/relationships/hyperlink" Target="https://mapwv.gov/Assessment/Detail/?PID=1909014A003900000000" TargetMode="External"/><Relationship Id="rId373" Type="http://schemas.openxmlformats.org/officeDocument/2006/relationships/hyperlink" Target="https://mapwv.gov/flood/map/?wkid=102100&amp;x=-8660835.29657&amp;y=4766508.90181&amp;l=13&amp;v=0" TargetMode="External"/><Relationship Id="rId580" Type="http://schemas.openxmlformats.org/officeDocument/2006/relationships/hyperlink" Target="https://mapwv.gov/Assessment/Detail/?PID=19090013009900000000" TargetMode="External"/><Relationship Id="rId801" Type="http://schemas.openxmlformats.org/officeDocument/2006/relationships/hyperlink" Target="https://mapwv.gov/flood/map/?wkid=102100&amp;x=-8654724.85492&amp;y=4774382.2701&amp;l=13&amp;v=0" TargetMode="External"/><Relationship Id="rId1017" Type="http://schemas.openxmlformats.org/officeDocument/2006/relationships/hyperlink" Target="https://mapwv.gov/flood/map/?wkid=102100&amp;x=-8654511.66916&amp;y=4773844.85055&amp;l=13&amp;v=0" TargetMode="External"/><Relationship Id="rId1224" Type="http://schemas.openxmlformats.org/officeDocument/2006/relationships/hyperlink" Target="https://mapwv.gov/Assessment/Detail/?PID=19080006002300000000" TargetMode="External"/><Relationship Id="rId1431" Type="http://schemas.openxmlformats.org/officeDocument/2006/relationships/hyperlink" Target="https://mapwv.gov/flood/map/?wkid=102100&amp;x=-8661170.91628&amp;y=4783499.15939&amp;l=13&amp;v=0" TargetMode="External"/><Relationship Id="rId1" Type="http://schemas.openxmlformats.org/officeDocument/2006/relationships/hyperlink" Target="https://mapwv.gov/flood/map/?wkid=102100&amp;x=-8665632.34696&amp;y=4785893.41691&amp;l=13&amp;v=0" TargetMode="External"/><Relationship Id="rId233" Type="http://schemas.openxmlformats.org/officeDocument/2006/relationships/hyperlink" Target="https://mapwv.gov/flood/map/?wkid=102100&amp;x=-8681293.64611&amp;y=4763656.72558&amp;l=13&amp;v=0" TargetMode="External"/><Relationship Id="rId440" Type="http://schemas.openxmlformats.org/officeDocument/2006/relationships/hyperlink" Target="https://mapwv.gov/Assessment/Detail/?PID=19060014000600010000" TargetMode="External"/><Relationship Id="rId678" Type="http://schemas.openxmlformats.org/officeDocument/2006/relationships/hyperlink" Target="https://mapwv.gov/Assessment/Detail/?PID=1909024A000700000000" TargetMode="External"/><Relationship Id="rId885" Type="http://schemas.openxmlformats.org/officeDocument/2006/relationships/hyperlink" Target="https://mapwv.gov/flood/map/?wkid=102100&amp;x=-8653995.04682&amp;y=4779179.55377&amp;l=13&amp;v=0" TargetMode="External"/><Relationship Id="rId1070" Type="http://schemas.openxmlformats.org/officeDocument/2006/relationships/hyperlink" Target="https://mapwv.gov/Assessment/Detail/?PID=19030001018600000000" TargetMode="External"/><Relationship Id="rId28" Type="http://schemas.openxmlformats.org/officeDocument/2006/relationships/hyperlink" Target="https://mapwv.gov/Assessment/Detail/?PID=1902010C001600040000" TargetMode="External"/><Relationship Id="rId300" Type="http://schemas.openxmlformats.org/officeDocument/2006/relationships/hyperlink" Target="https://mapwv.gov/Assessment/Detail/?PID=19020003000800000000" TargetMode="External"/><Relationship Id="rId538" Type="http://schemas.openxmlformats.org/officeDocument/2006/relationships/hyperlink" Target="https://mapwv.gov/Assessment/Detail/?PID=1906009H000900000000" TargetMode="External"/><Relationship Id="rId745" Type="http://schemas.openxmlformats.org/officeDocument/2006/relationships/hyperlink" Target="https://mapwv.gov/flood/map/?wkid=102100&amp;x=-8657707.17971&amp;y=4779097.80827&amp;l=13&amp;v=0" TargetMode="External"/><Relationship Id="rId952" Type="http://schemas.openxmlformats.org/officeDocument/2006/relationships/hyperlink" Target="https://mapwv.gov/Assessment/Detail/?PID=19040003002500000000" TargetMode="External"/><Relationship Id="rId1168" Type="http://schemas.openxmlformats.org/officeDocument/2006/relationships/hyperlink" Target="https://mapwv.gov/Assessment/Detail/?PID=19050004002500000000" TargetMode="External"/><Relationship Id="rId1375" Type="http://schemas.openxmlformats.org/officeDocument/2006/relationships/hyperlink" Target="https://mapwv.gov/flood/map/?wkid=102100&amp;x=-8661126.38496&amp;y=4783472.78981&amp;l=13&amp;v=0" TargetMode="External"/><Relationship Id="rId81" Type="http://schemas.openxmlformats.org/officeDocument/2006/relationships/hyperlink" Target="https://mapwv.gov/flood/map/?wkid=102100&amp;x=-8675629.55175&amp;y=4771554.13931&amp;l=13&amp;v=0" TargetMode="External"/><Relationship Id="rId177" Type="http://schemas.openxmlformats.org/officeDocument/2006/relationships/hyperlink" Target="https://mapwv.gov/flood/map/?wkid=102100&amp;x=-8672964.38777&amp;y=4771475.87086&amp;l=13&amp;v=0" TargetMode="External"/><Relationship Id="rId384" Type="http://schemas.openxmlformats.org/officeDocument/2006/relationships/hyperlink" Target="https://mapwv.gov/Assessment/Detail/?PID=1904012F004400000000" TargetMode="External"/><Relationship Id="rId591" Type="http://schemas.openxmlformats.org/officeDocument/2006/relationships/hyperlink" Target="https://mapwv.gov/flood/map/?wkid=102100&amp;x=-8655499.35001&amp;y=4776194.14364&amp;l=13&amp;v=0" TargetMode="External"/><Relationship Id="rId605" Type="http://schemas.openxmlformats.org/officeDocument/2006/relationships/hyperlink" Target="https://mapwv.gov/flood/map/?wkid=102100&amp;x=-8655507.86066&amp;y=4776376.03485&amp;l=13&amp;v=0" TargetMode="External"/><Relationship Id="rId812" Type="http://schemas.openxmlformats.org/officeDocument/2006/relationships/hyperlink" Target="https://mapwv.gov/Assessment/Detail/?PID=19090004000600130000" TargetMode="External"/><Relationship Id="rId1028" Type="http://schemas.openxmlformats.org/officeDocument/2006/relationships/hyperlink" Target="https://mapwv.gov/Assessment/Detail/?PID=1904003C006700000000" TargetMode="External"/><Relationship Id="rId1235" Type="http://schemas.openxmlformats.org/officeDocument/2006/relationships/hyperlink" Target="https://mapwv.gov/flood/map/?wkid=102100&amp;x=-8668131.39668&amp;y=4763557.24498&amp;l=13&amp;v=0" TargetMode="External"/><Relationship Id="rId1442" Type="http://schemas.openxmlformats.org/officeDocument/2006/relationships/hyperlink" Target="https://mapwv.gov/Assessment/Detail/?PID=19100003001300000000" TargetMode="External"/><Relationship Id="rId244" Type="http://schemas.openxmlformats.org/officeDocument/2006/relationships/hyperlink" Target="https://mapwv.gov/Assessment/Detail/?PID=19090014000200000000" TargetMode="External"/><Relationship Id="rId689" Type="http://schemas.openxmlformats.org/officeDocument/2006/relationships/hyperlink" Target="https://mapwv.gov/flood/map/?wkid=102100&amp;x=-8666043.87526&amp;y=4757754.93388&amp;l=13&amp;v=0" TargetMode="External"/><Relationship Id="rId896" Type="http://schemas.openxmlformats.org/officeDocument/2006/relationships/hyperlink" Target="https://mapwv.gov/Assessment/Detail/?PID=1909011A007300000000" TargetMode="External"/><Relationship Id="rId1081" Type="http://schemas.openxmlformats.org/officeDocument/2006/relationships/hyperlink" Target="https://mapwv.gov/flood/map/?wkid=102100&amp;x=-8667892.90465&amp;y=4762791.76878&amp;l=13&amp;v=0" TargetMode="External"/><Relationship Id="rId1302" Type="http://schemas.openxmlformats.org/officeDocument/2006/relationships/hyperlink" Target="https://mapwv.gov/Assessment/Detail/?PID=19080006021600000000" TargetMode="External"/><Relationship Id="rId39" Type="http://schemas.openxmlformats.org/officeDocument/2006/relationships/hyperlink" Target="https://mapwv.gov/flood/map/?wkid=102100&amp;x=-8671726.77636&amp;y=4764056.69071&amp;l=13&amp;v=0" TargetMode="External"/><Relationship Id="rId451" Type="http://schemas.openxmlformats.org/officeDocument/2006/relationships/hyperlink" Target="https://mapwv.gov/flood/map/?wkid=102100&amp;x=-8667264.60774&amp;y=4747646.14255&amp;l=13&amp;v=0" TargetMode="External"/><Relationship Id="rId549" Type="http://schemas.openxmlformats.org/officeDocument/2006/relationships/hyperlink" Target="https://mapwv.gov/flood/map/?wkid=102100&amp;x=-8664034.95166&amp;y=4752956.06539&amp;l=13&amp;v=0" TargetMode="External"/><Relationship Id="rId756" Type="http://schemas.openxmlformats.org/officeDocument/2006/relationships/hyperlink" Target="https://mapwv.gov/Assessment/Detail/?PID=1909009A007500000000" TargetMode="External"/><Relationship Id="rId1179" Type="http://schemas.openxmlformats.org/officeDocument/2006/relationships/hyperlink" Target="https://mapwv.gov/flood/map/?wkid=102100&amp;x=-8668009.30574&amp;y=4764040.53528&amp;l=13&amp;v=0" TargetMode="External"/><Relationship Id="rId1386" Type="http://schemas.openxmlformats.org/officeDocument/2006/relationships/hyperlink" Target="https://mapwv.gov/Assessment/Detail/?PID=19100003003200000000" TargetMode="External"/><Relationship Id="rId104" Type="http://schemas.openxmlformats.org/officeDocument/2006/relationships/hyperlink" Target="https://mapwv.gov/Assessment/Detail/?PID=19070012001200010000" TargetMode="External"/><Relationship Id="rId188" Type="http://schemas.openxmlformats.org/officeDocument/2006/relationships/hyperlink" Target="https://mapwv.gov/Assessment/Detail/?PID=19070018003200000000" TargetMode="External"/><Relationship Id="rId311" Type="http://schemas.openxmlformats.org/officeDocument/2006/relationships/hyperlink" Target="https://mapwv.gov/flood/map/?wkid=102100&amp;x=-8665792.8539&amp;y=4757623.52573&amp;l=13&amp;v=0" TargetMode="External"/><Relationship Id="rId395" Type="http://schemas.openxmlformats.org/officeDocument/2006/relationships/hyperlink" Target="https://mapwv.gov/flood/map/?wkid=102100&amp;x=-8665890.09408&amp;y=4752715.20678&amp;l=13&amp;v=0" TargetMode="External"/><Relationship Id="rId409" Type="http://schemas.openxmlformats.org/officeDocument/2006/relationships/hyperlink" Target="https://mapwv.gov/flood/map/?wkid=102100&amp;x=-8671673.38009&amp;y=4755499.36225&amp;l=13&amp;v=0" TargetMode="External"/><Relationship Id="rId963" Type="http://schemas.openxmlformats.org/officeDocument/2006/relationships/hyperlink" Target="https://mapwv.gov/flood/map/?wkid=102100&amp;x=-8654651.45822&amp;y=4772578.6965&amp;l=13&amp;v=0" TargetMode="External"/><Relationship Id="rId1039" Type="http://schemas.openxmlformats.org/officeDocument/2006/relationships/hyperlink" Target="https://mapwv.gov/flood/map/?wkid=102100&amp;x=-8654479.25118&amp;y=4774031.42221&amp;l=13&amp;v=0" TargetMode="External"/><Relationship Id="rId1246" Type="http://schemas.openxmlformats.org/officeDocument/2006/relationships/hyperlink" Target="https://mapwv.gov/Assessment/Detail/?PID=19080006006300000000" TargetMode="External"/><Relationship Id="rId92" Type="http://schemas.openxmlformats.org/officeDocument/2006/relationships/hyperlink" Target="https://mapwv.gov/Assessment/Detail/?PID=19070011000900000000" TargetMode="External"/><Relationship Id="rId616" Type="http://schemas.openxmlformats.org/officeDocument/2006/relationships/hyperlink" Target="https://mapwv.gov/Assessment/Detail/?PID=19090023002400000000" TargetMode="External"/><Relationship Id="rId823" Type="http://schemas.openxmlformats.org/officeDocument/2006/relationships/hyperlink" Target="https://mapwv.gov/flood/map/?wkid=102100&amp;x=-8654528.5827&amp;y=4780183.47137&amp;l=13&amp;v=0" TargetMode="External"/><Relationship Id="rId1453" Type="http://schemas.openxmlformats.org/officeDocument/2006/relationships/hyperlink" Target="https://mapwv.gov/flood/map/?wkid=102100&amp;x=-8661181.09855&amp;y=4783501.72099&amp;l=13&amp;v=0" TargetMode="External"/><Relationship Id="rId255" Type="http://schemas.openxmlformats.org/officeDocument/2006/relationships/hyperlink" Target="https://mapwv.gov/flood/map/?wkid=102100&amp;x=-8680990.30943&amp;y=4765250.03293&amp;l=13&amp;v=0" TargetMode="External"/><Relationship Id="rId462" Type="http://schemas.openxmlformats.org/officeDocument/2006/relationships/hyperlink" Target="https://mapwv.gov/Assessment/Detail/?PID=19060026002700000000" TargetMode="External"/><Relationship Id="rId1092" Type="http://schemas.openxmlformats.org/officeDocument/2006/relationships/hyperlink" Target="https://mapwv.gov/Assessment/Detail/?PID=19030005004100030000" TargetMode="External"/><Relationship Id="rId1106" Type="http://schemas.openxmlformats.org/officeDocument/2006/relationships/hyperlink" Target="https://mapwv.gov/Assessment/Detail/?PID=1903011D007400000000" TargetMode="External"/><Relationship Id="rId1313" Type="http://schemas.openxmlformats.org/officeDocument/2006/relationships/hyperlink" Target="https://mapwv.gov/flood/map/?wkid=102100&amp;x=-8668215.03457&amp;y=4763554.86247&amp;l=13&amp;v=0" TargetMode="External"/><Relationship Id="rId1397" Type="http://schemas.openxmlformats.org/officeDocument/2006/relationships/hyperlink" Target="https://mapwv.gov/flood/map/?wkid=102100&amp;x=-8660906.91148&amp;y=4783512.80721&amp;l=13&amp;v=0" TargetMode="External"/><Relationship Id="rId1520" Type="http://schemas.openxmlformats.org/officeDocument/2006/relationships/hyperlink" Target="https://mapwv.gov/Assessment/Detail/?PID=19050004002500000000" TargetMode="External"/><Relationship Id="rId115" Type="http://schemas.openxmlformats.org/officeDocument/2006/relationships/hyperlink" Target="https://mapwv.gov/flood/map/?wkid=102100&amp;x=-8677896.3872&amp;y=4774703.49369&amp;l=13&amp;v=0" TargetMode="External"/><Relationship Id="rId322" Type="http://schemas.openxmlformats.org/officeDocument/2006/relationships/hyperlink" Target="https://mapwv.gov/Assessment/Detail/?PID=19020019003400000000" TargetMode="External"/><Relationship Id="rId767" Type="http://schemas.openxmlformats.org/officeDocument/2006/relationships/hyperlink" Target="https://mapwv.gov/flood/map/?wkid=102100&amp;x=-8663505.0587&amp;y=4773763.35869&amp;l=13&amp;v=0" TargetMode="External"/><Relationship Id="rId974" Type="http://schemas.openxmlformats.org/officeDocument/2006/relationships/hyperlink" Target="https://mapwv.gov/Assessment/Detail/?PID=1904003B004000000000" TargetMode="External"/><Relationship Id="rId199" Type="http://schemas.openxmlformats.org/officeDocument/2006/relationships/hyperlink" Target="https://mapwv.gov/flood/map/?wkid=102100&amp;x=-8681098.69164&amp;y=4769661.46078&amp;l=13&amp;v=0" TargetMode="External"/><Relationship Id="rId627" Type="http://schemas.openxmlformats.org/officeDocument/2006/relationships/hyperlink" Target="https://mapwv.gov/flood/map/?wkid=102100&amp;x=-8661432.0167&amp;y=4783234.11229&amp;l=13&amp;v=0" TargetMode="External"/><Relationship Id="rId834" Type="http://schemas.openxmlformats.org/officeDocument/2006/relationships/hyperlink" Target="https://mapwv.gov/Assessment/Detail/?PID=1909011A003200000000" TargetMode="External"/><Relationship Id="rId1257" Type="http://schemas.openxmlformats.org/officeDocument/2006/relationships/hyperlink" Target="https://mapwv.gov/flood/map/?wkid=102100&amp;x=-8668179.5364&amp;y=4763905.73245&amp;l=13&amp;v=0" TargetMode="External"/><Relationship Id="rId1464" Type="http://schemas.openxmlformats.org/officeDocument/2006/relationships/hyperlink" Target="https://mapwv.gov/Assessment/Detail/?PID=19010003002100010000" TargetMode="External"/><Relationship Id="rId266" Type="http://schemas.openxmlformats.org/officeDocument/2006/relationships/hyperlink" Target="https://mapwv.gov/Assessment/Detail/?PID=1907007A001400000000" TargetMode="External"/><Relationship Id="rId473" Type="http://schemas.openxmlformats.org/officeDocument/2006/relationships/hyperlink" Target="https://mapwv.gov/flood/map/?wkid=102100&amp;x=-8665638.68641&amp;y=4751056.97642&amp;l=13&amp;v=0" TargetMode="External"/><Relationship Id="rId680" Type="http://schemas.openxmlformats.org/officeDocument/2006/relationships/hyperlink" Target="https://mapwv.gov/Assessment/Detail/?PID=1909024A000900000000" TargetMode="External"/><Relationship Id="rId901" Type="http://schemas.openxmlformats.org/officeDocument/2006/relationships/hyperlink" Target="https://mapwv.gov/flood/map/?wkid=102100&amp;x=-8653864.71141&amp;y=4778703.41456&amp;l=13&amp;v=0" TargetMode="External"/><Relationship Id="rId1117" Type="http://schemas.openxmlformats.org/officeDocument/2006/relationships/hyperlink" Target="https://mapwv.gov/flood/map/?wkid=102100&amp;x=-8652966.3871&amp;y=4768128.70477&amp;l=13&amp;v=0" TargetMode="External"/><Relationship Id="rId1324" Type="http://schemas.openxmlformats.org/officeDocument/2006/relationships/hyperlink" Target="https://mapwv.gov/Assessment/Detail/?PID=19080004000200060000" TargetMode="External"/><Relationship Id="rId30" Type="http://schemas.openxmlformats.org/officeDocument/2006/relationships/hyperlink" Target="https://mapwv.gov/Assessment/Detail/?PID=1902010C001600050000" TargetMode="External"/><Relationship Id="rId126" Type="http://schemas.openxmlformats.org/officeDocument/2006/relationships/hyperlink" Target="https://mapwv.gov/Assessment/Detail/?PID=1907007A005700000000" TargetMode="External"/><Relationship Id="rId333" Type="http://schemas.openxmlformats.org/officeDocument/2006/relationships/hyperlink" Target="https://mapwv.gov/flood/map/?wkid=102100&amp;x=-8660728.97504&amp;y=4758837.76742&amp;l=13&amp;v=0" TargetMode="External"/><Relationship Id="rId540" Type="http://schemas.openxmlformats.org/officeDocument/2006/relationships/hyperlink" Target="https://mapwv.gov/Assessment/Detail/?PID=1906009H001100000000" TargetMode="External"/><Relationship Id="rId778" Type="http://schemas.openxmlformats.org/officeDocument/2006/relationships/hyperlink" Target="https://mapwv.gov/Assessment/Detail/?PID=19090002000700010000" TargetMode="External"/><Relationship Id="rId985" Type="http://schemas.openxmlformats.org/officeDocument/2006/relationships/hyperlink" Target="https://mapwv.gov/flood/map/?wkid=102100&amp;x=-8654565.17916&amp;y=4772958.1116&amp;l=13&amp;v=0" TargetMode="External"/><Relationship Id="rId1170" Type="http://schemas.openxmlformats.org/officeDocument/2006/relationships/hyperlink" Target="https://mapwv.gov/Assessment/Detail/?PID=19080004000200040000" TargetMode="External"/><Relationship Id="rId638" Type="http://schemas.openxmlformats.org/officeDocument/2006/relationships/hyperlink" Target="https://mapwv.gov/Assessment/Detail/?PID=1909008B009200000000" TargetMode="External"/><Relationship Id="rId845" Type="http://schemas.openxmlformats.org/officeDocument/2006/relationships/hyperlink" Target="https://mapwv.gov/flood/map/?wkid=102100&amp;x=-8654391.09043&amp;y=4779931.83802&amp;l=13&amp;v=0" TargetMode="External"/><Relationship Id="rId1030" Type="http://schemas.openxmlformats.org/officeDocument/2006/relationships/hyperlink" Target="https://mapwv.gov/Assessment/Detail/?PID=1904003C006900000000" TargetMode="External"/><Relationship Id="rId1268" Type="http://schemas.openxmlformats.org/officeDocument/2006/relationships/hyperlink" Target="https://mapwv.gov/Assessment/Detail/?PID=19080006019600000000" TargetMode="External"/><Relationship Id="rId1475" Type="http://schemas.openxmlformats.org/officeDocument/2006/relationships/hyperlink" Target="https://mapwv.gov/flood/map/?wkid=102100&amp;x=-8667881.28608&amp;y=4763089.89751&amp;l=13&amp;v=0" TargetMode="External"/><Relationship Id="rId277" Type="http://schemas.openxmlformats.org/officeDocument/2006/relationships/hyperlink" Target="https://mapwv.gov/flood/map/?wkid=102100&amp;x=-8661649.28334&amp;y=4758821.51784&amp;l=13&amp;v=0" TargetMode="External"/><Relationship Id="rId400" Type="http://schemas.openxmlformats.org/officeDocument/2006/relationships/hyperlink" Target="https://mapwv.gov/Assessment/Detail/?PID=19060009002300000000" TargetMode="External"/><Relationship Id="rId484" Type="http://schemas.openxmlformats.org/officeDocument/2006/relationships/hyperlink" Target="https://mapwv.gov/Assessment/Detail/?PID=1906008A009300000000" TargetMode="External"/><Relationship Id="rId705" Type="http://schemas.openxmlformats.org/officeDocument/2006/relationships/hyperlink" Target="https://mapwv.gov/flood/map/?wkid=102100&amp;x=-8657919.82428&amp;y=4770711.22156&amp;l=13&amp;v=0" TargetMode="External"/><Relationship Id="rId1128" Type="http://schemas.openxmlformats.org/officeDocument/2006/relationships/hyperlink" Target="https://mapwv.gov/Assessment/Detail/?PID=19050004002500000000" TargetMode="External"/><Relationship Id="rId1335" Type="http://schemas.openxmlformats.org/officeDocument/2006/relationships/hyperlink" Target="https://mapwv.gov/flood/map/?wkid=102100&amp;x=-8661010.74429&amp;y=4783693.88287&amp;l=13&amp;v=0" TargetMode="External"/><Relationship Id="rId137" Type="http://schemas.openxmlformats.org/officeDocument/2006/relationships/hyperlink" Target="https://mapwv.gov/flood/map/?wkid=102100&amp;x=-8681149.05966&amp;y=4765166.83014&amp;l=13&amp;v=0" TargetMode="External"/><Relationship Id="rId344" Type="http://schemas.openxmlformats.org/officeDocument/2006/relationships/hyperlink" Target="https://mapwv.gov/Assessment/Detail/?PID=1902019A002200000000" TargetMode="External"/><Relationship Id="rId691" Type="http://schemas.openxmlformats.org/officeDocument/2006/relationships/hyperlink" Target="https://mapwv.gov/flood/map/?wkid=102100&amp;x=-8662800.32919&amp;y=4757986.11294&amp;l=13&amp;v=0" TargetMode="External"/><Relationship Id="rId789" Type="http://schemas.openxmlformats.org/officeDocument/2006/relationships/hyperlink" Target="https://mapwv.gov/flood/map/?wkid=102100&amp;x=-8665021.05066&amp;y=4788463.22576&amp;l=13&amp;v=0" TargetMode="External"/><Relationship Id="rId912" Type="http://schemas.openxmlformats.org/officeDocument/2006/relationships/hyperlink" Target="https://mapwv.gov/Assessment/Detail/?PID=1909019A004300000000" TargetMode="External"/><Relationship Id="rId996" Type="http://schemas.openxmlformats.org/officeDocument/2006/relationships/hyperlink" Target="https://mapwv.gov/Assessment/Detail/?PID=1904003C000800000000" TargetMode="External"/><Relationship Id="rId41" Type="http://schemas.openxmlformats.org/officeDocument/2006/relationships/hyperlink" Target="https://mapwv.gov/flood/map/?wkid=102100&amp;x=-8671757.29783&amp;y=4763990.69932&amp;l=13&amp;v=0" TargetMode="External"/><Relationship Id="rId551" Type="http://schemas.openxmlformats.org/officeDocument/2006/relationships/hyperlink" Target="https://mapwv.gov/flood/map/?wkid=102100&amp;x=-8660696.31219&amp;y=4785749.05813&amp;l=13&amp;v=0" TargetMode="External"/><Relationship Id="rId649" Type="http://schemas.openxmlformats.org/officeDocument/2006/relationships/hyperlink" Target="https://mapwv.gov/flood/map/?wkid=102100&amp;x=-8657350.95135&amp;y=4783036.14805&amp;l=13&amp;v=0" TargetMode="External"/><Relationship Id="rId856" Type="http://schemas.openxmlformats.org/officeDocument/2006/relationships/hyperlink" Target="https://mapwv.gov/Assessment/Detail/?PID=1909011A004600000000" TargetMode="External"/><Relationship Id="rId1181" Type="http://schemas.openxmlformats.org/officeDocument/2006/relationships/hyperlink" Target="https://mapwv.gov/flood/map/?wkid=102100&amp;x=-8668020.70144&amp;y=4764040.74349&amp;l=13&amp;v=0" TargetMode="External"/><Relationship Id="rId1279" Type="http://schemas.openxmlformats.org/officeDocument/2006/relationships/hyperlink" Target="https://mapwv.gov/flood/map/?wkid=102100&amp;x=-8668261.82631&amp;y=4763737.46785&amp;l=13&amp;v=0" TargetMode="External"/><Relationship Id="rId1402" Type="http://schemas.openxmlformats.org/officeDocument/2006/relationships/hyperlink" Target="https://mapwv.gov/Assessment/Detail/?PID=19100003004800000000" TargetMode="External"/><Relationship Id="rId1486" Type="http://schemas.openxmlformats.org/officeDocument/2006/relationships/hyperlink" Target="https://mapwv.gov/Assessment/Detail/?PID=19090019000800000000" TargetMode="External"/><Relationship Id="rId190" Type="http://schemas.openxmlformats.org/officeDocument/2006/relationships/hyperlink" Target="https://mapwv.gov/Assessment/Detail/?PID=19070018004900000000" TargetMode="External"/><Relationship Id="rId204" Type="http://schemas.openxmlformats.org/officeDocument/2006/relationships/hyperlink" Target="https://mapwv.gov/Assessment/Detail/?PID=19070018014300000000" TargetMode="External"/><Relationship Id="rId288" Type="http://schemas.openxmlformats.org/officeDocument/2006/relationships/hyperlink" Target="https://mapwv.gov/Assessment/Detail/?PID=1902019A002300000000" TargetMode="External"/><Relationship Id="rId411" Type="http://schemas.openxmlformats.org/officeDocument/2006/relationships/hyperlink" Target="https://mapwv.gov/flood/map/?wkid=102100&amp;x=-8671620.79735&amp;y=4755475.6248&amp;l=13&amp;v=0" TargetMode="External"/><Relationship Id="rId509" Type="http://schemas.openxmlformats.org/officeDocument/2006/relationships/hyperlink" Target="https://mapwv.gov/flood/map/?wkid=102100&amp;x=-8664006.60779&amp;y=4752097.36042&amp;l=13&amp;v=0" TargetMode="External"/><Relationship Id="rId1041" Type="http://schemas.openxmlformats.org/officeDocument/2006/relationships/hyperlink" Target="https://mapwv.gov/flood/map/?wkid=102100&amp;x=-8654473.07015&amp;y=4774053.50588&amp;l=13&amp;v=0" TargetMode="External"/><Relationship Id="rId1139" Type="http://schemas.openxmlformats.org/officeDocument/2006/relationships/hyperlink" Target="https://mapwv.gov/flood/map/?wkid=102100&amp;x=-8652958.71198&amp;y=4767989.76514&amp;l=13&amp;v=0" TargetMode="External"/><Relationship Id="rId1346" Type="http://schemas.openxmlformats.org/officeDocument/2006/relationships/hyperlink" Target="https://mapwv.gov/Assessment/Detail/?PID=19100003001000000000" TargetMode="External"/><Relationship Id="rId495" Type="http://schemas.openxmlformats.org/officeDocument/2006/relationships/hyperlink" Target="https://mapwv.gov/flood/map/?wkid=102100&amp;x=-8667015.16524&amp;y=4752703.50708&amp;l=13&amp;v=0" TargetMode="External"/><Relationship Id="rId716" Type="http://schemas.openxmlformats.org/officeDocument/2006/relationships/hyperlink" Target="https://mapwv.gov/Assessment/Detail/?PID=1904009A002100000000" TargetMode="External"/><Relationship Id="rId923" Type="http://schemas.openxmlformats.org/officeDocument/2006/relationships/hyperlink" Target="https://mapwv.gov/flood/map/?wkid=102100&amp;x=-8654749.03646&amp;y=4772421.43583&amp;l=13&amp;v=0" TargetMode="External"/><Relationship Id="rId52" Type="http://schemas.openxmlformats.org/officeDocument/2006/relationships/hyperlink" Target="https://mapwv.gov/Assessment/Detail/?PID=19060003000400000000" TargetMode="External"/><Relationship Id="rId148" Type="http://schemas.openxmlformats.org/officeDocument/2006/relationships/hyperlink" Target="https://mapwv.gov/Assessment/Detail/?PID=19090014000600020000" TargetMode="External"/><Relationship Id="rId355" Type="http://schemas.openxmlformats.org/officeDocument/2006/relationships/hyperlink" Target="https://mapwv.gov/flood/map/?wkid=102100&amp;x=-8659215.87251&amp;y=4763760.65062&amp;l=13&amp;v=0" TargetMode="External"/><Relationship Id="rId562" Type="http://schemas.openxmlformats.org/officeDocument/2006/relationships/hyperlink" Target="https://mapwv.gov/Assessment/Detail/?PID=19090010000200000000" TargetMode="External"/><Relationship Id="rId1192" Type="http://schemas.openxmlformats.org/officeDocument/2006/relationships/hyperlink" Target="https://mapwv.gov/Assessment/Detail/?PID=19080004001400000000" TargetMode="External"/><Relationship Id="rId1206" Type="http://schemas.openxmlformats.org/officeDocument/2006/relationships/hyperlink" Target="https://mapwv.gov/Assessment/Detail/?PID=19080006000200000000" TargetMode="External"/><Relationship Id="rId1413" Type="http://schemas.openxmlformats.org/officeDocument/2006/relationships/hyperlink" Target="https://mapwv.gov/flood/map/?wkid=102100&amp;x=-8661179.83897&amp;y=4783537.99839&amp;l=13&amp;v=0" TargetMode="External"/><Relationship Id="rId215" Type="http://schemas.openxmlformats.org/officeDocument/2006/relationships/hyperlink" Target="https://mapwv.gov/flood/map/?wkid=102100&amp;x=-8681259.28385&amp;y=4763659.85786&amp;l=13&amp;v=0" TargetMode="External"/><Relationship Id="rId257" Type="http://schemas.openxmlformats.org/officeDocument/2006/relationships/hyperlink" Target="https://mapwv.gov/flood/map/?wkid=102100&amp;x=-8675760.78235&amp;y=4776106.26179&amp;l=13&amp;v=0" TargetMode="External"/><Relationship Id="rId422" Type="http://schemas.openxmlformats.org/officeDocument/2006/relationships/hyperlink" Target="https://mapwv.gov/Assessment/Detail/?PID=19060012000900000000" TargetMode="External"/><Relationship Id="rId464" Type="http://schemas.openxmlformats.org/officeDocument/2006/relationships/hyperlink" Target="https://mapwv.gov/Assessment/Detail/?PID=19060026002800000000" TargetMode="External"/><Relationship Id="rId867" Type="http://schemas.openxmlformats.org/officeDocument/2006/relationships/hyperlink" Target="https://mapwv.gov/flood/map/?wkid=102100&amp;x=-8654079.95053&amp;y=4779401.19427&amp;l=13&amp;v=0" TargetMode="External"/><Relationship Id="rId1010" Type="http://schemas.openxmlformats.org/officeDocument/2006/relationships/hyperlink" Target="https://mapwv.gov/Assessment/Detail/?PID=1904003C001700000000" TargetMode="External"/><Relationship Id="rId1052" Type="http://schemas.openxmlformats.org/officeDocument/2006/relationships/hyperlink" Target="https://mapwv.gov/Assessment/Detail/?PID=19010003002200000000" TargetMode="External"/><Relationship Id="rId1094" Type="http://schemas.openxmlformats.org/officeDocument/2006/relationships/hyperlink" Target="https://mapwv.gov/Assessment/Detail/?PID=19030008000200000000" TargetMode="External"/><Relationship Id="rId1108" Type="http://schemas.openxmlformats.org/officeDocument/2006/relationships/hyperlink" Target="https://mapwv.gov/Assessment/Detail/?PID=19050004002500000000" TargetMode="External"/><Relationship Id="rId1315" Type="http://schemas.openxmlformats.org/officeDocument/2006/relationships/hyperlink" Target="https://mapwv.gov/flood/map/?wkid=102100&amp;x=-8668187.41157&amp;y=4763552.42372&amp;l=13&amp;v=0" TargetMode="External"/><Relationship Id="rId1497" Type="http://schemas.openxmlformats.org/officeDocument/2006/relationships/hyperlink" Target="https://mapwv.gov/flood/map/?wkid=102100&amp;x=-8668060.65952&amp;y=4763972.94898&amp;l=13&amp;v=0" TargetMode="External"/><Relationship Id="rId299" Type="http://schemas.openxmlformats.org/officeDocument/2006/relationships/hyperlink" Target="https://mapwv.gov/flood/map/?wkid=102100&amp;x=-8663785.9299&amp;y=4770564.2025&amp;l=13&amp;v=0" TargetMode="External"/><Relationship Id="rId727" Type="http://schemas.openxmlformats.org/officeDocument/2006/relationships/hyperlink" Target="https://mapwv.gov/flood/map/?wkid=102100&amp;x=-8665194.01332&amp;y=4749494.94087&amp;l=13&amp;v=0" TargetMode="External"/><Relationship Id="rId934" Type="http://schemas.openxmlformats.org/officeDocument/2006/relationships/hyperlink" Target="https://mapwv.gov/Assessment/Detail/?PID=19040003002500000000" TargetMode="External"/><Relationship Id="rId1357" Type="http://schemas.openxmlformats.org/officeDocument/2006/relationships/hyperlink" Target="https://mapwv.gov/flood/map/?wkid=102100&amp;x=-8660990.58968&amp;y=4783451.03763&amp;l=13&amp;v=0" TargetMode="External"/><Relationship Id="rId63" Type="http://schemas.openxmlformats.org/officeDocument/2006/relationships/hyperlink" Target="https://mapwv.gov/flood/map/?wkid=102100&amp;x=-8671384.89195&amp;y=4776764.85207&amp;l=13&amp;v=0" TargetMode="External"/><Relationship Id="rId159" Type="http://schemas.openxmlformats.org/officeDocument/2006/relationships/hyperlink" Target="https://mapwv.gov/flood/map/?wkid=102100&amp;x=-8666863.72512&amp;y=4780346.52841&amp;l=13&amp;v=0" TargetMode="External"/><Relationship Id="rId366" Type="http://schemas.openxmlformats.org/officeDocument/2006/relationships/hyperlink" Target="https://mapwv.gov/Assessment/Detail/?PID=19040013006400000000" TargetMode="External"/><Relationship Id="rId573" Type="http://schemas.openxmlformats.org/officeDocument/2006/relationships/hyperlink" Target="https://mapwv.gov/flood/map/?wkid=102100&amp;x=-8663199.2165&amp;y=4781897.9456&amp;l=13&amp;v=0" TargetMode="External"/><Relationship Id="rId780" Type="http://schemas.openxmlformats.org/officeDocument/2006/relationships/hyperlink" Target="https://mapwv.gov/Assessment/Detail/?PID=19090002000800000000" TargetMode="External"/><Relationship Id="rId1217" Type="http://schemas.openxmlformats.org/officeDocument/2006/relationships/hyperlink" Target="https://mapwv.gov/flood/map/?wkid=102100&amp;x=-8668130.80382&amp;y=4763810.67967&amp;l=13&amp;v=0" TargetMode="External"/><Relationship Id="rId1424" Type="http://schemas.openxmlformats.org/officeDocument/2006/relationships/hyperlink" Target="https://mapwv.gov/Assessment/Detail/?PID=1910003A004100010000" TargetMode="External"/><Relationship Id="rId226" Type="http://schemas.openxmlformats.org/officeDocument/2006/relationships/hyperlink" Target="https://mapwv.gov/Assessment/Detail/?PID=19070023003000050000" TargetMode="External"/><Relationship Id="rId433" Type="http://schemas.openxmlformats.org/officeDocument/2006/relationships/hyperlink" Target="https://mapwv.gov/flood/map/?wkid=102100&amp;x=-8677742.01829&amp;y=4756130.85506&amp;l=13&amp;v=0" TargetMode="External"/><Relationship Id="rId878" Type="http://schemas.openxmlformats.org/officeDocument/2006/relationships/hyperlink" Target="https://mapwv.gov/Assessment/Detail/?PID=1909011A005800000000" TargetMode="External"/><Relationship Id="rId1063" Type="http://schemas.openxmlformats.org/officeDocument/2006/relationships/hyperlink" Target="https://mapwv.gov/flood/map/?wkid=102100&amp;x=-8667867.41776&amp;y=4763031.0926&amp;l=13&amp;v=0" TargetMode="External"/><Relationship Id="rId1270" Type="http://schemas.openxmlformats.org/officeDocument/2006/relationships/hyperlink" Target="https://mapwv.gov/Assessment/Detail/?PID=19080006019700000000" TargetMode="External"/><Relationship Id="rId640" Type="http://schemas.openxmlformats.org/officeDocument/2006/relationships/hyperlink" Target="https://mapwv.gov/Assessment/Detail/?PID=1909009A000300000000" TargetMode="External"/><Relationship Id="rId738" Type="http://schemas.openxmlformats.org/officeDocument/2006/relationships/hyperlink" Target="https://mapwv.gov/Assessment/Detail/?PID=1906009A001100000000" TargetMode="External"/><Relationship Id="rId945" Type="http://schemas.openxmlformats.org/officeDocument/2006/relationships/hyperlink" Target="https://mapwv.gov/flood/map/?wkid=102100&amp;x=-8654684.6288&amp;y=4772525.12542&amp;l=13&amp;v=0" TargetMode="External"/><Relationship Id="rId1368" Type="http://schemas.openxmlformats.org/officeDocument/2006/relationships/hyperlink" Target="https://mapwv.gov/Assessment/Detail/?PID=19100003002400000000" TargetMode="External"/><Relationship Id="rId74" Type="http://schemas.openxmlformats.org/officeDocument/2006/relationships/hyperlink" Target="https://mapwv.gov/Assessment/Detail/?PID=19070007000500000000" TargetMode="External"/><Relationship Id="rId377" Type="http://schemas.openxmlformats.org/officeDocument/2006/relationships/hyperlink" Target="https://mapwv.gov/flood/map/?wkid=102100&amp;x=-8660143.22182&amp;y=4766622.90071&amp;l=13&amp;v=0" TargetMode="External"/><Relationship Id="rId500" Type="http://schemas.openxmlformats.org/officeDocument/2006/relationships/hyperlink" Target="https://mapwv.gov/Assessment/Detail/?PID=1906009A001300000000" TargetMode="External"/><Relationship Id="rId584" Type="http://schemas.openxmlformats.org/officeDocument/2006/relationships/hyperlink" Target="https://mapwv.gov/Assessment/Detail/?PID=19090017001400000000" TargetMode="External"/><Relationship Id="rId805" Type="http://schemas.openxmlformats.org/officeDocument/2006/relationships/hyperlink" Target="https://mapwv.gov/flood/map/?wkid=102100&amp;x=-8654549.10218&amp;y=4774231.36769&amp;l=13&amp;v=0" TargetMode="External"/><Relationship Id="rId1130" Type="http://schemas.openxmlformats.org/officeDocument/2006/relationships/hyperlink" Target="https://mapwv.gov/Assessment/Detail/?PID=19050004002500000000" TargetMode="External"/><Relationship Id="rId1228" Type="http://schemas.openxmlformats.org/officeDocument/2006/relationships/hyperlink" Target="https://mapwv.gov/Assessment/Detail/?PID=19080006002600000000" TargetMode="External"/><Relationship Id="rId1435" Type="http://schemas.openxmlformats.org/officeDocument/2006/relationships/hyperlink" Target="https://mapwv.gov/flood/map/?wkid=102100&amp;x=-8660991.26824&amp;y=4783619.51483&amp;l=13&amp;v=0" TargetMode="External"/><Relationship Id="rId5" Type="http://schemas.openxmlformats.org/officeDocument/2006/relationships/hyperlink" Target="https://mapwv.gov/flood/map/?wkid=102100&amp;x=-8676311.00622&amp;y=4774727.41997&amp;l=13&amp;v=0" TargetMode="External"/><Relationship Id="rId237" Type="http://schemas.openxmlformats.org/officeDocument/2006/relationships/hyperlink" Target="https://mapwv.gov/flood/map/?wkid=102100&amp;x=-8681345.44922&amp;y=4763749.32458&amp;l=13&amp;v=0" TargetMode="External"/><Relationship Id="rId791" Type="http://schemas.openxmlformats.org/officeDocument/2006/relationships/hyperlink" Target="https://mapwv.gov/flood/map/?wkid=102100&amp;x=-8665063.28721&amp;y=4788235.92169&amp;l=13&amp;v=0" TargetMode="External"/><Relationship Id="rId889" Type="http://schemas.openxmlformats.org/officeDocument/2006/relationships/hyperlink" Target="https://mapwv.gov/flood/map/?wkid=102100&amp;x=-8653984.04149&amp;y=4779116.39683&amp;l=13&amp;v=0" TargetMode="External"/><Relationship Id="rId1074" Type="http://schemas.openxmlformats.org/officeDocument/2006/relationships/hyperlink" Target="https://mapwv.gov/Assessment/Detail/?PID=19030001018800000000" TargetMode="External"/><Relationship Id="rId444" Type="http://schemas.openxmlformats.org/officeDocument/2006/relationships/hyperlink" Target="https://mapwv.gov/Assessment/Detail/?PID=19060014001000000000" TargetMode="External"/><Relationship Id="rId651" Type="http://schemas.openxmlformats.org/officeDocument/2006/relationships/hyperlink" Target="https://mapwv.gov/flood/map/?wkid=102100&amp;x=-8657267.68863&amp;y=4783033.90248&amp;l=13&amp;v=0" TargetMode="External"/><Relationship Id="rId749" Type="http://schemas.openxmlformats.org/officeDocument/2006/relationships/hyperlink" Target="https://mapwv.gov/flood/map/?wkid=102100&amp;x=-8661310.21135&amp;y=4783201.5897&amp;l=13&amp;v=0" TargetMode="External"/><Relationship Id="rId1281" Type="http://schemas.openxmlformats.org/officeDocument/2006/relationships/hyperlink" Target="https://mapwv.gov/flood/map/?wkid=102100&amp;x=-8668239.03112&amp;y=4763734.68624&amp;l=13&amp;v=0" TargetMode="External"/><Relationship Id="rId1379" Type="http://schemas.openxmlformats.org/officeDocument/2006/relationships/hyperlink" Target="https://mapwv.gov/flood/map/?wkid=102100&amp;x=-8661152.88817&amp;y=4783425.77092&amp;l=13&amp;v=0" TargetMode="External"/><Relationship Id="rId1502" Type="http://schemas.openxmlformats.org/officeDocument/2006/relationships/hyperlink" Target="https://mapwv.gov/Assessment/Detail/?PID=19080006001900010000" TargetMode="External"/><Relationship Id="rId290" Type="http://schemas.openxmlformats.org/officeDocument/2006/relationships/hyperlink" Target="https://mapwv.gov/Assessment/Detail/?PID=19020019003400000000" TargetMode="External"/><Relationship Id="rId304" Type="http://schemas.openxmlformats.org/officeDocument/2006/relationships/hyperlink" Target="https://mapwv.gov/Assessment/Detail/?PID=19020003001100000000" TargetMode="External"/><Relationship Id="rId388" Type="http://schemas.openxmlformats.org/officeDocument/2006/relationships/hyperlink" Target="https://mapwv.gov/Assessment/Detail/?PID=19060004000100000000" TargetMode="External"/><Relationship Id="rId511" Type="http://schemas.openxmlformats.org/officeDocument/2006/relationships/hyperlink" Target="https://mapwv.gov/flood/map/?wkid=102100&amp;x=-8664016.67383&amp;y=4752024.28758&amp;l=13&amp;v=0" TargetMode="External"/><Relationship Id="rId609" Type="http://schemas.openxmlformats.org/officeDocument/2006/relationships/hyperlink" Target="https://mapwv.gov/flood/map/?wkid=102100&amp;x=-8655402.6638&amp;y=4776636.77395&amp;l=13&amp;v=0" TargetMode="External"/><Relationship Id="rId956" Type="http://schemas.openxmlformats.org/officeDocument/2006/relationships/hyperlink" Target="https://mapwv.gov/Assessment/Detail/?PID=19040003002500000000" TargetMode="External"/><Relationship Id="rId1141" Type="http://schemas.openxmlformats.org/officeDocument/2006/relationships/hyperlink" Target="https://mapwv.gov/flood/map/?wkid=102100&amp;x=-8652989.08892&amp;y=4767965.25184&amp;l=13&amp;v=0" TargetMode="External"/><Relationship Id="rId1239" Type="http://schemas.openxmlformats.org/officeDocument/2006/relationships/hyperlink" Target="https://mapwv.gov/flood/map/?wkid=102100&amp;x=-8668062.3804&amp;y=4763609.57098&amp;l=13&amp;v=0" TargetMode="External"/><Relationship Id="rId85" Type="http://schemas.openxmlformats.org/officeDocument/2006/relationships/hyperlink" Target="https://mapwv.gov/flood/map/?wkid=102100&amp;x=-8675726.61717&amp;y=4771476.23605&amp;l=13&amp;v=0" TargetMode="External"/><Relationship Id="rId150" Type="http://schemas.openxmlformats.org/officeDocument/2006/relationships/hyperlink" Target="https://mapwv.gov/Assessment/Detail/?PID=19090014000600030000" TargetMode="External"/><Relationship Id="rId595" Type="http://schemas.openxmlformats.org/officeDocument/2006/relationships/hyperlink" Target="https://mapwv.gov/flood/map/?wkid=102100&amp;x=-8655502.96421&amp;y=4776234.3046&amp;l=13&amp;v=0" TargetMode="External"/><Relationship Id="rId816" Type="http://schemas.openxmlformats.org/officeDocument/2006/relationships/hyperlink" Target="https://mapwv.gov/Assessment/Detail/?PID=19090011000900160000" TargetMode="External"/><Relationship Id="rId1001" Type="http://schemas.openxmlformats.org/officeDocument/2006/relationships/hyperlink" Target="https://mapwv.gov/flood/map/?wkid=102100&amp;x=-8654523.70683&amp;y=4773186.99626&amp;l=13&amp;v=0" TargetMode="External"/><Relationship Id="rId1446" Type="http://schemas.openxmlformats.org/officeDocument/2006/relationships/hyperlink" Target="https://mapwv.gov/Assessment/Detail/?PID=1910003A002300000000" TargetMode="External"/><Relationship Id="rId248" Type="http://schemas.openxmlformats.org/officeDocument/2006/relationships/hyperlink" Target="https://mapwv.gov/Assessment/Detail/?PID=1902013A024000000000" TargetMode="External"/><Relationship Id="rId455" Type="http://schemas.openxmlformats.org/officeDocument/2006/relationships/hyperlink" Target="https://mapwv.gov/flood/map/?wkid=102100&amp;x=-8666599.88713&amp;y=4748313.0352&amp;l=13&amp;v=0" TargetMode="External"/><Relationship Id="rId662" Type="http://schemas.openxmlformats.org/officeDocument/2006/relationships/hyperlink" Target="https://mapwv.gov/Assessment/Detail/?PID=1909009A003700000000" TargetMode="External"/><Relationship Id="rId1085" Type="http://schemas.openxmlformats.org/officeDocument/2006/relationships/hyperlink" Target="https://mapwv.gov/flood/map/?wkid=102100&amp;x=-8667887.28354&amp;y=4762884.63883&amp;l=13&amp;v=0" TargetMode="External"/><Relationship Id="rId1292" Type="http://schemas.openxmlformats.org/officeDocument/2006/relationships/hyperlink" Target="https://mapwv.gov/Assessment/Detail/?PID=19080006021000000000" TargetMode="External"/><Relationship Id="rId1306" Type="http://schemas.openxmlformats.org/officeDocument/2006/relationships/hyperlink" Target="https://mapwv.gov/Assessment/Detail/?PID=19080006021800000000" TargetMode="External"/><Relationship Id="rId1513" Type="http://schemas.openxmlformats.org/officeDocument/2006/relationships/hyperlink" Target="https://mapwv.gov/flood/map/?wkid=102100&amp;x=-8661159.58661&amp;y=4783396.30945&amp;l=13&amp;v=0" TargetMode="External"/><Relationship Id="rId12" Type="http://schemas.openxmlformats.org/officeDocument/2006/relationships/hyperlink" Target="https://mapwv.gov/Assessment/Detail/?PID=1907022B001600000000" TargetMode="External"/><Relationship Id="rId108" Type="http://schemas.openxmlformats.org/officeDocument/2006/relationships/hyperlink" Target="https://mapwv.gov/Assessment/Detail/?PID=19070013009200000000" TargetMode="External"/><Relationship Id="rId315" Type="http://schemas.openxmlformats.org/officeDocument/2006/relationships/hyperlink" Target="https://mapwv.gov/flood/map/?wkid=102100&amp;x=-8665340.78807&amp;y=4757715.62252&amp;l=13&amp;v=0" TargetMode="External"/><Relationship Id="rId522" Type="http://schemas.openxmlformats.org/officeDocument/2006/relationships/hyperlink" Target="https://mapwv.gov/Assessment/Detail/?PID=1906009G000500000000" TargetMode="External"/><Relationship Id="rId967" Type="http://schemas.openxmlformats.org/officeDocument/2006/relationships/hyperlink" Target="https://mapwv.gov/flood/map/?wkid=102100&amp;x=-8654859.92943&amp;y=4772272.78149&amp;l=13&amp;v=0" TargetMode="External"/><Relationship Id="rId1152" Type="http://schemas.openxmlformats.org/officeDocument/2006/relationships/hyperlink" Target="https://mapwv.gov/Assessment/Detail/?PID=19050004002500000000" TargetMode="External"/><Relationship Id="rId96" Type="http://schemas.openxmlformats.org/officeDocument/2006/relationships/hyperlink" Target="https://mapwv.gov/Assessment/Detail/?PID=19070011000900000000" TargetMode="External"/><Relationship Id="rId161" Type="http://schemas.openxmlformats.org/officeDocument/2006/relationships/hyperlink" Target="https://mapwv.gov/flood/map/?wkid=102100&amp;x=-8666036.55811&amp;y=4781059.63621&amp;l=13&amp;v=0" TargetMode="External"/><Relationship Id="rId399" Type="http://schemas.openxmlformats.org/officeDocument/2006/relationships/hyperlink" Target="https://mapwv.gov/flood/map/?wkid=102100&amp;x=-8666154.96232&amp;y=4752728.02655&amp;l=13&amp;v=0" TargetMode="External"/><Relationship Id="rId827" Type="http://schemas.openxmlformats.org/officeDocument/2006/relationships/hyperlink" Target="https://mapwv.gov/flood/map/?wkid=102100&amp;x=-8654473.35147&amp;y=4780090.16802&amp;l=13&amp;v=0" TargetMode="External"/><Relationship Id="rId1012" Type="http://schemas.openxmlformats.org/officeDocument/2006/relationships/hyperlink" Target="https://mapwv.gov/Assessment/Detail/?PID=1904003C001800000000" TargetMode="External"/><Relationship Id="rId1457" Type="http://schemas.openxmlformats.org/officeDocument/2006/relationships/hyperlink" Target="https://mapwv.gov/flood/map/?wkid=102100&amp;x=-8660869.24644&amp;y=4784160.82877&amp;l=13&amp;v=0" TargetMode="External"/><Relationship Id="rId259" Type="http://schemas.openxmlformats.org/officeDocument/2006/relationships/hyperlink" Target="https://mapwv.gov/flood/map/?wkid=102100&amp;x=-8681623.51144&amp;y=4768292.76393&amp;l=13&amp;v=0" TargetMode="External"/><Relationship Id="rId466" Type="http://schemas.openxmlformats.org/officeDocument/2006/relationships/hyperlink" Target="https://mapwv.gov/Assessment/Detail/?PID=19060026010800000000" TargetMode="External"/><Relationship Id="rId673" Type="http://schemas.openxmlformats.org/officeDocument/2006/relationships/hyperlink" Target="https://mapwv.gov/flood/map/?wkid=102100&amp;x=-8656676.69726&amp;y=4782988.44753&amp;l=13&amp;v=0" TargetMode="External"/><Relationship Id="rId880" Type="http://schemas.openxmlformats.org/officeDocument/2006/relationships/hyperlink" Target="https://mapwv.gov/Assessment/Detail/?PID=1909011A006000000000" TargetMode="External"/><Relationship Id="rId1096" Type="http://schemas.openxmlformats.org/officeDocument/2006/relationships/hyperlink" Target="https://mapwv.gov/Assessment/Detail/?PID=19030009000900000000" TargetMode="External"/><Relationship Id="rId1317" Type="http://schemas.openxmlformats.org/officeDocument/2006/relationships/hyperlink" Target="https://mapwv.gov/flood/map/?wkid=102100&amp;x=-8670525.54491&amp;y=4765991.06999&amp;l=13&amp;v=0" TargetMode="External"/><Relationship Id="rId1524" Type="http://schemas.openxmlformats.org/officeDocument/2006/relationships/hyperlink" Target="https://mapwv.gov/Assessment/Detail/?PID=19050004002500000000" TargetMode="External"/><Relationship Id="rId23" Type="http://schemas.openxmlformats.org/officeDocument/2006/relationships/hyperlink" Target="https://mapwv.gov/flood/map/?wkid=102100&amp;x=-8667932.85149&amp;y=4759453.50091&amp;l=13&amp;v=0" TargetMode="External"/><Relationship Id="rId119" Type="http://schemas.openxmlformats.org/officeDocument/2006/relationships/hyperlink" Target="https://mapwv.gov/flood/map/?wkid=102100&amp;x=-8677061.10496&amp;y=4775054.79544&amp;l=13&amp;v=0" TargetMode="External"/><Relationship Id="rId326" Type="http://schemas.openxmlformats.org/officeDocument/2006/relationships/hyperlink" Target="https://mapwv.gov/Assessment/Detail/?PID=19020019003500070000" TargetMode="External"/><Relationship Id="rId533" Type="http://schemas.openxmlformats.org/officeDocument/2006/relationships/hyperlink" Target="https://mapwv.gov/flood/map/?wkid=102100&amp;x=-8664640.33374&amp;y=4753239.89504&amp;l=13&amp;v=0" TargetMode="External"/><Relationship Id="rId978" Type="http://schemas.openxmlformats.org/officeDocument/2006/relationships/hyperlink" Target="https://mapwv.gov/Assessment/Detail/?PID=1904003B004200000000" TargetMode="External"/><Relationship Id="rId1163" Type="http://schemas.openxmlformats.org/officeDocument/2006/relationships/hyperlink" Target="https://mapwv.gov/flood/map/?wkid=102100&amp;x=-8652967.5135&amp;y=4768156.51759&amp;l=13&amp;v=0" TargetMode="External"/><Relationship Id="rId1370" Type="http://schemas.openxmlformats.org/officeDocument/2006/relationships/hyperlink" Target="https://mapwv.gov/Assessment/Detail/?PID=19100003002500000000" TargetMode="External"/><Relationship Id="rId740" Type="http://schemas.openxmlformats.org/officeDocument/2006/relationships/hyperlink" Target="https://mapwv.gov/Assessment/Detail/?PID=1906009B002100000000" TargetMode="External"/><Relationship Id="rId838" Type="http://schemas.openxmlformats.org/officeDocument/2006/relationships/hyperlink" Target="https://mapwv.gov/Assessment/Detail/?PID=1909011A003500000000" TargetMode="External"/><Relationship Id="rId1023" Type="http://schemas.openxmlformats.org/officeDocument/2006/relationships/hyperlink" Target="https://mapwv.gov/flood/map/?wkid=102100&amp;x=-8654460.71803&amp;y=4773414.84601&amp;l=13&amp;v=0" TargetMode="External"/><Relationship Id="rId1468" Type="http://schemas.openxmlformats.org/officeDocument/2006/relationships/hyperlink" Target="https://mapwv.gov/Assessment/Detail/?PID=19030001021800000000" TargetMode="External"/><Relationship Id="rId172" Type="http://schemas.openxmlformats.org/officeDocument/2006/relationships/hyperlink" Target="https://mapwv.gov/Assessment/Detail/?PID=19020013000700000000" TargetMode="External"/><Relationship Id="rId477" Type="http://schemas.openxmlformats.org/officeDocument/2006/relationships/hyperlink" Target="https://mapwv.gov/flood/map/?wkid=102100&amp;x=-8665889.34202&amp;y=4750801.3949&amp;l=13&amp;v=0" TargetMode="External"/><Relationship Id="rId600" Type="http://schemas.openxmlformats.org/officeDocument/2006/relationships/hyperlink" Target="https://mapwv.gov/Assessment/Detail/?PID=19090019001700000000" TargetMode="External"/><Relationship Id="rId684" Type="http://schemas.openxmlformats.org/officeDocument/2006/relationships/hyperlink" Target="https://mapwv.gov/Assessment/Detail/?PID=19020016013900000000" TargetMode="External"/><Relationship Id="rId1230" Type="http://schemas.openxmlformats.org/officeDocument/2006/relationships/hyperlink" Target="https://mapwv.gov/Assessment/Detail/?PID=19080006002800000000" TargetMode="External"/><Relationship Id="rId1328" Type="http://schemas.openxmlformats.org/officeDocument/2006/relationships/hyperlink" Target="https://mapwv.gov/Assessment/Detail/?PID=19080004004000000000" TargetMode="External"/><Relationship Id="rId337" Type="http://schemas.openxmlformats.org/officeDocument/2006/relationships/hyperlink" Target="https://mapwv.gov/flood/map/?wkid=102100&amp;x=-8662019.76991&amp;y=4756531.21939&amp;l=13&amp;v=0" TargetMode="External"/><Relationship Id="rId891" Type="http://schemas.openxmlformats.org/officeDocument/2006/relationships/hyperlink" Target="https://mapwv.gov/flood/map/?wkid=102100&amp;x=-8653962.48232&amp;y=4779053.21883&amp;l=13&amp;v=0" TargetMode="External"/><Relationship Id="rId905" Type="http://schemas.openxmlformats.org/officeDocument/2006/relationships/hyperlink" Target="https://mapwv.gov/flood/map/?wkid=102100&amp;x=-8653884.79432&amp;y=4778774.24706&amp;l=13&amp;v=0" TargetMode="External"/><Relationship Id="rId989" Type="http://schemas.openxmlformats.org/officeDocument/2006/relationships/hyperlink" Target="https://mapwv.gov/flood/map/?wkid=102100&amp;x=-8654546.60484&amp;y=4773027.34619&amp;l=13&amp;v=0" TargetMode="External"/><Relationship Id="rId34" Type="http://schemas.openxmlformats.org/officeDocument/2006/relationships/hyperlink" Target="https://mapwv.gov/Assessment/Detail/?PID=1902011D004800000000" TargetMode="External"/><Relationship Id="rId544" Type="http://schemas.openxmlformats.org/officeDocument/2006/relationships/hyperlink" Target="https://mapwv.gov/Assessment/Detail/?PID=1906009H001600000000" TargetMode="External"/><Relationship Id="rId751" Type="http://schemas.openxmlformats.org/officeDocument/2006/relationships/hyperlink" Target="https://mapwv.gov/flood/map/?wkid=102100&amp;x=-8661414.02675&amp;y=4782944.39525&amp;l=13&amp;v=0" TargetMode="External"/><Relationship Id="rId849" Type="http://schemas.openxmlformats.org/officeDocument/2006/relationships/hyperlink" Target="https://mapwv.gov/flood/map/?wkid=102100&amp;x=-8654369.10188&amp;y=4779900.21119&amp;l=13&amp;v=0" TargetMode="External"/><Relationship Id="rId1174" Type="http://schemas.openxmlformats.org/officeDocument/2006/relationships/hyperlink" Target="https://mapwv.gov/Assessment/Detail/?PID=19080004000600000000" TargetMode="External"/><Relationship Id="rId1381" Type="http://schemas.openxmlformats.org/officeDocument/2006/relationships/hyperlink" Target="https://mapwv.gov/flood/map/?wkid=102100&amp;x=-8661145.99484&amp;y=4783435.91996&amp;l=13&amp;v=0" TargetMode="External"/><Relationship Id="rId1479" Type="http://schemas.openxmlformats.org/officeDocument/2006/relationships/hyperlink" Target="https://mapwv.gov/flood/map/?wkid=102100&amp;x=-8655402.6638&amp;y=4776636.77395&amp;l=13&amp;v=0" TargetMode="External"/><Relationship Id="rId183" Type="http://schemas.openxmlformats.org/officeDocument/2006/relationships/hyperlink" Target="https://mapwv.gov/flood/map/?wkid=102100&amp;x=-8675996.18649&amp;y=4770621.52444&amp;l=13&amp;v=0" TargetMode="External"/><Relationship Id="rId390" Type="http://schemas.openxmlformats.org/officeDocument/2006/relationships/hyperlink" Target="https://mapwv.gov/Assessment/Detail/?PID=19060004000300010000" TargetMode="External"/><Relationship Id="rId404" Type="http://schemas.openxmlformats.org/officeDocument/2006/relationships/hyperlink" Target="https://mapwv.gov/Assessment/Detail/?PID=19060010000600000000" TargetMode="External"/><Relationship Id="rId611" Type="http://schemas.openxmlformats.org/officeDocument/2006/relationships/hyperlink" Target="https://mapwv.gov/flood/map/?wkid=102100&amp;x=-8663009.48948&amp;y=4777191.83577&amp;l=13&amp;v=0" TargetMode="External"/><Relationship Id="rId1034" Type="http://schemas.openxmlformats.org/officeDocument/2006/relationships/hyperlink" Target="https://mapwv.gov/Assessment/Detail/?PID=1904003C008900000000" TargetMode="External"/><Relationship Id="rId1241" Type="http://schemas.openxmlformats.org/officeDocument/2006/relationships/hyperlink" Target="https://mapwv.gov/flood/map/?wkid=102100&amp;x=-8668025.95783&amp;y=4763621.62502&amp;l=13&amp;v=0" TargetMode="External"/><Relationship Id="rId1339" Type="http://schemas.openxmlformats.org/officeDocument/2006/relationships/hyperlink" Target="https://mapwv.gov/flood/map/?wkid=102100&amp;x=-8660993.10361&amp;y=4783667.695&amp;l=13&amp;v=0" TargetMode="External"/><Relationship Id="rId250" Type="http://schemas.openxmlformats.org/officeDocument/2006/relationships/hyperlink" Target="https://mapwv.gov/Assessment/Detail/?PID=1902013A023900000000" TargetMode="External"/><Relationship Id="rId488" Type="http://schemas.openxmlformats.org/officeDocument/2006/relationships/hyperlink" Target="https://mapwv.gov/Assessment/Detail/?PID=1906008B003900000000" TargetMode="External"/><Relationship Id="rId695" Type="http://schemas.openxmlformats.org/officeDocument/2006/relationships/hyperlink" Target="https://mapwv.gov/flood/map/?wkid=102100&amp;x=-8663347.623&amp;y=4766646.50142&amp;l=13&amp;v=0" TargetMode="External"/><Relationship Id="rId709" Type="http://schemas.openxmlformats.org/officeDocument/2006/relationships/hyperlink" Target="https://mapwv.gov/flood/map/?wkid=102100&amp;x=-8660652.9383&amp;y=4766638.28575&amp;l=13&amp;v=0" TargetMode="External"/><Relationship Id="rId916" Type="http://schemas.openxmlformats.org/officeDocument/2006/relationships/hyperlink" Target="https://mapwv.gov/Assessment/Detail/?PID=1909019A005700000000" TargetMode="External"/><Relationship Id="rId1101" Type="http://schemas.openxmlformats.org/officeDocument/2006/relationships/hyperlink" Target="https://mapwv.gov/flood/map/?wkid=102100&amp;x=-8666457.48189&amp;y=4761572.61924&amp;l=13&amp;v=0" TargetMode="External"/><Relationship Id="rId45" Type="http://schemas.openxmlformats.org/officeDocument/2006/relationships/hyperlink" Target="https://mapwv.gov/flood/map/?wkid=102100&amp;x=-8671733.98146&amp;y=4763991.29634&amp;l=13&amp;v=0" TargetMode="External"/><Relationship Id="rId110" Type="http://schemas.openxmlformats.org/officeDocument/2006/relationships/hyperlink" Target="https://mapwv.gov/Assessment/Detail/?PID=19070014000100060000" TargetMode="External"/><Relationship Id="rId348" Type="http://schemas.openxmlformats.org/officeDocument/2006/relationships/hyperlink" Target="https://mapwv.gov/Assessment/Detail/?PID=1902019A002800010000" TargetMode="External"/><Relationship Id="rId555" Type="http://schemas.openxmlformats.org/officeDocument/2006/relationships/hyperlink" Target="https://mapwv.gov/flood/map/?wkid=102100&amp;x=-8658052.68578&amp;y=4783136.31385&amp;l=13&amp;v=0" TargetMode="External"/><Relationship Id="rId762" Type="http://schemas.openxmlformats.org/officeDocument/2006/relationships/hyperlink" Target="https://mapwv.gov/Assessment/Detail/?PID=1909008B001900000000" TargetMode="External"/><Relationship Id="rId1185" Type="http://schemas.openxmlformats.org/officeDocument/2006/relationships/hyperlink" Target="https://mapwv.gov/flood/map/?wkid=102100&amp;x=-8668080.08852&amp;y=4764042.83884&amp;l=13&amp;v=0" TargetMode="External"/><Relationship Id="rId1392" Type="http://schemas.openxmlformats.org/officeDocument/2006/relationships/hyperlink" Target="https://mapwv.gov/Assessment/Detail/?PID=19100003003600000000" TargetMode="External"/><Relationship Id="rId1406" Type="http://schemas.openxmlformats.org/officeDocument/2006/relationships/hyperlink" Target="https://mapwv.gov/Assessment/Detail/?PID=1910003A001700000000" TargetMode="External"/><Relationship Id="rId194" Type="http://schemas.openxmlformats.org/officeDocument/2006/relationships/hyperlink" Target="https://mapwv.gov/Assessment/Detail/?PID=19070018005900000000" TargetMode="External"/><Relationship Id="rId208" Type="http://schemas.openxmlformats.org/officeDocument/2006/relationships/hyperlink" Target="https://mapwv.gov/Assessment/Detail/?PID=19070022000100110000" TargetMode="External"/><Relationship Id="rId415" Type="http://schemas.openxmlformats.org/officeDocument/2006/relationships/hyperlink" Target="https://mapwv.gov/flood/map/?wkid=102100&amp;x=-8668488.62125&amp;y=4753778.54773&amp;l=13&amp;v=0" TargetMode="External"/><Relationship Id="rId622" Type="http://schemas.openxmlformats.org/officeDocument/2006/relationships/hyperlink" Target="https://mapwv.gov/Assessment/Detail/?PID=1909005B002500000000" TargetMode="External"/><Relationship Id="rId1045" Type="http://schemas.openxmlformats.org/officeDocument/2006/relationships/hyperlink" Target="https://mapwv.gov/flood/map/?wkid=102100&amp;x=-8658301.34807&amp;y=4787941.32296&amp;l=13&amp;v=0" TargetMode="External"/><Relationship Id="rId1252" Type="http://schemas.openxmlformats.org/officeDocument/2006/relationships/hyperlink" Target="https://mapwv.gov/Assessment/Detail/?PID=19080006007200000000" TargetMode="External"/><Relationship Id="rId261" Type="http://schemas.openxmlformats.org/officeDocument/2006/relationships/hyperlink" Target="https://mapwv.gov/flood/map/?wkid=102100&amp;x=-8681770.40531&amp;y=4768318.21275&amp;l=13&amp;v=0" TargetMode="External"/><Relationship Id="rId499" Type="http://schemas.openxmlformats.org/officeDocument/2006/relationships/hyperlink" Target="https://mapwv.gov/flood/map/?wkid=102100&amp;x=-8667037.65252&amp;y=4752663.1256&amp;l=13&amp;v=0" TargetMode="External"/><Relationship Id="rId927" Type="http://schemas.openxmlformats.org/officeDocument/2006/relationships/hyperlink" Target="https://mapwv.gov/flood/map/?wkid=102100&amp;x=-8654738.61547&amp;y=4772452.47016&amp;l=13&amp;v=0" TargetMode="External"/><Relationship Id="rId1112" Type="http://schemas.openxmlformats.org/officeDocument/2006/relationships/hyperlink" Target="https://mapwv.gov/Assessment/Detail/?PID=19050004002500000000" TargetMode="External"/><Relationship Id="rId56" Type="http://schemas.openxmlformats.org/officeDocument/2006/relationships/hyperlink" Target="https://mapwv.gov/Assessment/Detail/?PID=19060003000400000000" TargetMode="External"/><Relationship Id="rId359" Type="http://schemas.openxmlformats.org/officeDocument/2006/relationships/hyperlink" Target="https://mapwv.gov/flood/map/?wkid=102100&amp;x=-8659271.26531&amp;y=4763069.62787&amp;l=13&amp;v=0" TargetMode="External"/><Relationship Id="rId566" Type="http://schemas.openxmlformats.org/officeDocument/2006/relationships/hyperlink" Target="https://mapwv.gov/Assessment/Detail/?PID=19090010000900090000" TargetMode="External"/><Relationship Id="rId773" Type="http://schemas.openxmlformats.org/officeDocument/2006/relationships/hyperlink" Target="https://mapwv.gov/flood/map/?wkid=102100&amp;x=-8659110.1724&amp;y=4763765.9996&amp;l=13&amp;v=0" TargetMode="External"/><Relationship Id="rId1196" Type="http://schemas.openxmlformats.org/officeDocument/2006/relationships/hyperlink" Target="https://mapwv.gov/Assessment/Detail/?PID=19080004002100000000" TargetMode="External"/><Relationship Id="rId1417" Type="http://schemas.openxmlformats.org/officeDocument/2006/relationships/hyperlink" Target="https://mapwv.gov/flood/map/?wkid=102100&amp;x=-8661315.55959&amp;y=4783491.04794&amp;l=13&amp;v=0" TargetMode="External"/><Relationship Id="rId121" Type="http://schemas.openxmlformats.org/officeDocument/2006/relationships/hyperlink" Target="https://mapwv.gov/flood/map/?wkid=102100&amp;x=-8677032.53768&amp;y=4775070.01686&amp;l=13&amp;v=0" TargetMode="External"/><Relationship Id="rId219" Type="http://schemas.openxmlformats.org/officeDocument/2006/relationships/hyperlink" Target="https://mapwv.gov/flood/map/?wkid=102100&amp;x=-8681261.25054&amp;y=4763737.13747&amp;l=13&amp;v=0" TargetMode="External"/><Relationship Id="rId426" Type="http://schemas.openxmlformats.org/officeDocument/2006/relationships/hyperlink" Target="https://mapwv.gov/Assessment/Detail/?PID=19060012001600010000" TargetMode="External"/><Relationship Id="rId633" Type="http://schemas.openxmlformats.org/officeDocument/2006/relationships/hyperlink" Target="https://mapwv.gov/flood/map/?wkid=102100&amp;x=-8661484.30737&amp;y=4783079.36166&amp;l=13&amp;v=0" TargetMode="External"/><Relationship Id="rId980" Type="http://schemas.openxmlformats.org/officeDocument/2006/relationships/hyperlink" Target="https://mapwv.gov/Assessment/Detail/?PID=1904003B004300000000" TargetMode="External"/><Relationship Id="rId1056" Type="http://schemas.openxmlformats.org/officeDocument/2006/relationships/hyperlink" Target="https://mapwv.gov/Assessment/Detail/?PID=19030009000500000000" TargetMode="External"/><Relationship Id="rId1263" Type="http://schemas.openxmlformats.org/officeDocument/2006/relationships/hyperlink" Target="https://mapwv.gov/flood/map/?wkid=102100&amp;x=-8668207.61226&amp;y=4763846.12811&amp;l=13&amp;v=0" TargetMode="External"/><Relationship Id="rId840" Type="http://schemas.openxmlformats.org/officeDocument/2006/relationships/hyperlink" Target="https://mapwv.gov/Assessment/Detail/?PID=1909011A003500010000" TargetMode="External"/><Relationship Id="rId938" Type="http://schemas.openxmlformats.org/officeDocument/2006/relationships/hyperlink" Target="https://mapwv.gov/Assessment/Detail/?PID=19040003002500000000" TargetMode="External"/><Relationship Id="rId1470" Type="http://schemas.openxmlformats.org/officeDocument/2006/relationships/hyperlink" Target="https://mapwv.gov/Assessment/Detail/?PID=19030001018400000000" TargetMode="External"/><Relationship Id="rId67" Type="http://schemas.openxmlformats.org/officeDocument/2006/relationships/hyperlink" Target="https://mapwv.gov/flood/map/?wkid=102100&amp;x=-8675978.5438&amp;y=4776120.75748&amp;l=13&amp;v=0" TargetMode="External"/><Relationship Id="rId272" Type="http://schemas.openxmlformats.org/officeDocument/2006/relationships/hyperlink" Target="https://mapwv.gov/Assessment/Detail/?PID=1906009B002100000000" TargetMode="External"/><Relationship Id="rId577" Type="http://schemas.openxmlformats.org/officeDocument/2006/relationships/hyperlink" Target="https://mapwv.gov/flood/map/?wkid=102100&amp;x=-8663593.93446&amp;y=4781434.61325&amp;l=13&amp;v=0" TargetMode="External"/><Relationship Id="rId700" Type="http://schemas.openxmlformats.org/officeDocument/2006/relationships/hyperlink" Target="https://mapwv.gov/Assessment/Detail/?PID=19040004000800020000" TargetMode="External"/><Relationship Id="rId1123" Type="http://schemas.openxmlformats.org/officeDocument/2006/relationships/hyperlink" Target="https://mapwv.gov/flood/map/?wkid=102100&amp;x=-8652937.99346&amp;y=4768130.24553&amp;l=13&amp;v=0" TargetMode="External"/><Relationship Id="rId1330" Type="http://schemas.openxmlformats.org/officeDocument/2006/relationships/hyperlink" Target="https://mapwv.gov/Assessment/Detail/?PID=19100001004500000000" TargetMode="External"/><Relationship Id="rId1428" Type="http://schemas.openxmlformats.org/officeDocument/2006/relationships/hyperlink" Target="https://mapwv.gov/Assessment/Detail/?PID=1910003A004200010000" TargetMode="External"/><Relationship Id="rId132" Type="http://schemas.openxmlformats.org/officeDocument/2006/relationships/hyperlink" Target="https://mapwv.gov/Assessment/Detail/?PID=1907022B000700000000" TargetMode="External"/><Relationship Id="rId784" Type="http://schemas.openxmlformats.org/officeDocument/2006/relationships/hyperlink" Target="https://mapwv.gov/Assessment/Detail/?PID=19090003000400010000" TargetMode="External"/><Relationship Id="rId991" Type="http://schemas.openxmlformats.org/officeDocument/2006/relationships/hyperlink" Target="https://mapwv.gov/flood/map/?wkid=102100&amp;x=-8654539.89895&amp;y=4773045.23195&amp;l=13&amp;v=0" TargetMode="External"/><Relationship Id="rId1067" Type="http://schemas.openxmlformats.org/officeDocument/2006/relationships/hyperlink" Target="https://mapwv.gov/flood/map/?wkid=102100&amp;x=-8667836.84623&amp;y=4762957.73069&amp;l=13&amp;v=0" TargetMode="External"/><Relationship Id="rId437" Type="http://schemas.openxmlformats.org/officeDocument/2006/relationships/hyperlink" Target="https://mapwv.gov/flood/map/?wkid=102100&amp;x=-8677932.98652&amp;y=4755781.41357&amp;l=13&amp;v=0" TargetMode="External"/><Relationship Id="rId644" Type="http://schemas.openxmlformats.org/officeDocument/2006/relationships/hyperlink" Target="https://mapwv.gov/Assessment/Detail/?PID=1909009A000500000000" TargetMode="External"/><Relationship Id="rId851" Type="http://schemas.openxmlformats.org/officeDocument/2006/relationships/hyperlink" Target="https://mapwv.gov/flood/map/?wkid=102100&amp;x=-8654343.62977&amp;y=4779844.37913&amp;l=13&amp;v=0" TargetMode="External"/><Relationship Id="rId1274" Type="http://schemas.openxmlformats.org/officeDocument/2006/relationships/hyperlink" Target="https://mapwv.gov/Assessment/Detail/?PID=19080006019900000000" TargetMode="External"/><Relationship Id="rId1481" Type="http://schemas.openxmlformats.org/officeDocument/2006/relationships/hyperlink" Target="https://mapwv.gov/flood/map/?wkid=102100&amp;x=-8653824.17285&amp;y=4777177.64361&amp;l=13&amp;v=0" TargetMode="External"/><Relationship Id="rId283" Type="http://schemas.openxmlformats.org/officeDocument/2006/relationships/hyperlink" Target="https://mapwv.gov/flood/map/?wkid=102100&amp;x=-8660669.89903&amp;y=4758868.83176&amp;l=13&amp;v=0" TargetMode="External"/><Relationship Id="rId490" Type="http://schemas.openxmlformats.org/officeDocument/2006/relationships/hyperlink" Target="https://mapwv.gov/Assessment/Detail/?PID=1906008B004400000000" TargetMode="External"/><Relationship Id="rId504" Type="http://schemas.openxmlformats.org/officeDocument/2006/relationships/hyperlink" Target="https://mapwv.gov/Assessment/Detail/?PID=1906009B001800000000" TargetMode="External"/><Relationship Id="rId711" Type="http://schemas.openxmlformats.org/officeDocument/2006/relationships/hyperlink" Target="https://mapwv.gov/flood/map/?wkid=102100&amp;x=-8662823.01356&amp;y=4766830.58039&amp;l=13&amp;v=0" TargetMode="External"/><Relationship Id="rId949" Type="http://schemas.openxmlformats.org/officeDocument/2006/relationships/hyperlink" Target="https://mapwv.gov/flood/map/?wkid=102100&amp;x=-8654584.33425&amp;y=4772818.08382&amp;l=13&amp;v=0" TargetMode="External"/><Relationship Id="rId1134" Type="http://schemas.openxmlformats.org/officeDocument/2006/relationships/hyperlink" Target="https://mapwv.gov/Assessment/Detail/?PID=19050004002500000000" TargetMode="External"/><Relationship Id="rId1341" Type="http://schemas.openxmlformats.org/officeDocument/2006/relationships/hyperlink" Target="https://mapwv.gov/flood/map/?wkid=102100&amp;x=-8660974.71096&amp;y=4783654.08445&amp;l=13&amp;v=0" TargetMode="External"/><Relationship Id="rId78" Type="http://schemas.openxmlformats.org/officeDocument/2006/relationships/hyperlink" Target="https://mapwv.gov/Assessment/Detail/?PID=19070011000200000000" TargetMode="External"/><Relationship Id="rId143" Type="http://schemas.openxmlformats.org/officeDocument/2006/relationships/hyperlink" Target="https://mapwv.gov/flood/map/?wkid=102100&amp;x=-8681006.5576&amp;y=4765191.95259&amp;l=13&amp;v=0" TargetMode="External"/><Relationship Id="rId350" Type="http://schemas.openxmlformats.org/officeDocument/2006/relationships/hyperlink" Target="https://mapwv.gov/Assessment/Detail/?PID=1902019A003000000000" TargetMode="External"/><Relationship Id="rId588" Type="http://schemas.openxmlformats.org/officeDocument/2006/relationships/hyperlink" Target="https://mapwv.gov/Assessment/Detail/?PID=19090019000700000000" TargetMode="External"/><Relationship Id="rId795" Type="http://schemas.openxmlformats.org/officeDocument/2006/relationships/hyperlink" Target="https://mapwv.gov/flood/map/?wkid=102100&amp;x=-8654863.99582&amp;y=4774788.77202&amp;l=13&amp;v=0" TargetMode="External"/><Relationship Id="rId809" Type="http://schemas.openxmlformats.org/officeDocument/2006/relationships/hyperlink" Target="https://mapwv.gov/flood/map/?wkid=102100&amp;x=-8654553.31116&amp;y=4774280.70529&amp;l=13&amp;v=0" TargetMode="External"/><Relationship Id="rId1201" Type="http://schemas.openxmlformats.org/officeDocument/2006/relationships/hyperlink" Target="https://mapwv.gov/flood/map/?wkid=102100&amp;x=-8667911.1839&amp;y=4764214.74107&amp;l=13&amp;v=0" TargetMode="External"/><Relationship Id="rId1439" Type="http://schemas.openxmlformats.org/officeDocument/2006/relationships/hyperlink" Target="https://mapwv.gov/flood/map/?wkid=102100&amp;x=-8661186.61309&amp;y=4783424.8827&amp;l=13&amp;v=0" TargetMode="External"/><Relationship Id="rId9" Type="http://schemas.openxmlformats.org/officeDocument/2006/relationships/hyperlink" Target="https://mapwv.gov/flood/map/?wkid=102100&amp;x=-8681810.52788&amp;y=4768328.4947&amp;l=13&amp;v=0" TargetMode="External"/><Relationship Id="rId210" Type="http://schemas.openxmlformats.org/officeDocument/2006/relationships/hyperlink" Target="https://mapwv.gov/Assessment/Detail/?PID=19070022000100190000" TargetMode="External"/><Relationship Id="rId448" Type="http://schemas.openxmlformats.org/officeDocument/2006/relationships/hyperlink" Target="https://mapwv.gov/Assessment/Detail/?PID=19060021000700010000" TargetMode="External"/><Relationship Id="rId655" Type="http://schemas.openxmlformats.org/officeDocument/2006/relationships/hyperlink" Target="https://mapwv.gov/flood/map/?wkid=102100&amp;x=-8657155.80384&amp;y=4783011.973&amp;l=13&amp;v=0" TargetMode="External"/><Relationship Id="rId862" Type="http://schemas.openxmlformats.org/officeDocument/2006/relationships/hyperlink" Target="https://mapwv.gov/Assessment/Detail/?PID=1909011A004900000000" TargetMode="External"/><Relationship Id="rId1078" Type="http://schemas.openxmlformats.org/officeDocument/2006/relationships/hyperlink" Target="https://mapwv.gov/Assessment/Detail/?PID=19030001020900000000" TargetMode="External"/><Relationship Id="rId1285" Type="http://schemas.openxmlformats.org/officeDocument/2006/relationships/hyperlink" Target="https://mapwv.gov/flood/map/?wkid=102100&amp;x=-8668185.68346&amp;y=4763727.54141&amp;l=13&amp;v=0" TargetMode="External"/><Relationship Id="rId1492" Type="http://schemas.openxmlformats.org/officeDocument/2006/relationships/hyperlink" Target="https://mapwv.gov/Assessment/Detail/?PID=1909009A000500000000" TargetMode="External"/><Relationship Id="rId1506" Type="http://schemas.openxmlformats.org/officeDocument/2006/relationships/hyperlink" Target="https://mapwv.gov/Assessment/Detail/?PID=19080006001600000000" TargetMode="External"/><Relationship Id="rId294" Type="http://schemas.openxmlformats.org/officeDocument/2006/relationships/hyperlink" Target="https://mapwv.gov/Assessment/Detail/?PID=1904010A000200000000" TargetMode="External"/><Relationship Id="rId308" Type="http://schemas.openxmlformats.org/officeDocument/2006/relationships/hyperlink" Target="https://mapwv.gov/Assessment/Detail/?PID=19020016001700020000" TargetMode="External"/><Relationship Id="rId515" Type="http://schemas.openxmlformats.org/officeDocument/2006/relationships/hyperlink" Target="https://mapwv.gov/flood/map/?wkid=102100&amp;x=-8664127.36998&amp;y=4751829.33958&amp;l=13&amp;v=0" TargetMode="External"/><Relationship Id="rId722" Type="http://schemas.openxmlformats.org/officeDocument/2006/relationships/hyperlink" Target="https://mapwv.gov/Assessment/Detail/?PID=19060006000400100000" TargetMode="External"/><Relationship Id="rId1145" Type="http://schemas.openxmlformats.org/officeDocument/2006/relationships/hyperlink" Target="https://mapwv.gov/flood/map/?wkid=102100&amp;x=-8652896.34485&amp;y=4768099.87626&amp;l=13&amp;v=0" TargetMode="External"/><Relationship Id="rId1352" Type="http://schemas.openxmlformats.org/officeDocument/2006/relationships/hyperlink" Target="https://mapwv.gov/Assessment/Detail/?PID=19100003001500000000" TargetMode="External"/><Relationship Id="rId89" Type="http://schemas.openxmlformats.org/officeDocument/2006/relationships/hyperlink" Target="https://mapwv.gov/flood/map/?wkid=102100&amp;x=-8675856.29359&amp;y=4771112.53746&amp;l=13&amp;v=0" TargetMode="External"/><Relationship Id="rId154" Type="http://schemas.openxmlformats.org/officeDocument/2006/relationships/hyperlink" Target="https://mapwv.gov/Assessment/Detail/?PID=19090014000600060000" TargetMode="External"/><Relationship Id="rId361" Type="http://schemas.openxmlformats.org/officeDocument/2006/relationships/hyperlink" Target="https://mapwv.gov/flood/map/?wkid=102100&amp;x=-8659214.81623&amp;y=4762994.32062&amp;l=13&amp;v=0" TargetMode="External"/><Relationship Id="rId599" Type="http://schemas.openxmlformats.org/officeDocument/2006/relationships/hyperlink" Target="https://mapwv.gov/flood/map/?wkid=102100&amp;x=-8655504.79273&amp;y=4776343.75026&amp;l=13&amp;v=0" TargetMode="External"/><Relationship Id="rId1005" Type="http://schemas.openxmlformats.org/officeDocument/2006/relationships/hyperlink" Target="https://mapwv.gov/flood/map/?wkid=102100&amp;x=-8654517.44006&amp;y=4773237.28368&amp;l=13&amp;v=0" TargetMode="External"/><Relationship Id="rId1212" Type="http://schemas.openxmlformats.org/officeDocument/2006/relationships/hyperlink" Target="https://mapwv.gov/Assessment/Detail/?PID=19080006000900000000" TargetMode="External"/><Relationship Id="rId459" Type="http://schemas.openxmlformats.org/officeDocument/2006/relationships/hyperlink" Target="https://mapwv.gov/flood/map/?wkid=102100&amp;x=-8666984.63544&amp;y=4746345.18905&amp;l=13&amp;v=0" TargetMode="External"/><Relationship Id="rId666" Type="http://schemas.openxmlformats.org/officeDocument/2006/relationships/hyperlink" Target="https://mapwv.gov/Assessment/Detail/?PID=1909009A004100000000" TargetMode="External"/><Relationship Id="rId873" Type="http://schemas.openxmlformats.org/officeDocument/2006/relationships/hyperlink" Target="https://mapwv.gov/flood/map/?wkid=102100&amp;x=-8654129.42775&amp;y=4779484.66599&amp;l=13&amp;v=0" TargetMode="External"/><Relationship Id="rId1089" Type="http://schemas.openxmlformats.org/officeDocument/2006/relationships/hyperlink" Target="https://mapwv.gov/flood/map/?wkid=102100&amp;x=-8667895.51197&amp;y=4762751.50561&amp;l=13&amp;v=0" TargetMode="External"/><Relationship Id="rId1296" Type="http://schemas.openxmlformats.org/officeDocument/2006/relationships/hyperlink" Target="https://mapwv.gov/Assessment/Detail/?PID=19080006021200000000" TargetMode="External"/><Relationship Id="rId1517" Type="http://schemas.openxmlformats.org/officeDocument/2006/relationships/hyperlink" Target="https://mapwv.gov/flood/map/?wkid=102100&amp;x=-8652935.84544&amp;y=4767963.64173&amp;l=13&amp;v=0" TargetMode="External"/><Relationship Id="rId16" Type="http://schemas.openxmlformats.org/officeDocument/2006/relationships/hyperlink" Target="https://mapwv.gov/Assessment/Detail/?PID=1902011D004400000000" TargetMode="External"/><Relationship Id="rId221" Type="http://schemas.openxmlformats.org/officeDocument/2006/relationships/hyperlink" Target="https://mapwv.gov/flood/map/?wkid=102100&amp;x=-8681262.36158&amp;y=4763763.95033&amp;l=13&amp;v=0" TargetMode="External"/><Relationship Id="rId319" Type="http://schemas.openxmlformats.org/officeDocument/2006/relationships/hyperlink" Target="https://mapwv.gov/flood/map/?wkid=102100&amp;x=-8665698.79823&amp;y=4757525.42585&amp;l=13&amp;v=0" TargetMode="External"/><Relationship Id="rId526" Type="http://schemas.openxmlformats.org/officeDocument/2006/relationships/hyperlink" Target="https://mapwv.gov/Assessment/Detail/?PID=1906009G001700000000" TargetMode="External"/><Relationship Id="rId1156" Type="http://schemas.openxmlformats.org/officeDocument/2006/relationships/hyperlink" Target="https://mapwv.gov/Assessment/Detail/?PID=19050004002500000000" TargetMode="External"/><Relationship Id="rId1363" Type="http://schemas.openxmlformats.org/officeDocument/2006/relationships/hyperlink" Target="https://mapwv.gov/flood/map/?wkid=102100&amp;x=-8661056.5055&amp;y=4783492.30071&amp;l=13&amp;v=0" TargetMode="External"/><Relationship Id="rId733" Type="http://schemas.openxmlformats.org/officeDocument/2006/relationships/hyperlink" Target="https://mapwv.gov/flood/map/?wkid=102100&amp;x=-8666847.49711&amp;y=4746095.43886&amp;l=13&amp;v=0" TargetMode="External"/><Relationship Id="rId940" Type="http://schemas.openxmlformats.org/officeDocument/2006/relationships/hyperlink" Target="https://mapwv.gov/Assessment/Detail/?PID=19040003002500000000" TargetMode="External"/><Relationship Id="rId1016" Type="http://schemas.openxmlformats.org/officeDocument/2006/relationships/hyperlink" Target="https://mapwv.gov/Assessment/Detail/?PID=1904003C002000000000" TargetMode="External"/><Relationship Id="rId165" Type="http://schemas.openxmlformats.org/officeDocument/2006/relationships/hyperlink" Target="https://mapwv.gov/flood/map/?wkid=102100&amp;x=-8665909.14295&amp;y=4780990.52819&amp;l=13&amp;v=0" TargetMode="External"/><Relationship Id="rId372" Type="http://schemas.openxmlformats.org/officeDocument/2006/relationships/hyperlink" Target="https://mapwv.gov/Assessment/Detail/?PID=1904009A000200000000" TargetMode="External"/><Relationship Id="rId677" Type="http://schemas.openxmlformats.org/officeDocument/2006/relationships/hyperlink" Target="https://mapwv.gov/flood/map/?wkid=102100&amp;x=-8663659.83988&amp;y=4773777.48486&amp;l=13&amp;v=0" TargetMode="External"/><Relationship Id="rId800" Type="http://schemas.openxmlformats.org/officeDocument/2006/relationships/hyperlink" Target="https://mapwv.gov/Assessment/Detail/?PID=1904003D004300000000" TargetMode="External"/><Relationship Id="rId1223" Type="http://schemas.openxmlformats.org/officeDocument/2006/relationships/hyperlink" Target="https://mapwv.gov/flood/map/?wkid=102100&amp;x=-8668000.87256&amp;y=4763762.50918&amp;l=13&amp;v=0" TargetMode="External"/><Relationship Id="rId1430" Type="http://schemas.openxmlformats.org/officeDocument/2006/relationships/hyperlink" Target="https://mapwv.gov/Assessment/Detail/?PID=1910003A004500000000" TargetMode="External"/><Relationship Id="rId232" Type="http://schemas.openxmlformats.org/officeDocument/2006/relationships/hyperlink" Target="https://mapwv.gov/Assessment/Detail/?PID=19070023003000050000" TargetMode="External"/><Relationship Id="rId884" Type="http://schemas.openxmlformats.org/officeDocument/2006/relationships/hyperlink" Target="https://mapwv.gov/Assessment/Detail/?PID=1909011A006200000000" TargetMode="External"/><Relationship Id="rId27" Type="http://schemas.openxmlformats.org/officeDocument/2006/relationships/hyperlink" Target="https://mapwv.gov/flood/map/?wkid=102100&amp;x=-8666500.05888&amp;y=4761785.67586&amp;l=13&amp;v=0" TargetMode="External"/><Relationship Id="rId537" Type="http://schemas.openxmlformats.org/officeDocument/2006/relationships/hyperlink" Target="https://mapwv.gov/flood/map/?wkid=102100&amp;x=-8664571.69685&amp;y=4753202.42488&amp;l=13&amp;v=0" TargetMode="External"/><Relationship Id="rId744" Type="http://schemas.openxmlformats.org/officeDocument/2006/relationships/hyperlink" Target="https://mapwv.gov/Assessment/Detail/?PID=1906009H001900000000" TargetMode="External"/><Relationship Id="rId951" Type="http://schemas.openxmlformats.org/officeDocument/2006/relationships/hyperlink" Target="https://mapwv.gov/flood/map/?wkid=102100&amp;x=-8654585.32787&amp;y=4772846.07279&amp;l=13&amp;v=0" TargetMode="External"/><Relationship Id="rId1167" Type="http://schemas.openxmlformats.org/officeDocument/2006/relationships/hyperlink" Target="https://mapwv.gov/flood/map/?wkid=102100&amp;x=-8652903.78696&amp;y=4767986.93684&amp;l=13&amp;v=0" TargetMode="External"/><Relationship Id="rId1374" Type="http://schemas.openxmlformats.org/officeDocument/2006/relationships/hyperlink" Target="https://mapwv.gov/Assessment/Detail/?PID=19100003002700000000" TargetMode="External"/><Relationship Id="rId80" Type="http://schemas.openxmlformats.org/officeDocument/2006/relationships/hyperlink" Target="https://mapwv.gov/Assessment/Detail/?PID=19070011000200020000" TargetMode="External"/><Relationship Id="rId176" Type="http://schemas.openxmlformats.org/officeDocument/2006/relationships/hyperlink" Target="https://mapwv.gov/Assessment/Detail/?PID=19070011000200010000" TargetMode="External"/><Relationship Id="rId383" Type="http://schemas.openxmlformats.org/officeDocument/2006/relationships/hyperlink" Target="https://mapwv.gov/flood/map/?wkid=102100&amp;x=-8658441.20768&amp;y=4763290.63324&amp;l=13&amp;v=0" TargetMode="External"/><Relationship Id="rId590" Type="http://schemas.openxmlformats.org/officeDocument/2006/relationships/hyperlink" Target="https://mapwv.gov/Assessment/Detail/?PID=19090019000900000000" TargetMode="External"/><Relationship Id="rId604" Type="http://schemas.openxmlformats.org/officeDocument/2006/relationships/hyperlink" Target="https://mapwv.gov/Assessment/Detail/?PID=19090019001100000000" TargetMode="External"/><Relationship Id="rId811" Type="http://schemas.openxmlformats.org/officeDocument/2006/relationships/hyperlink" Target="https://mapwv.gov/flood/map/?wkid=102100&amp;x=-8660341.41318&amp;y=4788053.66133&amp;l=13&amp;v=0" TargetMode="External"/><Relationship Id="rId1027" Type="http://schemas.openxmlformats.org/officeDocument/2006/relationships/hyperlink" Target="https://mapwv.gov/flood/map/?wkid=102100&amp;x=-8654449.76349&amp;y=4773472.63472&amp;l=13&amp;v=0" TargetMode="External"/><Relationship Id="rId1234" Type="http://schemas.openxmlformats.org/officeDocument/2006/relationships/hyperlink" Target="https://mapwv.gov/Assessment/Detail/?PID=19080006003100000000" TargetMode="External"/><Relationship Id="rId1441" Type="http://schemas.openxmlformats.org/officeDocument/2006/relationships/hyperlink" Target="https://mapwv.gov/flood/map/?wkid=102100&amp;x=-8661022.76207&amp;y=4783640.76964&amp;l=13&amp;v=0" TargetMode="External"/><Relationship Id="rId243" Type="http://schemas.openxmlformats.org/officeDocument/2006/relationships/hyperlink" Target="https://mapwv.gov/flood/map/?wkid=102100&amp;x=-8667669.75194&amp;y=4783361.05409&amp;l=13&amp;v=0" TargetMode="External"/><Relationship Id="rId450" Type="http://schemas.openxmlformats.org/officeDocument/2006/relationships/hyperlink" Target="https://mapwv.gov/Assessment/Detail/?PID=19060021000800010000" TargetMode="External"/><Relationship Id="rId688" Type="http://schemas.openxmlformats.org/officeDocument/2006/relationships/hyperlink" Target="https://mapwv.gov/Assessment/Detail/?PID=19020016014100000000" TargetMode="External"/><Relationship Id="rId895" Type="http://schemas.openxmlformats.org/officeDocument/2006/relationships/hyperlink" Target="https://mapwv.gov/flood/map/?wkid=102100&amp;x=-8653893.93249&amp;y=4778830.95332&amp;l=13&amp;v=0" TargetMode="External"/><Relationship Id="rId909" Type="http://schemas.openxmlformats.org/officeDocument/2006/relationships/hyperlink" Target="https://mapwv.gov/flood/map/?wkid=102100&amp;x=-8654090.65636&amp;y=4777114.43927&amp;l=13&amp;v=0" TargetMode="External"/><Relationship Id="rId1080" Type="http://schemas.openxmlformats.org/officeDocument/2006/relationships/hyperlink" Target="https://mapwv.gov/Assessment/Detail/?PID=19030001021100000000" TargetMode="External"/><Relationship Id="rId1301" Type="http://schemas.openxmlformats.org/officeDocument/2006/relationships/hyperlink" Target="https://mapwv.gov/flood/map/?wkid=102100&amp;x=-8668210.33547&amp;y=4763605.07449&amp;l=13&amp;v=0" TargetMode="External"/><Relationship Id="rId38" Type="http://schemas.openxmlformats.org/officeDocument/2006/relationships/hyperlink" Target="https://mapwv.gov/Assessment/Detail/?PID=1902011D004300000000" TargetMode="External"/><Relationship Id="rId103" Type="http://schemas.openxmlformats.org/officeDocument/2006/relationships/hyperlink" Target="https://mapwv.gov/flood/map/?wkid=102100&amp;x=-8676647.41155&amp;y=4771485.83962&amp;l=13&amp;v=0" TargetMode="External"/><Relationship Id="rId310" Type="http://schemas.openxmlformats.org/officeDocument/2006/relationships/hyperlink" Target="https://mapwv.gov/Assessment/Detail/?PID=19020016002500000000" TargetMode="External"/><Relationship Id="rId548" Type="http://schemas.openxmlformats.org/officeDocument/2006/relationships/hyperlink" Target="https://mapwv.gov/Assessment/Detail/?PID=1906009H002100000000" TargetMode="External"/><Relationship Id="rId755" Type="http://schemas.openxmlformats.org/officeDocument/2006/relationships/hyperlink" Target="https://mapwv.gov/flood/map/?wkid=102100&amp;x=-8657782.18895&amp;y=4783064.10752&amp;l=13&amp;v=0" TargetMode="External"/><Relationship Id="rId962" Type="http://schemas.openxmlformats.org/officeDocument/2006/relationships/hyperlink" Target="https://mapwv.gov/Assessment/Detail/?PID=19040003002500000000" TargetMode="External"/><Relationship Id="rId1178" Type="http://schemas.openxmlformats.org/officeDocument/2006/relationships/hyperlink" Target="https://mapwv.gov/Assessment/Detail/?PID=19080004000800000000" TargetMode="External"/><Relationship Id="rId1385" Type="http://schemas.openxmlformats.org/officeDocument/2006/relationships/hyperlink" Target="https://mapwv.gov/flood/map/?wkid=102100&amp;x=-8661084.81715&amp;y=4783456.89246&amp;l=13&amp;v=0" TargetMode="External"/><Relationship Id="rId91" Type="http://schemas.openxmlformats.org/officeDocument/2006/relationships/hyperlink" Target="https://mapwv.gov/flood/map/?wkid=102100&amp;x=-8675000.76314&amp;y=4772145.59556&amp;l=13&amp;v=0" TargetMode="External"/><Relationship Id="rId187" Type="http://schemas.openxmlformats.org/officeDocument/2006/relationships/hyperlink" Target="https://mapwv.gov/flood/map/?wkid=102100&amp;x=-8682040.41128&amp;y=4768422.77851&amp;l=13&amp;v=0" TargetMode="External"/><Relationship Id="rId394" Type="http://schemas.openxmlformats.org/officeDocument/2006/relationships/hyperlink" Target="https://mapwv.gov/Assessment/Detail/?PID=19060006001300000000" TargetMode="External"/><Relationship Id="rId408" Type="http://schemas.openxmlformats.org/officeDocument/2006/relationships/hyperlink" Target="https://mapwv.gov/Assessment/Detail/?PID=19060010000800010000" TargetMode="External"/><Relationship Id="rId615" Type="http://schemas.openxmlformats.org/officeDocument/2006/relationships/hyperlink" Target="https://mapwv.gov/flood/map/?wkid=102100&amp;x=-8660778.23143&amp;y=4772366.42818&amp;l=13&amp;v=0" TargetMode="External"/><Relationship Id="rId822" Type="http://schemas.openxmlformats.org/officeDocument/2006/relationships/hyperlink" Target="https://mapwv.gov/Assessment/Detail/?PID=1909011A002100000000" TargetMode="External"/><Relationship Id="rId1038" Type="http://schemas.openxmlformats.org/officeDocument/2006/relationships/hyperlink" Target="https://mapwv.gov/Assessment/Detail/?PID=1904003C009500000000" TargetMode="External"/><Relationship Id="rId1245" Type="http://schemas.openxmlformats.org/officeDocument/2006/relationships/hyperlink" Target="https://mapwv.gov/flood/map/?wkid=102100&amp;x=-8667950.65612&amp;y=4763684.68646&amp;l=13&amp;v=0" TargetMode="External"/><Relationship Id="rId1452" Type="http://schemas.openxmlformats.org/officeDocument/2006/relationships/hyperlink" Target="https://mapwv.gov/Assessment/Detail/?PID=1910003A004400000000" TargetMode="External"/><Relationship Id="rId254" Type="http://schemas.openxmlformats.org/officeDocument/2006/relationships/hyperlink" Target="https://mapwv.gov/Assessment/Detail/?PID=1907022A006600000000" TargetMode="External"/><Relationship Id="rId699" Type="http://schemas.openxmlformats.org/officeDocument/2006/relationships/hyperlink" Target="https://mapwv.gov/flood/map/?wkid=102100&amp;x=-8660256.61669&amp;y=4771498.86216&amp;l=13&amp;v=0" TargetMode="External"/><Relationship Id="rId1091" Type="http://schemas.openxmlformats.org/officeDocument/2006/relationships/hyperlink" Target="https://mapwv.gov/flood/map/?wkid=102100&amp;x=-8667782.62837&amp;y=4762261.5519&amp;l=13&amp;v=0" TargetMode="External"/><Relationship Id="rId1105" Type="http://schemas.openxmlformats.org/officeDocument/2006/relationships/hyperlink" Target="https://mapwv.gov/flood/map/?wkid=102100&amp;x=-8671506.08068&amp;y=4759095.84289&amp;l=13&amp;v=0" TargetMode="External"/><Relationship Id="rId1312" Type="http://schemas.openxmlformats.org/officeDocument/2006/relationships/hyperlink" Target="https://mapwv.gov/Assessment/Detail/?PID=19080006022100000000" TargetMode="External"/><Relationship Id="rId49" Type="http://schemas.openxmlformats.org/officeDocument/2006/relationships/hyperlink" Target="https://mapwv.gov/flood/map/?wkid=102100&amp;x=-8672732.40274&amp;y=4764383.23585&amp;l=13&amp;v=0" TargetMode="External"/><Relationship Id="rId114" Type="http://schemas.openxmlformats.org/officeDocument/2006/relationships/hyperlink" Target="https://mapwv.gov/Assessment/Detail/?PID=19070027000500000000" TargetMode="External"/><Relationship Id="rId461" Type="http://schemas.openxmlformats.org/officeDocument/2006/relationships/hyperlink" Target="https://mapwv.gov/flood/map/?wkid=102100&amp;x=-8666952.43751&amp;y=4746272.39466&amp;l=13&amp;v=0" TargetMode="External"/><Relationship Id="rId559" Type="http://schemas.openxmlformats.org/officeDocument/2006/relationships/hyperlink" Target="https://mapwv.gov/flood/map/?wkid=102100&amp;x=-8656412.5008&amp;y=4782868.36209&amp;l=13&amp;v=0" TargetMode="External"/><Relationship Id="rId766" Type="http://schemas.openxmlformats.org/officeDocument/2006/relationships/hyperlink" Target="https://mapwv.gov/Assessment/Detail/?PID=19020022000600010000" TargetMode="External"/><Relationship Id="rId1189" Type="http://schemas.openxmlformats.org/officeDocument/2006/relationships/hyperlink" Target="https://mapwv.gov/flood/map/?wkid=102100&amp;x=-8668138.80806&amp;y=4764047.61372&amp;l=13&amp;v=0" TargetMode="External"/><Relationship Id="rId1396" Type="http://schemas.openxmlformats.org/officeDocument/2006/relationships/hyperlink" Target="https://mapwv.gov/Assessment/Detail/?PID=19100003003600020000" TargetMode="External"/><Relationship Id="rId198" Type="http://schemas.openxmlformats.org/officeDocument/2006/relationships/hyperlink" Target="https://mapwv.gov/Assessment/Detail/?PID=19070018012500000000" TargetMode="External"/><Relationship Id="rId321" Type="http://schemas.openxmlformats.org/officeDocument/2006/relationships/hyperlink" Target="https://mapwv.gov/flood/map/?wkid=102100&amp;x=-8662700.49013&amp;y=4757606.62039&amp;l=13&amp;v=0" TargetMode="External"/><Relationship Id="rId419" Type="http://schemas.openxmlformats.org/officeDocument/2006/relationships/hyperlink" Target="https://mapwv.gov/flood/map/?wkid=102100&amp;x=-8673557.38137&amp;y=4756042.22514&amp;l=13&amp;v=0" TargetMode="External"/><Relationship Id="rId626" Type="http://schemas.openxmlformats.org/officeDocument/2006/relationships/hyperlink" Target="https://mapwv.gov/Assessment/Detail/?PID=1909005B002800000000" TargetMode="External"/><Relationship Id="rId973" Type="http://schemas.openxmlformats.org/officeDocument/2006/relationships/hyperlink" Target="https://mapwv.gov/flood/map/?wkid=102100&amp;x=-8654913.97777&amp;y=4772165.58598&amp;l=13&amp;v=0" TargetMode="External"/><Relationship Id="rId1049" Type="http://schemas.openxmlformats.org/officeDocument/2006/relationships/hyperlink" Target="https://mapwv.gov/flood/map/?wkid=102100&amp;x=-8654690.00854&amp;y=4767749.82757&amp;l=13&amp;v=0" TargetMode="External"/><Relationship Id="rId1256" Type="http://schemas.openxmlformats.org/officeDocument/2006/relationships/hyperlink" Target="https://mapwv.gov/Assessment/Detail/?PID=19080006007700000000" TargetMode="External"/><Relationship Id="rId833" Type="http://schemas.openxmlformats.org/officeDocument/2006/relationships/hyperlink" Target="https://mapwv.gov/flood/map/?wkid=102100&amp;x=-8654462.35857&amp;y=4780044.16344&amp;l=13&amp;v=0" TargetMode="External"/><Relationship Id="rId1116" Type="http://schemas.openxmlformats.org/officeDocument/2006/relationships/hyperlink" Target="https://mapwv.gov/Assessment/Detail/?PID=19050003002200000000" TargetMode="External"/><Relationship Id="rId1463" Type="http://schemas.openxmlformats.org/officeDocument/2006/relationships/hyperlink" Target="https://mapwv.gov/flood/map/?wkid=102100&amp;x=-8654690.00854&amp;y=4767749.82757&amp;l=13&amp;v=0" TargetMode="External"/><Relationship Id="rId265" Type="http://schemas.openxmlformats.org/officeDocument/2006/relationships/hyperlink" Target="https://mapwv.gov/flood/map/?wkid=102100&amp;x=-8677706.35551&amp;y=4774818.85547&amp;l=13&amp;v=0" TargetMode="External"/><Relationship Id="rId472" Type="http://schemas.openxmlformats.org/officeDocument/2006/relationships/hyperlink" Target="https://mapwv.gov/Assessment/Detail/?PID=1906003C002600000000" TargetMode="External"/><Relationship Id="rId900" Type="http://schemas.openxmlformats.org/officeDocument/2006/relationships/hyperlink" Target="https://mapwv.gov/Assessment/Detail/?PID=1909011A007300040000" TargetMode="External"/><Relationship Id="rId1323" Type="http://schemas.openxmlformats.org/officeDocument/2006/relationships/hyperlink" Target="https://mapwv.gov/flood/map/?wkid=102100&amp;x=-8667958.21498&amp;y=4764261.2277&amp;l=13&amp;v=0" TargetMode="External"/><Relationship Id="rId125" Type="http://schemas.openxmlformats.org/officeDocument/2006/relationships/hyperlink" Target="https://mapwv.gov/flood/map/?wkid=102100&amp;x=-8677925.96491&amp;y=4774651.29307&amp;l=13&amp;v=0" TargetMode="External"/><Relationship Id="rId332" Type="http://schemas.openxmlformats.org/officeDocument/2006/relationships/hyperlink" Target="https://mapwv.gov/Assessment/Detail/?PID=19020020003100000000" TargetMode="External"/><Relationship Id="rId777" Type="http://schemas.openxmlformats.org/officeDocument/2006/relationships/hyperlink" Target="https://mapwv.gov/flood/map/?wkid=102100&amp;x=-8664118.08411&amp;y=4791075.04265&amp;l=13&amp;v=0" TargetMode="External"/><Relationship Id="rId984" Type="http://schemas.openxmlformats.org/officeDocument/2006/relationships/hyperlink" Target="https://mapwv.gov/Assessment/Detail/?PID=1904003B006600020000" TargetMode="External"/><Relationship Id="rId637" Type="http://schemas.openxmlformats.org/officeDocument/2006/relationships/hyperlink" Target="https://mapwv.gov/flood/map/?wkid=102100&amp;x=-8661261.28067&amp;y=4783189.06181&amp;l=13&amp;v=0" TargetMode="External"/><Relationship Id="rId844" Type="http://schemas.openxmlformats.org/officeDocument/2006/relationships/hyperlink" Target="https://mapwv.gov/Assessment/Detail/?PID=1909011A003700000000" TargetMode="External"/><Relationship Id="rId1267" Type="http://schemas.openxmlformats.org/officeDocument/2006/relationships/hyperlink" Target="https://mapwv.gov/flood/map/?wkid=102100&amp;x=-8668262.38636&amp;y=4763819.76622&amp;l=13&amp;v=0" TargetMode="External"/><Relationship Id="rId1474" Type="http://schemas.openxmlformats.org/officeDocument/2006/relationships/hyperlink" Target="https://mapwv.gov/Assessment/Detail/?PID=19030001017900000000" TargetMode="External"/><Relationship Id="rId276" Type="http://schemas.openxmlformats.org/officeDocument/2006/relationships/hyperlink" Target="https://mapwv.gov/Assessment/Detail/?PID=1902019A004900000000" TargetMode="External"/><Relationship Id="rId483" Type="http://schemas.openxmlformats.org/officeDocument/2006/relationships/hyperlink" Target="https://mapwv.gov/flood/map/?wkid=102100&amp;x=-8665018.17436&amp;y=4751146.25593&amp;l=13&amp;v=0" TargetMode="External"/><Relationship Id="rId690" Type="http://schemas.openxmlformats.org/officeDocument/2006/relationships/hyperlink" Target="https://mapwv.gov/Assessment/Detail/?PID=19020016014600000000" TargetMode="External"/><Relationship Id="rId704" Type="http://schemas.openxmlformats.org/officeDocument/2006/relationships/hyperlink" Target="https://mapwv.gov/Assessment/Detail/?PID=19040005000600020000" TargetMode="External"/><Relationship Id="rId911" Type="http://schemas.openxmlformats.org/officeDocument/2006/relationships/hyperlink" Target="https://mapwv.gov/flood/map/?wkid=102100&amp;x=-8654029.15262&amp;y=4777106.92937&amp;l=13&amp;v=0" TargetMode="External"/><Relationship Id="rId1127" Type="http://schemas.openxmlformats.org/officeDocument/2006/relationships/hyperlink" Target="https://mapwv.gov/flood/map/?wkid=102100&amp;x=-8652923.96086&amp;y=4768082.30976&amp;l=13&amp;v=0" TargetMode="External"/><Relationship Id="rId1334" Type="http://schemas.openxmlformats.org/officeDocument/2006/relationships/hyperlink" Target="https://mapwv.gov/Assessment/Detail/?PID=19100001005400020000" TargetMode="External"/><Relationship Id="rId40" Type="http://schemas.openxmlformats.org/officeDocument/2006/relationships/hyperlink" Target="https://mapwv.gov/Assessment/Detail/?PID=1902011D004200000000" TargetMode="External"/><Relationship Id="rId136" Type="http://schemas.openxmlformats.org/officeDocument/2006/relationships/hyperlink" Target="https://mapwv.gov/Assessment/Detail/?PID=1907022B002100000000" TargetMode="External"/><Relationship Id="rId343" Type="http://schemas.openxmlformats.org/officeDocument/2006/relationships/hyperlink" Target="https://mapwv.gov/flood/map/?wkid=102100&amp;x=-8662395.41022&amp;y=4758622.30086&amp;l=13&amp;v=0" TargetMode="External"/><Relationship Id="rId550" Type="http://schemas.openxmlformats.org/officeDocument/2006/relationships/hyperlink" Target="https://mapwv.gov/Assessment/Detail/?PID=1906009H002300000000" TargetMode="External"/><Relationship Id="rId788" Type="http://schemas.openxmlformats.org/officeDocument/2006/relationships/hyperlink" Target="https://mapwv.gov/Assessment/Detail/?PID=19090003000600020000" TargetMode="External"/><Relationship Id="rId995" Type="http://schemas.openxmlformats.org/officeDocument/2006/relationships/hyperlink" Target="https://mapwv.gov/flood/map/?wkid=102100&amp;x=-8654534.79906&amp;y=4773091.25692&amp;l=13&amp;v=0" TargetMode="External"/><Relationship Id="rId1180" Type="http://schemas.openxmlformats.org/officeDocument/2006/relationships/hyperlink" Target="https://mapwv.gov/Assessment/Detail/?PID=19080004000900000000" TargetMode="External"/><Relationship Id="rId1401" Type="http://schemas.openxmlformats.org/officeDocument/2006/relationships/hyperlink" Target="https://mapwv.gov/flood/map/?wkid=102100&amp;x=-8661159.58661&amp;y=4783396.30945&amp;l=13&amp;v=0" TargetMode="External"/><Relationship Id="rId203" Type="http://schemas.openxmlformats.org/officeDocument/2006/relationships/hyperlink" Target="https://mapwv.gov/flood/map/?wkid=102100&amp;x=-8680596.16321&amp;y=4770222.4531&amp;l=13&amp;v=0" TargetMode="External"/><Relationship Id="rId648" Type="http://schemas.openxmlformats.org/officeDocument/2006/relationships/hyperlink" Target="https://mapwv.gov/Assessment/Detail/?PID=1909009A000800000000" TargetMode="External"/><Relationship Id="rId855" Type="http://schemas.openxmlformats.org/officeDocument/2006/relationships/hyperlink" Target="https://mapwv.gov/flood/map/?wkid=102100&amp;x=-8654311.33678&amp;y=4779788.95568&amp;l=13&amp;v=0" TargetMode="External"/><Relationship Id="rId1040" Type="http://schemas.openxmlformats.org/officeDocument/2006/relationships/hyperlink" Target="https://mapwv.gov/Assessment/Detail/?PID=1904003D005400000000" TargetMode="External"/><Relationship Id="rId1278" Type="http://schemas.openxmlformats.org/officeDocument/2006/relationships/hyperlink" Target="https://mapwv.gov/Assessment/Detail/?PID=19080006020100000000" TargetMode="External"/><Relationship Id="rId1485" Type="http://schemas.openxmlformats.org/officeDocument/2006/relationships/hyperlink" Target="https://mapwv.gov/flood/map/?wkid=102100&amp;x=-8655453.16839&amp;y=4776055.16821&amp;l=13&amp;v=0" TargetMode="External"/><Relationship Id="rId287" Type="http://schemas.openxmlformats.org/officeDocument/2006/relationships/hyperlink" Target="https://mapwv.gov/flood/map/?wkid=102100&amp;x=-8662376.28059&amp;y=4758624.51613&amp;l=13&amp;v=0" TargetMode="External"/><Relationship Id="rId410" Type="http://schemas.openxmlformats.org/officeDocument/2006/relationships/hyperlink" Target="https://mapwv.gov/Assessment/Detail/?PID=19060011000300000000" TargetMode="External"/><Relationship Id="rId494" Type="http://schemas.openxmlformats.org/officeDocument/2006/relationships/hyperlink" Target="https://mapwv.gov/Assessment/Detail/?PID=1906009A000800000000" TargetMode="External"/><Relationship Id="rId508" Type="http://schemas.openxmlformats.org/officeDocument/2006/relationships/hyperlink" Target="https://mapwv.gov/Assessment/Detail/?PID=1906009F000300000000" TargetMode="External"/><Relationship Id="rId715" Type="http://schemas.openxmlformats.org/officeDocument/2006/relationships/hyperlink" Target="https://mapwv.gov/flood/map/?wkid=102100&amp;x=-8660370.5273&amp;y=4766706.77723&amp;l=13&amp;v=0" TargetMode="External"/><Relationship Id="rId922" Type="http://schemas.openxmlformats.org/officeDocument/2006/relationships/hyperlink" Target="https://mapwv.gov/Assessment/Detail/?PID=19040003002500000000" TargetMode="External"/><Relationship Id="rId1138" Type="http://schemas.openxmlformats.org/officeDocument/2006/relationships/hyperlink" Target="https://mapwv.gov/Assessment/Detail/?PID=19050004002500000000" TargetMode="External"/><Relationship Id="rId1345" Type="http://schemas.openxmlformats.org/officeDocument/2006/relationships/hyperlink" Target="https://mapwv.gov/flood/map/?wkid=102100&amp;x=-8661114.80725&amp;y=4783641.60489&amp;l=13&amp;v=0" TargetMode="External"/><Relationship Id="rId147" Type="http://schemas.openxmlformats.org/officeDocument/2006/relationships/hyperlink" Target="https://mapwv.gov/flood/map/?wkid=102100&amp;x=-8666581.11331&amp;y=4781144.92803&amp;l=13&amp;v=0" TargetMode="External"/><Relationship Id="rId354" Type="http://schemas.openxmlformats.org/officeDocument/2006/relationships/hyperlink" Target="https://mapwv.gov/Assessment/Detail/?PID=19040005001000070000" TargetMode="External"/><Relationship Id="rId799" Type="http://schemas.openxmlformats.org/officeDocument/2006/relationships/hyperlink" Target="https://mapwv.gov/flood/map/?wkid=102100&amp;x=-8654715.36313&amp;y=4774320.69559&amp;l=13&amp;v=0" TargetMode="External"/><Relationship Id="rId1191" Type="http://schemas.openxmlformats.org/officeDocument/2006/relationships/hyperlink" Target="https://mapwv.gov/flood/map/?wkid=102100&amp;x=-8668139.49968&amp;y=4763962.02295&amp;l=13&amp;v=0" TargetMode="External"/><Relationship Id="rId1205" Type="http://schemas.openxmlformats.org/officeDocument/2006/relationships/hyperlink" Target="https://mapwv.gov/flood/map/?wkid=102100&amp;x=-8668128.27913&amp;y=4763893.53962&amp;l=13&amp;v=0" TargetMode="External"/><Relationship Id="rId51" Type="http://schemas.openxmlformats.org/officeDocument/2006/relationships/hyperlink" Target="https://mapwv.gov/flood/map/?wkid=102100&amp;x=-8672563.32099&amp;y=4759886.19301&amp;l=13&amp;v=0" TargetMode="External"/><Relationship Id="rId561" Type="http://schemas.openxmlformats.org/officeDocument/2006/relationships/hyperlink" Target="https://mapwv.gov/flood/map/?wkid=102100&amp;x=-8656380.69327&amp;y=4781763.21276&amp;l=13&amp;v=0" TargetMode="External"/><Relationship Id="rId659" Type="http://schemas.openxmlformats.org/officeDocument/2006/relationships/hyperlink" Target="https://mapwv.gov/flood/map/?wkid=102100&amp;x=-8657086.33878&amp;y=4782996.50266&amp;l=13&amp;v=0" TargetMode="External"/><Relationship Id="rId866" Type="http://schemas.openxmlformats.org/officeDocument/2006/relationships/hyperlink" Target="https://mapwv.gov/Assessment/Detail/?PID=1909011A005100000000" TargetMode="External"/><Relationship Id="rId1289" Type="http://schemas.openxmlformats.org/officeDocument/2006/relationships/hyperlink" Target="https://mapwv.gov/flood/map/?wkid=102100&amp;x=-8668241.44547&amp;y=4763671.89344&amp;l=13&amp;v=0" TargetMode="External"/><Relationship Id="rId1412" Type="http://schemas.openxmlformats.org/officeDocument/2006/relationships/hyperlink" Target="https://mapwv.gov/Assessment/Detail/?PID=1910003A002000000000" TargetMode="External"/><Relationship Id="rId1496" Type="http://schemas.openxmlformats.org/officeDocument/2006/relationships/hyperlink" Target="https://mapwv.gov/Assessment/Detail/?PID=1904003B003800000000" TargetMode="External"/><Relationship Id="rId214" Type="http://schemas.openxmlformats.org/officeDocument/2006/relationships/hyperlink" Target="https://mapwv.gov/Assessment/Detail/?PID=19070023003000050000" TargetMode="External"/><Relationship Id="rId298" Type="http://schemas.openxmlformats.org/officeDocument/2006/relationships/hyperlink" Target="https://mapwv.gov/Assessment/Detail/?PID=1909008B008400000000" TargetMode="External"/><Relationship Id="rId421" Type="http://schemas.openxmlformats.org/officeDocument/2006/relationships/hyperlink" Target="https://mapwv.gov/flood/map/?wkid=102100&amp;x=-8673560.06156&amp;y=4756186.42787&amp;l=13&amp;v=0" TargetMode="External"/><Relationship Id="rId519" Type="http://schemas.openxmlformats.org/officeDocument/2006/relationships/hyperlink" Target="https://mapwv.gov/flood/map/?wkid=102100&amp;x=-8663990.38092&amp;y=4752744.35039&amp;l=13&amp;v=0" TargetMode="External"/><Relationship Id="rId1051" Type="http://schemas.openxmlformats.org/officeDocument/2006/relationships/hyperlink" Target="https://mapwv.gov/flood/map/?wkid=102100&amp;x=-8654711.03377&amp;y=4767737.42311&amp;l=13&amp;v=0" TargetMode="External"/><Relationship Id="rId1149" Type="http://schemas.openxmlformats.org/officeDocument/2006/relationships/hyperlink" Target="https://mapwv.gov/flood/map/?wkid=102100&amp;x=-8652935.01177&amp;y=4768013.65102&amp;l=13&amp;v=0" TargetMode="External"/><Relationship Id="rId1356" Type="http://schemas.openxmlformats.org/officeDocument/2006/relationships/hyperlink" Target="https://mapwv.gov/Assessment/Detail/?PID=19100003001800000000" TargetMode="External"/><Relationship Id="rId158" Type="http://schemas.openxmlformats.org/officeDocument/2006/relationships/hyperlink" Target="https://mapwv.gov/Assessment/Detail/?PID=19090014000800000000" TargetMode="External"/><Relationship Id="rId726" Type="http://schemas.openxmlformats.org/officeDocument/2006/relationships/hyperlink" Target="https://mapwv.gov/Assessment/Detail/?PID=19060006000400100000" TargetMode="External"/><Relationship Id="rId933" Type="http://schemas.openxmlformats.org/officeDocument/2006/relationships/hyperlink" Target="https://mapwv.gov/flood/map/?wkid=102100&amp;x=-8654590.50413&amp;y=4772757.45016&amp;l=13&amp;v=0" TargetMode="External"/><Relationship Id="rId1009" Type="http://schemas.openxmlformats.org/officeDocument/2006/relationships/hyperlink" Target="https://mapwv.gov/flood/map/?wkid=102100&amp;x=-8654499.27601&amp;y=4773304.19943&amp;l=13&amp;v=0" TargetMode="External"/><Relationship Id="rId62" Type="http://schemas.openxmlformats.org/officeDocument/2006/relationships/hyperlink" Target="https://mapwv.gov/Assessment/Detail/?PID=19070003001700140000" TargetMode="External"/><Relationship Id="rId365" Type="http://schemas.openxmlformats.org/officeDocument/2006/relationships/hyperlink" Target="https://mapwv.gov/flood/map/?wkid=102100&amp;x=-8659332.94418&amp;y=4762842.47327&amp;l=13&amp;v=0" TargetMode="External"/><Relationship Id="rId572" Type="http://schemas.openxmlformats.org/officeDocument/2006/relationships/hyperlink" Target="https://mapwv.gov/Assessment/Detail/?PID=19090012001500020000" TargetMode="External"/><Relationship Id="rId1216" Type="http://schemas.openxmlformats.org/officeDocument/2006/relationships/hyperlink" Target="https://mapwv.gov/Assessment/Detail/?PID=19080006001500000000" TargetMode="External"/><Relationship Id="rId1423" Type="http://schemas.openxmlformats.org/officeDocument/2006/relationships/hyperlink" Target="https://mapwv.gov/flood/map/?wkid=102100&amp;x=-8661267.24103&amp;y=4783541.88164&amp;l=13&amp;v=0" TargetMode="External"/><Relationship Id="rId225" Type="http://schemas.openxmlformats.org/officeDocument/2006/relationships/hyperlink" Target="https://mapwv.gov/flood/map/?wkid=102100&amp;x=-8681295.54404&amp;y=4763681.42217&amp;l=13&amp;v=0" TargetMode="External"/><Relationship Id="rId432" Type="http://schemas.openxmlformats.org/officeDocument/2006/relationships/hyperlink" Target="https://mapwv.gov/Assessment/Detail/?PID=19060013001200030000" TargetMode="External"/><Relationship Id="rId877" Type="http://schemas.openxmlformats.org/officeDocument/2006/relationships/hyperlink" Target="https://mapwv.gov/flood/map/?wkid=102100&amp;x=-8654147.79259&amp;y=4779517.82732&amp;l=13&amp;v=0" TargetMode="External"/><Relationship Id="rId1062" Type="http://schemas.openxmlformats.org/officeDocument/2006/relationships/hyperlink" Target="https://mapwv.gov/Assessment/Detail/?PID=19030001017800000000" TargetMode="External"/><Relationship Id="rId737" Type="http://schemas.openxmlformats.org/officeDocument/2006/relationships/hyperlink" Target="https://mapwv.gov/flood/map/?wkid=102100&amp;x=-8667150.10452&amp;y=4752795.57889&amp;l=13&amp;v=0" TargetMode="External"/><Relationship Id="rId944" Type="http://schemas.openxmlformats.org/officeDocument/2006/relationships/hyperlink" Target="https://mapwv.gov/Assessment/Detail/?PID=19040003002500000000" TargetMode="External"/><Relationship Id="rId1367" Type="http://schemas.openxmlformats.org/officeDocument/2006/relationships/hyperlink" Target="https://mapwv.gov/flood/map/?wkid=102100&amp;x=-8661084.6638&amp;y=4783575.61727&amp;l=13&amp;v=0" TargetMode="External"/><Relationship Id="rId73" Type="http://schemas.openxmlformats.org/officeDocument/2006/relationships/hyperlink" Target="https://mapwv.gov/flood/map/?wkid=102100&amp;x=-8676468.09564&amp;y=4775009.31368&amp;l=13&amp;v=0" TargetMode="External"/><Relationship Id="rId169" Type="http://schemas.openxmlformats.org/officeDocument/2006/relationships/hyperlink" Target="https://mapwv.gov/flood/map/?wkid=102100&amp;x=-8664327.76973&amp;y=4770382.53323&amp;l=13&amp;v=0" TargetMode="External"/><Relationship Id="rId376" Type="http://schemas.openxmlformats.org/officeDocument/2006/relationships/hyperlink" Target="https://mapwv.gov/Assessment/Detail/?PID=1904009A000400000000" TargetMode="External"/><Relationship Id="rId583" Type="http://schemas.openxmlformats.org/officeDocument/2006/relationships/hyperlink" Target="https://mapwv.gov/flood/map/?wkid=102100&amp;x=-8661655.9309&amp;y=4778936.81458&amp;l=13&amp;v=0" TargetMode="External"/><Relationship Id="rId790" Type="http://schemas.openxmlformats.org/officeDocument/2006/relationships/hyperlink" Target="https://mapwv.gov/Assessment/Detail/?PID=19090003000600060000" TargetMode="External"/><Relationship Id="rId804" Type="http://schemas.openxmlformats.org/officeDocument/2006/relationships/hyperlink" Target="https://mapwv.gov/Assessment/Detail/?PID=1904003D005200000000" TargetMode="External"/><Relationship Id="rId1227" Type="http://schemas.openxmlformats.org/officeDocument/2006/relationships/hyperlink" Target="https://mapwv.gov/flood/map/?wkid=102100&amp;x=-8668062.00679&amp;y=4763674.91322&amp;l=13&amp;v=0" TargetMode="External"/><Relationship Id="rId1434" Type="http://schemas.openxmlformats.org/officeDocument/2006/relationships/hyperlink" Target="https://mapwv.gov/Assessment/Detail/?PID=1910003A004800000000" TargetMode="External"/><Relationship Id="rId4" Type="http://schemas.openxmlformats.org/officeDocument/2006/relationships/hyperlink" Target="https://mapwv.gov/Assessment/Detail/?PID=19070007000500120000" TargetMode="External"/><Relationship Id="rId236" Type="http://schemas.openxmlformats.org/officeDocument/2006/relationships/hyperlink" Target="https://mapwv.gov/Assessment/Detail/?PID=19070023003000050000" TargetMode="External"/><Relationship Id="rId443" Type="http://schemas.openxmlformats.org/officeDocument/2006/relationships/hyperlink" Target="https://mapwv.gov/flood/map/?wkid=102100&amp;x=-8675399.82292&amp;y=4757168.66699&amp;l=13&amp;v=0" TargetMode="External"/><Relationship Id="rId650" Type="http://schemas.openxmlformats.org/officeDocument/2006/relationships/hyperlink" Target="https://mapwv.gov/Assessment/Detail/?PID=1909009A001200000000" TargetMode="External"/><Relationship Id="rId888" Type="http://schemas.openxmlformats.org/officeDocument/2006/relationships/hyperlink" Target="https://mapwv.gov/Assessment/Detail/?PID=1909011A006600010000" TargetMode="External"/><Relationship Id="rId1073" Type="http://schemas.openxmlformats.org/officeDocument/2006/relationships/hyperlink" Target="https://mapwv.gov/flood/map/?wkid=102100&amp;x=-8667863.24139&amp;y=4762952.14028&amp;l=13&amp;v=0" TargetMode="External"/><Relationship Id="rId1280" Type="http://schemas.openxmlformats.org/officeDocument/2006/relationships/hyperlink" Target="https://mapwv.gov/Assessment/Detail/?PID=19080006020200000000" TargetMode="External"/><Relationship Id="rId1501" Type="http://schemas.openxmlformats.org/officeDocument/2006/relationships/hyperlink" Target="https://mapwv.gov/flood/map/?wkid=102100&amp;x=-8668061.44208&amp;y=4763760.04041&amp;l=13&amp;v=0" TargetMode="External"/><Relationship Id="rId303" Type="http://schemas.openxmlformats.org/officeDocument/2006/relationships/hyperlink" Target="https://mapwv.gov/flood/map/?wkid=102100&amp;x=-8663568.65154&amp;y=4770642.67082&amp;l=13&amp;v=0" TargetMode="External"/><Relationship Id="rId748" Type="http://schemas.openxmlformats.org/officeDocument/2006/relationships/hyperlink" Target="https://mapwv.gov/Assessment/Detail/?PID=1909005B000100000000" TargetMode="External"/><Relationship Id="rId955" Type="http://schemas.openxmlformats.org/officeDocument/2006/relationships/hyperlink" Target="https://mapwv.gov/flood/map/?wkid=102100&amp;x=-8654638.69101&amp;y=4772624.25928&amp;l=13&amp;v=0" TargetMode="External"/><Relationship Id="rId1140" Type="http://schemas.openxmlformats.org/officeDocument/2006/relationships/hyperlink" Target="https://mapwv.gov/Assessment/Detail/?PID=19050004002500000000" TargetMode="External"/><Relationship Id="rId1378" Type="http://schemas.openxmlformats.org/officeDocument/2006/relationships/hyperlink" Target="https://mapwv.gov/Assessment/Detail/?PID=19100003003000000000" TargetMode="External"/><Relationship Id="rId84" Type="http://schemas.openxmlformats.org/officeDocument/2006/relationships/hyperlink" Target="https://mapwv.gov/Assessment/Detail/?PID=19070011000500030000" TargetMode="External"/><Relationship Id="rId387" Type="http://schemas.openxmlformats.org/officeDocument/2006/relationships/hyperlink" Target="https://mapwv.gov/flood/map/?wkid=102100&amp;x=-8670978.55478&amp;y=4757651.84337&amp;l=13&amp;v=0" TargetMode="External"/><Relationship Id="rId510" Type="http://schemas.openxmlformats.org/officeDocument/2006/relationships/hyperlink" Target="https://mapwv.gov/Assessment/Detail/?PID=1906009F000400000000" TargetMode="External"/><Relationship Id="rId594" Type="http://schemas.openxmlformats.org/officeDocument/2006/relationships/hyperlink" Target="https://mapwv.gov/Assessment/Detail/?PID=19090019001300000000" TargetMode="External"/><Relationship Id="rId608" Type="http://schemas.openxmlformats.org/officeDocument/2006/relationships/hyperlink" Target="https://mapwv.gov/Assessment/Detail/?PID=19090019001900000000" TargetMode="External"/><Relationship Id="rId815" Type="http://schemas.openxmlformats.org/officeDocument/2006/relationships/hyperlink" Target="https://mapwv.gov/flood/map/?wkid=102100&amp;x=-8654353.72332&amp;y=4779865.19792&amp;l=13&amp;v=0" TargetMode="External"/><Relationship Id="rId1238" Type="http://schemas.openxmlformats.org/officeDocument/2006/relationships/hyperlink" Target="https://mapwv.gov/Assessment/Detail/?PID=19080006003300000000" TargetMode="External"/><Relationship Id="rId1445" Type="http://schemas.openxmlformats.org/officeDocument/2006/relationships/hyperlink" Target="https://mapwv.gov/flood/map/?wkid=102100&amp;x=-8661114.30563&amp;y=4783581.76129&amp;l=13&amp;v=0" TargetMode="External"/><Relationship Id="rId247" Type="http://schemas.openxmlformats.org/officeDocument/2006/relationships/hyperlink" Target="https://mapwv.gov/flood/map/?wkid=102100&amp;x=-8672667.67215&amp;y=4764339.87255&amp;l=13&amp;v=0" TargetMode="External"/><Relationship Id="rId899" Type="http://schemas.openxmlformats.org/officeDocument/2006/relationships/hyperlink" Target="https://mapwv.gov/flood/map/?wkid=102100&amp;x=-8653866.77698&amp;y=4778742.54341&amp;l=13&amp;v=0" TargetMode="External"/><Relationship Id="rId1000" Type="http://schemas.openxmlformats.org/officeDocument/2006/relationships/hyperlink" Target="https://mapwv.gov/Assessment/Detail/?PID=1904003C001000000000" TargetMode="External"/><Relationship Id="rId1084" Type="http://schemas.openxmlformats.org/officeDocument/2006/relationships/hyperlink" Target="https://mapwv.gov/Assessment/Detail/?PID=19030001021700010000" TargetMode="External"/><Relationship Id="rId1305" Type="http://schemas.openxmlformats.org/officeDocument/2006/relationships/hyperlink" Target="https://mapwv.gov/flood/map/?wkid=102100&amp;x=-8668319.11732&amp;y=4763590.27886&amp;l=13&amp;v=0" TargetMode="External"/><Relationship Id="rId107" Type="http://schemas.openxmlformats.org/officeDocument/2006/relationships/hyperlink" Target="https://mapwv.gov/flood/map/?wkid=102100&amp;x=-8679472.2167&amp;y=4771146.82371&amp;l=13&amp;v=0" TargetMode="External"/><Relationship Id="rId454" Type="http://schemas.openxmlformats.org/officeDocument/2006/relationships/hyperlink" Target="https://mapwv.gov/Assessment/Detail/?PID=19060022001100010000" TargetMode="External"/><Relationship Id="rId661" Type="http://schemas.openxmlformats.org/officeDocument/2006/relationships/hyperlink" Target="https://mapwv.gov/flood/map/?wkid=102100&amp;x=-8657016.97399&amp;y=4783008.21931&amp;l=13&amp;v=0" TargetMode="External"/><Relationship Id="rId759" Type="http://schemas.openxmlformats.org/officeDocument/2006/relationships/hyperlink" Target="https://mapwv.gov/flood/map/?wkid=102100&amp;x=-8661521.60398&amp;y=4783137.45227&amp;l=13&amp;v=0" TargetMode="External"/><Relationship Id="rId966" Type="http://schemas.openxmlformats.org/officeDocument/2006/relationships/hyperlink" Target="https://mapwv.gov/Assessment/Detail/?PID=1904003B003600000000" TargetMode="External"/><Relationship Id="rId1291" Type="http://schemas.openxmlformats.org/officeDocument/2006/relationships/hyperlink" Target="https://mapwv.gov/flood/map/?wkid=102100&amp;x=-8668218.92982&amp;y=4763671.07898&amp;l=13&amp;v=0" TargetMode="External"/><Relationship Id="rId1389" Type="http://schemas.openxmlformats.org/officeDocument/2006/relationships/hyperlink" Target="https://mapwv.gov/flood/map/?wkid=102100&amp;x=-8661023.93077&amp;y=4783428.79522&amp;l=13&amp;v=0" TargetMode="External"/><Relationship Id="rId1512" Type="http://schemas.openxmlformats.org/officeDocument/2006/relationships/hyperlink" Target="https://mapwv.gov/Assessment/Detail/?PID=19100003003400000000" TargetMode="External"/><Relationship Id="rId11" Type="http://schemas.openxmlformats.org/officeDocument/2006/relationships/hyperlink" Target="https://mapwv.gov/flood/map/?wkid=102100&amp;x=-8681025.87537&amp;y=4764975.96202&amp;l=13&amp;v=0" TargetMode="External"/><Relationship Id="rId314" Type="http://schemas.openxmlformats.org/officeDocument/2006/relationships/hyperlink" Target="https://mapwv.gov/Assessment/Detail/?PID=19020016009300000000" TargetMode="External"/><Relationship Id="rId398" Type="http://schemas.openxmlformats.org/officeDocument/2006/relationships/hyperlink" Target="https://mapwv.gov/Assessment/Detail/?PID=19060009002000000000" TargetMode="External"/><Relationship Id="rId521" Type="http://schemas.openxmlformats.org/officeDocument/2006/relationships/hyperlink" Target="https://mapwv.gov/flood/map/?wkid=102100&amp;x=-8663965.74841&amp;y=4752703.13917&amp;l=13&amp;v=0" TargetMode="External"/><Relationship Id="rId619" Type="http://schemas.openxmlformats.org/officeDocument/2006/relationships/hyperlink" Target="https://mapwv.gov/flood/map/?wkid=102100&amp;x=-8660964.30686&amp;y=4785778.75556&amp;l=13&amp;v=0" TargetMode="External"/><Relationship Id="rId1151" Type="http://schemas.openxmlformats.org/officeDocument/2006/relationships/hyperlink" Target="https://mapwv.gov/flood/map/?wkid=102100&amp;x=-8652917.62805&amp;y=4767980.28986&amp;l=13&amp;v=0" TargetMode="External"/><Relationship Id="rId1249" Type="http://schemas.openxmlformats.org/officeDocument/2006/relationships/hyperlink" Target="https://mapwv.gov/flood/map/?wkid=102100&amp;x=-8667841.10015&amp;y=4763786.04208&amp;l=13&amp;v=0" TargetMode="External"/><Relationship Id="rId95" Type="http://schemas.openxmlformats.org/officeDocument/2006/relationships/hyperlink" Target="https://mapwv.gov/flood/map/?wkid=102100&amp;x=-8675237.47345&amp;y=4772203.80712&amp;l=13&amp;v=0" TargetMode="External"/><Relationship Id="rId160" Type="http://schemas.openxmlformats.org/officeDocument/2006/relationships/hyperlink" Target="https://mapwv.gov/Assessment/Detail/?PID=19090015001100000000" TargetMode="External"/><Relationship Id="rId826" Type="http://schemas.openxmlformats.org/officeDocument/2006/relationships/hyperlink" Target="https://mapwv.gov/Assessment/Detail/?PID=1909011A002700000000" TargetMode="External"/><Relationship Id="rId1011" Type="http://schemas.openxmlformats.org/officeDocument/2006/relationships/hyperlink" Target="https://mapwv.gov/flood/map/?wkid=102100&amp;x=-8654491.05877&amp;y=4773325.96864&amp;l=13&amp;v=0" TargetMode="External"/><Relationship Id="rId1109" Type="http://schemas.openxmlformats.org/officeDocument/2006/relationships/hyperlink" Target="https://mapwv.gov/flood/map/?wkid=102100&amp;x=-8652864.29835&amp;y=4768076.45688&amp;l=13&amp;v=0" TargetMode="External"/><Relationship Id="rId1456" Type="http://schemas.openxmlformats.org/officeDocument/2006/relationships/hyperlink" Target="https://mapwv.gov/Assessment/Detail/?PID=19100003001300010000" TargetMode="External"/><Relationship Id="rId258" Type="http://schemas.openxmlformats.org/officeDocument/2006/relationships/hyperlink" Target="https://mapwv.gov/Assessment/Detail/?PID=19070006000100070000" TargetMode="External"/><Relationship Id="rId465" Type="http://schemas.openxmlformats.org/officeDocument/2006/relationships/hyperlink" Target="https://mapwv.gov/flood/map/?wkid=102100&amp;x=-8666515.91357&amp;y=4745318.87595&amp;l=13&amp;v=0" TargetMode="External"/><Relationship Id="rId672" Type="http://schemas.openxmlformats.org/officeDocument/2006/relationships/hyperlink" Target="https://mapwv.gov/Assessment/Detail/?PID=1909009A004800000000" TargetMode="External"/><Relationship Id="rId1095" Type="http://schemas.openxmlformats.org/officeDocument/2006/relationships/hyperlink" Target="https://mapwv.gov/flood/map/?wkid=102100&amp;x=-8666472.28378&amp;y=4761744.42581&amp;l=13&amp;v=0" TargetMode="External"/><Relationship Id="rId1316" Type="http://schemas.openxmlformats.org/officeDocument/2006/relationships/hyperlink" Target="https://mapwv.gov/Assessment/Detail/?PID=19080006022300000000" TargetMode="External"/><Relationship Id="rId1523" Type="http://schemas.openxmlformats.org/officeDocument/2006/relationships/hyperlink" Target="https://mapwv.gov/flood/map/?wkid=102100&amp;x=-8652989.08892&amp;y=4767965.25184&amp;l=13&amp;v=0" TargetMode="External"/><Relationship Id="rId22" Type="http://schemas.openxmlformats.org/officeDocument/2006/relationships/hyperlink" Target="https://mapwv.gov/Assessment/Detail/?PID=19020015000700010000" TargetMode="External"/><Relationship Id="rId118" Type="http://schemas.openxmlformats.org/officeDocument/2006/relationships/hyperlink" Target="https://mapwv.gov/Assessment/Detail/?PID=1907007A004300000000" TargetMode="External"/><Relationship Id="rId325" Type="http://schemas.openxmlformats.org/officeDocument/2006/relationships/hyperlink" Target="https://mapwv.gov/flood/map/?wkid=102100&amp;x=-8662814.68191&amp;y=4758038.58494&amp;l=13&amp;v=0" TargetMode="External"/><Relationship Id="rId532" Type="http://schemas.openxmlformats.org/officeDocument/2006/relationships/hyperlink" Target="https://mapwv.gov/Assessment/Detail/?PID=1906009H000600000000" TargetMode="External"/><Relationship Id="rId977" Type="http://schemas.openxmlformats.org/officeDocument/2006/relationships/hyperlink" Target="https://mapwv.gov/flood/map/?wkid=102100&amp;x=-8654968.2708&amp;y=4772107.57713&amp;l=13&amp;v=0" TargetMode="External"/><Relationship Id="rId1162" Type="http://schemas.openxmlformats.org/officeDocument/2006/relationships/hyperlink" Target="https://mapwv.gov/Assessment/Detail/?PID=19050003001500010000" TargetMode="External"/><Relationship Id="rId171" Type="http://schemas.openxmlformats.org/officeDocument/2006/relationships/hyperlink" Target="https://mapwv.gov/flood/map/?wkid=102100&amp;x=-8672201.09752&amp;y=4764177.02088&amp;l=13&amp;v=0" TargetMode="External"/><Relationship Id="rId837" Type="http://schemas.openxmlformats.org/officeDocument/2006/relationships/hyperlink" Target="https://mapwv.gov/flood/map/?wkid=102100&amp;x=-8654417.41871&amp;y=4780001.52636&amp;l=13&amp;v=0" TargetMode="External"/><Relationship Id="rId1022" Type="http://schemas.openxmlformats.org/officeDocument/2006/relationships/hyperlink" Target="https://mapwv.gov/Assessment/Detail/?PID=1904003C006400040000" TargetMode="External"/><Relationship Id="rId1467" Type="http://schemas.openxmlformats.org/officeDocument/2006/relationships/hyperlink" Target="https://mapwv.gov/flood/map/?wkid=102100&amp;x=-8667887.28354&amp;y=4762884.63883&amp;l=13&amp;v=0" TargetMode="External"/><Relationship Id="rId269" Type="http://schemas.openxmlformats.org/officeDocument/2006/relationships/hyperlink" Target="https://mapwv.gov/flood/map/?wkid=102100&amp;x=-8666591.75649&amp;y=4748372.16399&amp;l=13&amp;v=0" TargetMode="External"/><Relationship Id="rId476" Type="http://schemas.openxmlformats.org/officeDocument/2006/relationships/hyperlink" Target="https://mapwv.gov/Assessment/Detail/?PID=1906008A002500000000" TargetMode="External"/><Relationship Id="rId683" Type="http://schemas.openxmlformats.org/officeDocument/2006/relationships/hyperlink" Target="https://mapwv.gov/flood/map/?wkid=102100&amp;x=-8665839.06497&amp;y=4757752.10143&amp;l=13&amp;v=0" TargetMode="External"/><Relationship Id="rId890" Type="http://schemas.openxmlformats.org/officeDocument/2006/relationships/hyperlink" Target="https://mapwv.gov/Assessment/Detail/?PID=1909011A006800000000" TargetMode="External"/><Relationship Id="rId904" Type="http://schemas.openxmlformats.org/officeDocument/2006/relationships/hyperlink" Target="https://mapwv.gov/Assessment/Detail/?PID=1909011A007300060000" TargetMode="External"/><Relationship Id="rId1327" Type="http://schemas.openxmlformats.org/officeDocument/2006/relationships/hyperlink" Target="https://mapwv.gov/flood/map/?wkid=102100&amp;x=-8667881.57682&amp;y=4764229.59804&amp;l=13&amp;v=0" TargetMode="External"/><Relationship Id="rId33" Type="http://schemas.openxmlformats.org/officeDocument/2006/relationships/hyperlink" Target="https://mapwv.gov/flood/map/?wkid=102100&amp;x=-8671728.8632&amp;y=4763996.47885&amp;l=13&amp;v=0" TargetMode="External"/><Relationship Id="rId129" Type="http://schemas.openxmlformats.org/officeDocument/2006/relationships/hyperlink" Target="https://mapwv.gov/flood/map/?wkid=102100&amp;x=-8681210.01832&amp;y=4765187.40856&amp;l=13&amp;v=0" TargetMode="External"/><Relationship Id="rId336" Type="http://schemas.openxmlformats.org/officeDocument/2006/relationships/hyperlink" Target="https://mapwv.gov/Assessment/Detail/?PID=19020020003500000000" TargetMode="External"/><Relationship Id="rId543" Type="http://schemas.openxmlformats.org/officeDocument/2006/relationships/hyperlink" Target="https://mapwv.gov/flood/map/?wkid=102100&amp;x=-8664276.34782&amp;y=4753180.85243&amp;l=13&amp;v=0" TargetMode="External"/><Relationship Id="rId988" Type="http://schemas.openxmlformats.org/officeDocument/2006/relationships/hyperlink" Target="https://mapwv.gov/Assessment/Detail/?PID=1904003C000300000000" TargetMode="External"/><Relationship Id="rId1173" Type="http://schemas.openxmlformats.org/officeDocument/2006/relationships/hyperlink" Target="https://mapwv.gov/flood/map/?wkid=102100&amp;x=-8668098.82879&amp;y=4764099.85868&amp;l=13&amp;v=0" TargetMode="External"/><Relationship Id="rId1380" Type="http://schemas.openxmlformats.org/officeDocument/2006/relationships/hyperlink" Target="https://mapwv.gov/Assessment/Detail/?PID=19100003003000010000" TargetMode="External"/><Relationship Id="rId182" Type="http://schemas.openxmlformats.org/officeDocument/2006/relationships/hyperlink" Target="https://mapwv.gov/Assessment/Detail/?PID=19070014002000020000" TargetMode="External"/><Relationship Id="rId403" Type="http://schemas.openxmlformats.org/officeDocument/2006/relationships/hyperlink" Target="https://mapwv.gov/flood/map/?wkid=102100&amp;x=-8668672.15524&amp;y=4753588.55969&amp;l=13&amp;v=0" TargetMode="External"/><Relationship Id="rId750" Type="http://schemas.openxmlformats.org/officeDocument/2006/relationships/hyperlink" Target="https://mapwv.gov/Assessment/Detail/?PID=1909008B003600000000" TargetMode="External"/><Relationship Id="rId848" Type="http://schemas.openxmlformats.org/officeDocument/2006/relationships/hyperlink" Target="https://mapwv.gov/Assessment/Detail/?PID=1909011A003900000000" TargetMode="External"/><Relationship Id="rId1033" Type="http://schemas.openxmlformats.org/officeDocument/2006/relationships/hyperlink" Target="https://mapwv.gov/flood/map/?wkid=102100&amp;x=-8654573.88349&amp;y=4773918.18849&amp;l=13&amp;v=0" TargetMode="External"/><Relationship Id="rId1478" Type="http://schemas.openxmlformats.org/officeDocument/2006/relationships/hyperlink" Target="https://mapwv.gov/Assessment/Detail/?PID=19040013005900000000" TargetMode="External"/><Relationship Id="rId487" Type="http://schemas.openxmlformats.org/officeDocument/2006/relationships/hyperlink" Target="https://mapwv.gov/flood/map/?wkid=102100&amp;x=-8664430.20084&amp;y=4751157.04595&amp;l=13&amp;v=0" TargetMode="External"/><Relationship Id="rId610" Type="http://schemas.openxmlformats.org/officeDocument/2006/relationships/hyperlink" Target="https://mapwv.gov/Assessment/Detail/?PID=19090019002200000000" TargetMode="External"/><Relationship Id="rId694" Type="http://schemas.openxmlformats.org/officeDocument/2006/relationships/hyperlink" Target="https://mapwv.gov/Assessment/Detail/?PID=1902004F020100000000" TargetMode="External"/><Relationship Id="rId708" Type="http://schemas.openxmlformats.org/officeDocument/2006/relationships/hyperlink" Target="https://mapwv.gov/Assessment/Detail/?PID=19040009000200000000" TargetMode="External"/><Relationship Id="rId915" Type="http://schemas.openxmlformats.org/officeDocument/2006/relationships/hyperlink" Target="https://mapwv.gov/flood/map/?wkid=102100&amp;x=-8653824.17285&amp;y=4777177.64361&amp;l=13&amp;v=0" TargetMode="External"/><Relationship Id="rId1240" Type="http://schemas.openxmlformats.org/officeDocument/2006/relationships/hyperlink" Target="https://mapwv.gov/Assessment/Detail/?PID=19080006003300020000" TargetMode="External"/><Relationship Id="rId1338" Type="http://schemas.openxmlformats.org/officeDocument/2006/relationships/hyperlink" Target="https://mapwv.gov/Assessment/Detail/?PID=19100001005900000000" TargetMode="External"/><Relationship Id="rId347" Type="http://schemas.openxmlformats.org/officeDocument/2006/relationships/hyperlink" Target="https://mapwv.gov/flood/map/?wkid=102100&amp;x=-8662164.12803&amp;y=4758694.26892&amp;l=13&amp;v=0" TargetMode="External"/><Relationship Id="rId999" Type="http://schemas.openxmlformats.org/officeDocument/2006/relationships/hyperlink" Target="https://mapwv.gov/flood/map/?wkid=102100&amp;x=-8654538.05492&amp;y=4773145.27078&amp;l=13&amp;v=0" TargetMode="External"/><Relationship Id="rId1100" Type="http://schemas.openxmlformats.org/officeDocument/2006/relationships/hyperlink" Target="https://mapwv.gov/Assessment/Detail/?PID=19030009001200000000" TargetMode="External"/><Relationship Id="rId1184" Type="http://schemas.openxmlformats.org/officeDocument/2006/relationships/hyperlink" Target="https://mapwv.gov/Assessment/Detail/?PID=19080004001000000000" TargetMode="External"/><Relationship Id="rId1405" Type="http://schemas.openxmlformats.org/officeDocument/2006/relationships/hyperlink" Target="https://mapwv.gov/flood/map/?wkid=102100&amp;x=-8661257.96553&amp;y=4783602.47028&amp;l=13&amp;v=0" TargetMode="External"/><Relationship Id="rId44" Type="http://schemas.openxmlformats.org/officeDocument/2006/relationships/hyperlink" Target="https://mapwv.gov/Assessment/Detail/?PID=1902011D004600000000" TargetMode="External"/><Relationship Id="rId554" Type="http://schemas.openxmlformats.org/officeDocument/2006/relationships/hyperlink" Target="https://mapwv.gov/Assessment/Detail/?PID=19090005001000020000" TargetMode="External"/><Relationship Id="rId761" Type="http://schemas.openxmlformats.org/officeDocument/2006/relationships/hyperlink" Target="https://mapwv.gov/flood/map/?wkid=102100&amp;x=-8661508.93793&amp;y=4783163.95506&amp;l=13&amp;v=0" TargetMode="External"/><Relationship Id="rId859" Type="http://schemas.openxmlformats.org/officeDocument/2006/relationships/hyperlink" Target="https://mapwv.gov/flood/map/?wkid=102100&amp;x=-8654010.30897&amp;y=4779236.94856&amp;l=13&amp;v=0" TargetMode="External"/><Relationship Id="rId1391" Type="http://schemas.openxmlformats.org/officeDocument/2006/relationships/hyperlink" Target="https://mapwv.gov/flood/map/?wkid=102100&amp;x=-8660943.43889&amp;y=4783429.93578&amp;l=13&amp;v=0" TargetMode="External"/><Relationship Id="rId1489" Type="http://schemas.openxmlformats.org/officeDocument/2006/relationships/hyperlink" Target="https://mapwv.gov/flood/map/?wkid=102100&amp;x=-8664943.77866&amp;y=4753444.51906&amp;l=13&amp;v=0" TargetMode="External"/><Relationship Id="rId193" Type="http://schemas.openxmlformats.org/officeDocument/2006/relationships/hyperlink" Target="https://mapwv.gov/flood/map/?wkid=102100&amp;x=-8681675.67668&amp;y=4768289.29641&amp;l=13&amp;v=0" TargetMode="External"/><Relationship Id="rId207" Type="http://schemas.openxmlformats.org/officeDocument/2006/relationships/hyperlink" Target="https://mapwv.gov/flood/map/?wkid=102100&amp;x=-8683543.19593&amp;y=4765491.76176&amp;l=13&amp;v=0" TargetMode="External"/><Relationship Id="rId414" Type="http://schemas.openxmlformats.org/officeDocument/2006/relationships/hyperlink" Target="https://mapwv.gov/Assessment/Detail/?PID=19060011000300020000" TargetMode="External"/><Relationship Id="rId498" Type="http://schemas.openxmlformats.org/officeDocument/2006/relationships/hyperlink" Target="https://mapwv.gov/Assessment/Detail/?PID=1906009A001200000000" TargetMode="External"/><Relationship Id="rId621" Type="http://schemas.openxmlformats.org/officeDocument/2006/relationships/hyperlink" Target="https://mapwv.gov/flood/map/?wkid=102100&amp;x=-8661266.79662&amp;y=4786068.50115&amp;l=13&amp;v=0" TargetMode="External"/><Relationship Id="rId1044" Type="http://schemas.openxmlformats.org/officeDocument/2006/relationships/hyperlink" Target="https://mapwv.gov/Assessment/Detail/?PID=19090002000400000000" TargetMode="External"/><Relationship Id="rId1251" Type="http://schemas.openxmlformats.org/officeDocument/2006/relationships/hyperlink" Target="https://mapwv.gov/flood/map/?wkid=102100&amp;x=-8667847.6424&amp;y=4763810.21834&amp;l=13&amp;v=0" TargetMode="External"/><Relationship Id="rId1349" Type="http://schemas.openxmlformats.org/officeDocument/2006/relationships/hyperlink" Target="https://mapwv.gov/flood/map/?wkid=102100&amp;x=-8661069.01167&amp;y=4783614.30074&amp;l=13&amp;v=0" TargetMode="External"/><Relationship Id="rId260" Type="http://schemas.openxmlformats.org/officeDocument/2006/relationships/hyperlink" Target="https://mapwv.gov/Assessment/Detail/?PID=19070018006000000000" TargetMode="External"/><Relationship Id="rId719" Type="http://schemas.openxmlformats.org/officeDocument/2006/relationships/hyperlink" Target="https://mapwv.gov/flood/map/?wkid=102100&amp;x=-8657863.93477&amp;y=4763254.32728&amp;l=13&amp;v=0" TargetMode="External"/><Relationship Id="rId926" Type="http://schemas.openxmlformats.org/officeDocument/2006/relationships/hyperlink" Target="https://mapwv.gov/Assessment/Detail/?PID=19040003002500000000" TargetMode="External"/><Relationship Id="rId1111" Type="http://schemas.openxmlformats.org/officeDocument/2006/relationships/hyperlink" Target="https://mapwv.gov/flood/map/?wkid=102100&amp;x=-8652901.87651&amp;y=4768062.06082&amp;l=13&amp;v=0" TargetMode="External"/><Relationship Id="rId55" Type="http://schemas.openxmlformats.org/officeDocument/2006/relationships/hyperlink" Target="https://mapwv.gov/flood/map/?wkid=102100&amp;x=-8672830.71136&amp;y=4759555.91175&amp;l=13&amp;v=0" TargetMode="External"/><Relationship Id="rId120" Type="http://schemas.openxmlformats.org/officeDocument/2006/relationships/hyperlink" Target="https://mapwv.gov/Assessment/Detail/?PID=1907007A005000010000" TargetMode="External"/><Relationship Id="rId358" Type="http://schemas.openxmlformats.org/officeDocument/2006/relationships/hyperlink" Target="https://mapwv.gov/Assessment/Detail/?PID=19040011004100000000" TargetMode="External"/><Relationship Id="rId565" Type="http://schemas.openxmlformats.org/officeDocument/2006/relationships/hyperlink" Target="https://mapwv.gov/flood/map/?wkid=102100&amp;x=-8655560.84263&amp;y=4782208.84935&amp;l=13&amp;v=0" TargetMode="External"/><Relationship Id="rId772" Type="http://schemas.openxmlformats.org/officeDocument/2006/relationships/hyperlink" Target="https://mapwv.gov/Assessment/Detail/?PID=19040013002400000000" TargetMode="External"/><Relationship Id="rId1195" Type="http://schemas.openxmlformats.org/officeDocument/2006/relationships/hyperlink" Target="https://mapwv.gov/flood/map/?wkid=102100&amp;x=-8668000.18247&amp;y=4763986.03964&amp;l=13&amp;v=0" TargetMode="External"/><Relationship Id="rId1209" Type="http://schemas.openxmlformats.org/officeDocument/2006/relationships/hyperlink" Target="https://mapwv.gov/flood/map/?wkid=102100&amp;x=-8668059.21219&amp;y=4763824.18899&amp;l=13&amp;v=0" TargetMode="External"/><Relationship Id="rId1416" Type="http://schemas.openxmlformats.org/officeDocument/2006/relationships/hyperlink" Target="https://mapwv.gov/Assessment/Detail/?PID=1910003A002400000000" TargetMode="External"/><Relationship Id="rId218" Type="http://schemas.openxmlformats.org/officeDocument/2006/relationships/hyperlink" Target="https://mapwv.gov/Assessment/Detail/?PID=19070023003000050000" TargetMode="External"/><Relationship Id="rId425" Type="http://schemas.openxmlformats.org/officeDocument/2006/relationships/hyperlink" Target="https://mapwv.gov/flood/map/?wkid=102100&amp;x=-8672451.91913&amp;y=4755664.04874&amp;l=13&amp;v=0" TargetMode="External"/><Relationship Id="rId632" Type="http://schemas.openxmlformats.org/officeDocument/2006/relationships/hyperlink" Target="https://mapwv.gov/Assessment/Detail/?PID=1909008B004300000000" TargetMode="External"/><Relationship Id="rId1055" Type="http://schemas.openxmlformats.org/officeDocument/2006/relationships/hyperlink" Target="https://mapwv.gov/flood/map/?wkid=102100&amp;x=-8666492.16696&amp;y=4761818.83679&amp;l=13&amp;v=0" TargetMode="External"/><Relationship Id="rId1262" Type="http://schemas.openxmlformats.org/officeDocument/2006/relationships/hyperlink" Target="https://mapwv.gov/Assessment/Detail/?PID=19080006019300000000" TargetMode="External"/><Relationship Id="rId271" Type="http://schemas.openxmlformats.org/officeDocument/2006/relationships/hyperlink" Target="https://mapwv.gov/flood/map/?wkid=102100&amp;x=-8665446.38009&amp;y=4753956.16379&amp;l=13&amp;v=0" TargetMode="External"/><Relationship Id="rId937" Type="http://schemas.openxmlformats.org/officeDocument/2006/relationships/hyperlink" Target="https://mapwv.gov/flood/map/?wkid=102100&amp;x=-8654584.686&amp;y=4772867.55525&amp;l=13&amp;v=0" TargetMode="External"/><Relationship Id="rId1122" Type="http://schemas.openxmlformats.org/officeDocument/2006/relationships/hyperlink" Target="https://mapwv.gov/Assessment/Detail/?PID=19050003002500000000" TargetMode="External"/><Relationship Id="rId66" Type="http://schemas.openxmlformats.org/officeDocument/2006/relationships/hyperlink" Target="https://mapwv.gov/Assessment/Detail/?PID=19070006000100020000" TargetMode="External"/><Relationship Id="rId131" Type="http://schemas.openxmlformats.org/officeDocument/2006/relationships/hyperlink" Target="https://mapwv.gov/flood/map/?wkid=102100&amp;x=-8681070.23292&amp;y=4765041.01961&amp;l=13&amp;v=0" TargetMode="External"/><Relationship Id="rId369" Type="http://schemas.openxmlformats.org/officeDocument/2006/relationships/hyperlink" Target="https://mapwv.gov/flood/map/?wkid=102100&amp;x=-8660662.61138&amp;y=4766499.65718&amp;l=13&amp;v=0" TargetMode="External"/><Relationship Id="rId576" Type="http://schemas.openxmlformats.org/officeDocument/2006/relationships/hyperlink" Target="https://mapwv.gov/Assessment/Detail/?PID=19090013009700000000" TargetMode="External"/><Relationship Id="rId783" Type="http://schemas.openxmlformats.org/officeDocument/2006/relationships/hyperlink" Target="https://mapwv.gov/flood/map/?wkid=102100&amp;x=-8664979.55807&amp;y=4788719.60911&amp;l=13&amp;v=0" TargetMode="External"/><Relationship Id="rId990" Type="http://schemas.openxmlformats.org/officeDocument/2006/relationships/hyperlink" Target="https://mapwv.gov/Assessment/Detail/?PID=1904003C000500000000" TargetMode="External"/><Relationship Id="rId1427" Type="http://schemas.openxmlformats.org/officeDocument/2006/relationships/hyperlink" Target="https://mapwv.gov/flood/map/?wkid=102100&amp;x=-8661238.57304&amp;y=4783526.14274&amp;l=13&amp;v=0" TargetMode="External"/><Relationship Id="rId229" Type="http://schemas.openxmlformats.org/officeDocument/2006/relationships/hyperlink" Target="https://mapwv.gov/flood/map/?wkid=102100&amp;x=-8681296.50839&amp;y=4763733.8864&amp;l=13&amp;v=0" TargetMode="External"/><Relationship Id="rId436" Type="http://schemas.openxmlformats.org/officeDocument/2006/relationships/hyperlink" Target="https://mapwv.gov/Assessment/Detail/?PID=19060014000100070000" TargetMode="External"/><Relationship Id="rId643" Type="http://schemas.openxmlformats.org/officeDocument/2006/relationships/hyperlink" Target="https://mapwv.gov/flood/map/?wkid=102100&amp;x=-8657513.96394&amp;y=4783064.11815&amp;l=13&amp;v=0" TargetMode="External"/><Relationship Id="rId1066" Type="http://schemas.openxmlformats.org/officeDocument/2006/relationships/hyperlink" Target="https://mapwv.gov/Assessment/Detail/?PID=19030001018400000000" TargetMode="External"/><Relationship Id="rId1273" Type="http://schemas.openxmlformats.org/officeDocument/2006/relationships/hyperlink" Target="https://mapwv.gov/flood/map/?wkid=102100&amp;x=-8668214.17902&amp;y=4763783.29718&amp;l=13&amp;v=0" TargetMode="External"/><Relationship Id="rId1480" Type="http://schemas.openxmlformats.org/officeDocument/2006/relationships/hyperlink" Target="https://mapwv.gov/Assessment/Detail/?PID=19090019002200000000" TargetMode="External"/><Relationship Id="rId850" Type="http://schemas.openxmlformats.org/officeDocument/2006/relationships/hyperlink" Target="https://mapwv.gov/Assessment/Detail/?PID=1909011A004000000000" TargetMode="External"/><Relationship Id="rId948" Type="http://schemas.openxmlformats.org/officeDocument/2006/relationships/hyperlink" Target="https://mapwv.gov/Assessment/Detail/?PID=19040003002500000000" TargetMode="External"/><Relationship Id="rId1133" Type="http://schemas.openxmlformats.org/officeDocument/2006/relationships/hyperlink" Target="https://mapwv.gov/flood/map/?wkid=102100&amp;x=-8652937.89758&amp;y=4768071.98585&amp;l=13&amp;v=0" TargetMode="External"/><Relationship Id="rId77" Type="http://schemas.openxmlformats.org/officeDocument/2006/relationships/hyperlink" Target="https://mapwv.gov/flood/map/?wkid=102100&amp;x=-8675241.51124&amp;y=4772404.83765&amp;l=13&amp;v=0" TargetMode="External"/><Relationship Id="rId282" Type="http://schemas.openxmlformats.org/officeDocument/2006/relationships/hyperlink" Target="https://mapwv.gov/Assessment/Detail/?PID=19020020003100000000" TargetMode="External"/><Relationship Id="rId503" Type="http://schemas.openxmlformats.org/officeDocument/2006/relationships/hyperlink" Target="https://mapwv.gov/flood/map/?wkid=102100&amp;x=-8664943.77866&amp;y=4753444.51906&amp;l=13&amp;v=0" TargetMode="External"/><Relationship Id="rId587" Type="http://schemas.openxmlformats.org/officeDocument/2006/relationships/hyperlink" Target="https://mapwv.gov/flood/map/?wkid=102100&amp;x=-8655243.7095&amp;y=4775666.4809&amp;l=13&amp;v=0" TargetMode="External"/><Relationship Id="rId710" Type="http://schemas.openxmlformats.org/officeDocument/2006/relationships/hyperlink" Target="https://mapwv.gov/Assessment/Detail/?PID=19040009000900000000" TargetMode="External"/><Relationship Id="rId808" Type="http://schemas.openxmlformats.org/officeDocument/2006/relationships/hyperlink" Target="https://mapwv.gov/Assessment/Detail/?PID=1904003D006200000000" TargetMode="External"/><Relationship Id="rId1340" Type="http://schemas.openxmlformats.org/officeDocument/2006/relationships/hyperlink" Target="https://mapwv.gov/Assessment/Detail/?PID=19100001006000000000" TargetMode="External"/><Relationship Id="rId1438" Type="http://schemas.openxmlformats.org/officeDocument/2006/relationships/hyperlink" Target="https://mapwv.gov/Assessment/Detail/?PID=19100003001600000000" TargetMode="External"/><Relationship Id="rId8" Type="http://schemas.openxmlformats.org/officeDocument/2006/relationships/hyperlink" Target="https://mapwv.gov/Assessment/Detail/?PID=1907007A001200000000" TargetMode="External"/><Relationship Id="rId142" Type="http://schemas.openxmlformats.org/officeDocument/2006/relationships/hyperlink" Target="https://mapwv.gov/Assessment/Detail/?PID=1907022B002400000000" TargetMode="External"/><Relationship Id="rId447" Type="http://schemas.openxmlformats.org/officeDocument/2006/relationships/hyperlink" Target="https://mapwv.gov/flood/map/?wkid=102100&amp;x=-8666485.91511&amp;y=4750278.6904&amp;l=13&amp;v=0" TargetMode="External"/><Relationship Id="rId794" Type="http://schemas.openxmlformats.org/officeDocument/2006/relationships/hyperlink" Target="https://mapwv.gov/Assessment/Detail/?PID=19040002001300010000" TargetMode="External"/><Relationship Id="rId1077" Type="http://schemas.openxmlformats.org/officeDocument/2006/relationships/hyperlink" Target="https://mapwv.gov/flood/map/?wkid=102100&amp;x=-8667962.95329&amp;y=4762845.57316&amp;l=13&amp;v=0" TargetMode="External"/><Relationship Id="rId1200" Type="http://schemas.openxmlformats.org/officeDocument/2006/relationships/hyperlink" Target="https://mapwv.gov/Assessment/Detail/?PID=19080004003500000000" TargetMode="External"/><Relationship Id="rId654" Type="http://schemas.openxmlformats.org/officeDocument/2006/relationships/hyperlink" Target="https://mapwv.gov/Assessment/Detail/?PID=1909009A002500000000" TargetMode="External"/><Relationship Id="rId861" Type="http://schemas.openxmlformats.org/officeDocument/2006/relationships/hyperlink" Target="https://mapwv.gov/flood/map/?wkid=102100&amp;x=-8654025.60624&amp;y=4779272.12148&amp;l=13&amp;v=0" TargetMode="External"/><Relationship Id="rId959" Type="http://schemas.openxmlformats.org/officeDocument/2006/relationships/hyperlink" Target="https://mapwv.gov/flood/map/?wkid=102100&amp;x=-8654722.81126&amp;y=4772470.06145&amp;l=13&amp;v=0" TargetMode="External"/><Relationship Id="rId1284" Type="http://schemas.openxmlformats.org/officeDocument/2006/relationships/hyperlink" Target="https://mapwv.gov/Assessment/Detail/?PID=19080006020400000000" TargetMode="External"/><Relationship Id="rId1491" Type="http://schemas.openxmlformats.org/officeDocument/2006/relationships/hyperlink" Target="https://mapwv.gov/flood/map/?wkid=102100&amp;x=-8657513.96394&amp;y=4783064.11815&amp;l=13&amp;v=0" TargetMode="External"/><Relationship Id="rId1505" Type="http://schemas.openxmlformats.org/officeDocument/2006/relationships/hyperlink" Target="https://mapwv.gov/flood/map/?wkid=102100&amp;x=-8668130.80382&amp;y=4763810.67967&amp;l=13&amp;v=0" TargetMode="External"/><Relationship Id="rId293" Type="http://schemas.openxmlformats.org/officeDocument/2006/relationships/hyperlink" Target="https://mapwv.gov/flood/map/?wkid=102100&amp;x=-8662127.37997&amp;y=4766918.36887&amp;l=13&amp;v=0" TargetMode="External"/><Relationship Id="rId307" Type="http://schemas.openxmlformats.org/officeDocument/2006/relationships/hyperlink" Target="https://mapwv.gov/flood/map/?wkid=102100&amp;x=-8666462.59665&amp;y=4757886.23528&amp;l=13&amp;v=0" TargetMode="External"/><Relationship Id="rId514" Type="http://schemas.openxmlformats.org/officeDocument/2006/relationships/hyperlink" Target="https://mapwv.gov/Assessment/Detail/?PID=1906009F000800000000" TargetMode="External"/><Relationship Id="rId721" Type="http://schemas.openxmlformats.org/officeDocument/2006/relationships/hyperlink" Target="https://mapwv.gov/flood/map/?wkid=102100&amp;x=-8662389.96803&amp;y=4752951.78587&amp;l=13&amp;v=0" TargetMode="External"/><Relationship Id="rId1144" Type="http://schemas.openxmlformats.org/officeDocument/2006/relationships/hyperlink" Target="https://mapwv.gov/Assessment/Detail/?PID=19050004002500000000" TargetMode="External"/><Relationship Id="rId1351" Type="http://schemas.openxmlformats.org/officeDocument/2006/relationships/hyperlink" Target="https://mapwv.gov/flood/map/?wkid=102100&amp;x=-8660970.58175&amp;y=4783617.03686&amp;l=13&amp;v=0" TargetMode="External"/><Relationship Id="rId1449" Type="http://schemas.openxmlformats.org/officeDocument/2006/relationships/hyperlink" Target="https://mapwv.gov/flood/map/?wkid=102100&amp;x=-8661217.26259&amp;y=4783512.33653&amp;l=13&amp;v=0" TargetMode="External"/><Relationship Id="rId88" Type="http://schemas.openxmlformats.org/officeDocument/2006/relationships/hyperlink" Target="https://mapwv.gov/Assessment/Detail/?PID=19070011000600040000" TargetMode="External"/><Relationship Id="rId153" Type="http://schemas.openxmlformats.org/officeDocument/2006/relationships/hyperlink" Target="https://mapwv.gov/flood/map/?wkid=102100&amp;x=-8666713.32019&amp;y=4781287.11224&amp;l=13&amp;v=0" TargetMode="External"/><Relationship Id="rId360" Type="http://schemas.openxmlformats.org/officeDocument/2006/relationships/hyperlink" Target="https://mapwv.gov/Assessment/Detail/?PID=19040013005800000000" TargetMode="External"/><Relationship Id="rId598" Type="http://schemas.openxmlformats.org/officeDocument/2006/relationships/hyperlink" Target="https://mapwv.gov/Assessment/Detail/?PID=19090019001600000000" TargetMode="External"/><Relationship Id="rId819" Type="http://schemas.openxmlformats.org/officeDocument/2006/relationships/hyperlink" Target="https://mapwv.gov/flood/map/?wkid=102100&amp;x=-8654608.85317&amp;y=4780285.8497&amp;l=13&amp;v=0" TargetMode="External"/><Relationship Id="rId1004" Type="http://schemas.openxmlformats.org/officeDocument/2006/relationships/hyperlink" Target="https://mapwv.gov/Assessment/Detail/?PID=1904003C001300000000" TargetMode="External"/><Relationship Id="rId1211" Type="http://schemas.openxmlformats.org/officeDocument/2006/relationships/hyperlink" Target="https://mapwv.gov/flood/map/?wkid=102100&amp;x=-8667996.07993&amp;y=4763816.65453&amp;l=13&amp;v=0" TargetMode="External"/><Relationship Id="rId220" Type="http://schemas.openxmlformats.org/officeDocument/2006/relationships/hyperlink" Target="https://mapwv.gov/Assessment/Detail/?PID=19070023003000050000" TargetMode="External"/><Relationship Id="rId458" Type="http://schemas.openxmlformats.org/officeDocument/2006/relationships/hyperlink" Target="https://mapwv.gov/Assessment/Detail/?PID=19060026001400000000" TargetMode="External"/><Relationship Id="rId665" Type="http://schemas.openxmlformats.org/officeDocument/2006/relationships/hyperlink" Target="https://mapwv.gov/flood/map/?wkid=102100&amp;x=-8656919.42778&amp;y=4782983.46929&amp;l=13&amp;v=0" TargetMode="External"/><Relationship Id="rId872" Type="http://schemas.openxmlformats.org/officeDocument/2006/relationships/hyperlink" Target="https://mapwv.gov/Assessment/Detail/?PID=1909011A005500000000" TargetMode="External"/><Relationship Id="rId1088" Type="http://schemas.openxmlformats.org/officeDocument/2006/relationships/hyperlink" Target="https://mapwv.gov/Assessment/Detail/?PID=19030001022000000000" TargetMode="External"/><Relationship Id="rId1295" Type="http://schemas.openxmlformats.org/officeDocument/2006/relationships/hyperlink" Target="https://mapwv.gov/flood/map/?wkid=102100&amp;x=-8668307.2729&amp;y=4763612.26424&amp;l=13&amp;v=0" TargetMode="External"/><Relationship Id="rId1309" Type="http://schemas.openxmlformats.org/officeDocument/2006/relationships/hyperlink" Target="https://mapwv.gov/flood/map/?wkid=102100&amp;x=-8668274.33807&amp;y=4763555.97418&amp;l=13&amp;v=0" TargetMode="External"/><Relationship Id="rId1516" Type="http://schemas.openxmlformats.org/officeDocument/2006/relationships/hyperlink" Target="https://mapwv.gov/Assessment/Detail/?PID=19100001004900010000" TargetMode="External"/><Relationship Id="rId15" Type="http://schemas.openxmlformats.org/officeDocument/2006/relationships/hyperlink" Target="https://mapwv.gov/flood/map/?wkid=102100&amp;x=-8671706.09568&amp;y=4764057.76809&amp;l=13&amp;v=0" TargetMode="External"/><Relationship Id="rId318" Type="http://schemas.openxmlformats.org/officeDocument/2006/relationships/hyperlink" Target="https://mapwv.gov/Assessment/Detail/?PID=19020019000700010000" TargetMode="External"/><Relationship Id="rId525" Type="http://schemas.openxmlformats.org/officeDocument/2006/relationships/hyperlink" Target="https://mapwv.gov/flood/map/?wkid=102100&amp;x=-8663989.58984&amp;y=4752228.92392&amp;l=13&amp;v=0" TargetMode="External"/><Relationship Id="rId732" Type="http://schemas.openxmlformats.org/officeDocument/2006/relationships/hyperlink" Target="https://mapwv.gov/Assessment/Detail/?PID=19060013001400000000" TargetMode="External"/><Relationship Id="rId1155" Type="http://schemas.openxmlformats.org/officeDocument/2006/relationships/hyperlink" Target="https://mapwv.gov/flood/map/?wkid=102100&amp;x=-8653275.00948&amp;y=4767923.22328&amp;l=13&amp;v=0" TargetMode="External"/><Relationship Id="rId1362" Type="http://schemas.openxmlformats.org/officeDocument/2006/relationships/hyperlink" Target="https://mapwv.gov/Assessment/Detail/?PID=19100003002100000000" TargetMode="External"/><Relationship Id="rId99" Type="http://schemas.openxmlformats.org/officeDocument/2006/relationships/hyperlink" Target="https://mapwv.gov/flood/map/?wkid=102100&amp;x=-8675132.0663&amp;y=4772277.13432&amp;l=13&amp;v=0" TargetMode="External"/><Relationship Id="rId164" Type="http://schemas.openxmlformats.org/officeDocument/2006/relationships/hyperlink" Target="https://mapwv.gov/Assessment/Detail/?PID=1909014A003800000000" TargetMode="External"/><Relationship Id="rId371" Type="http://schemas.openxmlformats.org/officeDocument/2006/relationships/hyperlink" Target="https://mapwv.gov/flood/map/?wkid=102100&amp;x=-8660705.88577&amp;y=4766452.50895&amp;l=13&amp;v=0" TargetMode="External"/><Relationship Id="rId1015" Type="http://schemas.openxmlformats.org/officeDocument/2006/relationships/hyperlink" Target="https://mapwv.gov/flood/map/?wkid=102100&amp;x=-8654480.71449&amp;y=4773372.71562&amp;l=13&amp;v=0" TargetMode="External"/><Relationship Id="rId1222" Type="http://schemas.openxmlformats.org/officeDocument/2006/relationships/hyperlink" Target="https://mapwv.gov/Assessment/Detail/?PID=19080006002000000000" TargetMode="External"/><Relationship Id="rId469" Type="http://schemas.openxmlformats.org/officeDocument/2006/relationships/hyperlink" Target="https://mapwv.gov/flood/map/?wkid=102100&amp;x=-8670836.76252&amp;y=4747201.30648&amp;l=13&amp;v=0" TargetMode="External"/><Relationship Id="rId676" Type="http://schemas.openxmlformats.org/officeDocument/2006/relationships/hyperlink" Target="https://mapwv.gov/Assessment/Detail/?PID=1909009A005100000000" TargetMode="External"/><Relationship Id="rId883" Type="http://schemas.openxmlformats.org/officeDocument/2006/relationships/hyperlink" Target="https://mapwv.gov/flood/map/?wkid=102100&amp;x=-8654200.40085&amp;y=4779618.3135&amp;l=13&amp;v=0" TargetMode="External"/><Relationship Id="rId1099" Type="http://schemas.openxmlformats.org/officeDocument/2006/relationships/hyperlink" Target="https://mapwv.gov/flood/map/?wkid=102100&amp;x=-8666477.17603&amp;y=4761701.43648&amp;l=13&amp;v=0" TargetMode="External"/><Relationship Id="rId26" Type="http://schemas.openxmlformats.org/officeDocument/2006/relationships/hyperlink" Target="https://mapwv.gov/Assessment/Detail/?PID=19020017000500000000" TargetMode="External"/><Relationship Id="rId231" Type="http://schemas.openxmlformats.org/officeDocument/2006/relationships/hyperlink" Target="https://mapwv.gov/flood/map/?wkid=102100&amp;x=-8681295.34422&amp;y=4763760.94571&amp;l=13&amp;v=0" TargetMode="External"/><Relationship Id="rId329" Type="http://schemas.openxmlformats.org/officeDocument/2006/relationships/hyperlink" Target="https://mapwv.gov/flood/map/?wkid=102100&amp;x=-8660647.63479&amp;y=4758896.4255&amp;l=13&amp;v=0" TargetMode="External"/><Relationship Id="rId536" Type="http://schemas.openxmlformats.org/officeDocument/2006/relationships/hyperlink" Target="https://mapwv.gov/Assessment/Detail/?PID=1906009H000800000000" TargetMode="External"/><Relationship Id="rId1166" Type="http://schemas.openxmlformats.org/officeDocument/2006/relationships/hyperlink" Target="https://mapwv.gov/Assessment/Detail/?PID=19050004002500000000" TargetMode="External"/><Relationship Id="rId1373" Type="http://schemas.openxmlformats.org/officeDocument/2006/relationships/hyperlink" Target="https://mapwv.gov/flood/map/?wkid=102100&amp;x=-8661107.0479&amp;y=4783504.41405&amp;l=13&amp;v=0" TargetMode="External"/><Relationship Id="rId175" Type="http://schemas.openxmlformats.org/officeDocument/2006/relationships/hyperlink" Target="https://mapwv.gov/flood/map/?wkid=102100&amp;x=-8675493.94175&amp;y=4771663.99346&amp;l=13&amp;v=0" TargetMode="External"/><Relationship Id="rId743" Type="http://schemas.openxmlformats.org/officeDocument/2006/relationships/hyperlink" Target="https://mapwv.gov/flood/map/?wkid=102100&amp;x=-8664164.49652&amp;y=4753089.59353&amp;l=13&amp;v=0" TargetMode="External"/><Relationship Id="rId950" Type="http://schemas.openxmlformats.org/officeDocument/2006/relationships/hyperlink" Target="https://mapwv.gov/Assessment/Detail/?PID=19040003002500000000" TargetMode="External"/><Relationship Id="rId1026" Type="http://schemas.openxmlformats.org/officeDocument/2006/relationships/hyperlink" Target="https://mapwv.gov/Assessment/Detail/?PID=1904003C006600000000" TargetMode="External"/><Relationship Id="rId382" Type="http://schemas.openxmlformats.org/officeDocument/2006/relationships/hyperlink" Target="https://mapwv.gov/Assessment/Detail/?PID=1904012D005900000000" TargetMode="External"/><Relationship Id="rId603" Type="http://schemas.openxmlformats.org/officeDocument/2006/relationships/hyperlink" Target="https://mapwv.gov/flood/map/?wkid=102100&amp;x=-8655493.14344&amp;y=4776170.3404&amp;l=13&amp;v=0" TargetMode="External"/><Relationship Id="rId687" Type="http://schemas.openxmlformats.org/officeDocument/2006/relationships/hyperlink" Target="https://mapwv.gov/flood/map/?wkid=102100&amp;x=-8665992.50687&amp;y=4757738.87791&amp;l=13&amp;v=0" TargetMode="External"/><Relationship Id="rId810" Type="http://schemas.openxmlformats.org/officeDocument/2006/relationships/hyperlink" Target="https://mapwv.gov/Assessment/Detail/?PID=1904003D006300000000" TargetMode="External"/><Relationship Id="rId908" Type="http://schemas.openxmlformats.org/officeDocument/2006/relationships/hyperlink" Target="https://mapwv.gov/Assessment/Detail/?PID=1909011A007300080000" TargetMode="External"/><Relationship Id="rId1233" Type="http://schemas.openxmlformats.org/officeDocument/2006/relationships/hyperlink" Target="https://mapwv.gov/flood/map/?wkid=102100&amp;x=-8668140.34392&amp;y=4763611.9232&amp;l=13&amp;v=0" TargetMode="External"/><Relationship Id="rId1440" Type="http://schemas.openxmlformats.org/officeDocument/2006/relationships/hyperlink" Target="https://mapwv.gov/Assessment/Detail/?PID=1910003A004800000000" TargetMode="External"/><Relationship Id="rId242" Type="http://schemas.openxmlformats.org/officeDocument/2006/relationships/hyperlink" Target="https://mapwv.gov/Assessment/Detail/?PID=1907022B002600000000" TargetMode="External"/><Relationship Id="rId894" Type="http://schemas.openxmlformats.org/officeDocument/2006/relationships/hyperlink" Target="https://mapwv.gov/Assessment/Detail/?PID=1909011A007200000000" TargetMode="External"/><Relationship Id="rId1177" Type="http://schemas.openxmlformats.org/officeDocument/2006/relationships/hyperlink" Target="https://mapwv.gov/flood/map/?wkid=102100&amp;x=-8668002.70085&amp;y=4764101.49793&amp;l=13&amp;v=0" TargetMode="External"/><Relationship Id="rId1300" Type="http://schemas.openxmlformats.org/officeDocument/2006/relationships/hyperlink" Target="https://mapwv.gov/Assessment/Detail/?PID=19080006021400000000" TargetMode="External"/><Relationship Id="rId37" Type="http://schemas.openxmlformats.org/officeDocument/2006/relationships/hyperlink" Target="https://mapwv.gov/flood/map/?wkid=102100&amp;x=-8671717.96869&amp;y=4764056.53311&amp;l=13&amp;v=0" TargetMode="External"/><Relationship Id="rId102" Type="http://schemas.openxmlformats.org/officeDocument/2006/relationships/hyperlink" Target="https://mapwv.gov/Assessment/Detail/?PID=19070011001200000000" TargetMode="External"/><Relationship Id="rId547" Type="http://schemas.openxmlformats.org/officeDocument/2006/relationships/hyperlink" Target="https://mapwv.gov/flood/map/?wkid=102100&amp;x=-8664090.15432&amp;y=4753025.63079&amp;l=13&amp;v=0" TargetMode="External"/><Relationship Id="rId754" Type="http://schemas.openxmlformats.org/officeDocument/2006/relationships/hyperlink" Target="https://mapwv.gov/Assessment/Detail/?PID=1909009A004200000000" TargetMode="External"/><Relationship Id="rId961" Type="http://schemas.openxmlformats.org/officeDocument/2006/relationships/hyperlink" Target="https://mapwv.gov/flood/map/?wkid=102100&amp;x=-8654667.22229&amp;y=4772546.71601&amp;l=13&amp;v=0" TargetMode="External"/><Relationship Id="rId1384" Type="http://schemas.openxmlformats.org/officeDocument/2006/relationships/hyperlink" Target="https://mapwv.gov/Assessment/Detail/?PID=19100003003100000000" TargetMode="External"/><Relationship Id="rId90" Type="http://schemas.openxmlformats.org/officeDocument/2006/relationships/hyperlink" Target="https://mapwv.gov/Assessment/Detail/?PID=19070011000600060000" TargetMode="External"/><Relationship Id="rId186" Type="http://schemas.openxmlformats.org/officeDocument/2006/relationships/hyperlink" Target="https://mapwv.gov/Assessment/Detail/?PID=19070014002500000000" TargetMode="External"/><Relationship Id="rId393" Type="http://schemas.openxmlformats.org/officeDocument/2006/relationships/hyperlink" Target="https://mapwv.gov/flood/map/?wkid=102100&amp;x=-8662424.56977&amp;y=4753400.98485&amp;l=13&amp;v=0" TargetMode="External"/><Relationship Id="rId407" Type="http://schemas.openxmlformats.org/officeDocument/2006/relationships/hyperlink" Target="https://mapwv.gov/flood/map/?wkid=102100&amp;x=-8667750.2273&amp;y=4753048.4526&amp;l=13&amp;v=0" TargetMode="External"/><Relationship Id="rId614" Type="http://schemas.openxmlformats.org/officeDocument/2006/relationships/hyperlink" Target="https://mapwv.gov/Assessment/Detail/?PID=19090023002300000000" TargetMode="External"/><Relationship Id="rId821" Type="http://schemas.openxmlformats.org/officeDocument/2006/relationships/hyperlink" Target="https://mapwv.gov/flood/map/?wkid=102100&amp;x=-8654588.25586&amp;y=4780249.06296&amp;l=13&amp;v=0" TargetMode="External"/><Relationship Id="rId1037" Type="http://schemas.openxmlformats.org/officeDocument/2006/relationships/hyperlink" Target="https://mapwv.gov/flood/map/?wkid=102100&amp;x=-8654445.75493&amp;y=4773977.79924&amp;l=13&amp;v=0" TargetMode="External"/><Relationship Id="rId1244" Type="http://schemas.openxmlformats.org/officeDocument/2006/relationships/hyperlink" Target="https://mapwv.gov/Assessment/Detail/?PID=19080006003500000000" TargetMode="External"/><Relationship Id="rId1451" Type="http://schemas.openxmlformats.org/officeDocument/2006/relationships/hyperlink" Target="https://mapwv.gov/flood/map/?wkid=102100&amp;x=-8661206.86708&amp;y=4783509.94692&amp;l=13&amp;v=0" TargetMode="External"/><Relationship Id="rId253" Type="http://schemas.openxmlformats.org/officeDocument/2006/relationships/hyperlink" Target="https://mapwv.gov/flood/map/?wkid=102100&amp;x=-8680983.99502&amp;y=4765290.28438&amp;l=13&amp;v=0" TargetMode="External"/><Relationship Id="rId460" Type="http://schemas.openxmlformats.org/officeDocument/2006/relationships/hyperlink" Target="https://mapwv.gov/Assessment/Detail/?PID=19060026002600000000" TargetMode="External"/><Relationship Id="rId698" Type="http://schemas.openxmlformats.org/officeDocument/2006/relationships/hyperlink" Target="https://mapwv.gov/Assessment/Detail/?PID=1902004F020300000000" TargetMode="External"/><Relationship Id="rId919" Type="http://schemas.openxmlformats.org/officeDocument/2006/relationships/hyperlink" Target="https://mapwv.gov/flood/map/?wkid=102100&amp;x=-8654788.50918&amp;y=4772325.22098&amp;l=13&amp;v=0" TargetMode="External"/><Relationship Id="rId1090" Type="http://schemas.openxmlformats.org/officeDocument/2006/relationships/hyperlink" Target="https://mapwv.gov/Assessment/Detail/?PID=19030004000600000000" TargetMode="External"/><Relationship Id="rId1104" Type="http://schemas.openxmlformats.org/officeDocument/2006/relationships/hyperlink" Target="https://mapwv.gov/Assessment/Detail/?PID=1903011D007300000000" TargetMode="External"/><Relationship Id="rId1311" Type="http://schemas.openxmlformats.org/officeDocument/2006/relationships/hyperlink" Target="https://mapwv.gov/flood/map/?wkid=102100&amp;x=-8668238.65731&amp;y=4763555.0681&amp;l=13&amp;v=0" TargetMode="External"/><Relationship Id="rId48" Type="http://schemas.openxmlformats.org/officeDocument/2006/relationships/hyperlink" Target="https://mapwv.gov/Assessment/Detail/?PID=1902013A024100000000" TargetMode="External"/><Relationship Id="rId113" Type="http://schemas.openxmlformats.org/officeDocument/2006/relationships/hyperlink" Target="https://mapwv.gov/flood/map/?wkid=102100&amp;x=-8686317.80844&amp;y=4760076.38644&amp;l=13&amp;v=0" TargetMode="External"/><Relationship Id="rId320" Type="http://schemas.openxmlformats.org/officeDocument/2006/relationships/hyperlink" Target="https://mapwv.gov/Assessment/Detail/?PID=19020019000800030000" TargetMode="External"/><Relationship Id="rId558" Type="http://schemas.openxmlformats.org/officeDocument/2006/relationships/hyperlink" Target="https://mapwv.gov/Assessment/Detail/?PID=19090009001800000000" TargetMode="External"/><Relationship Id="rId765" Type="http://schemas.openxmlformats.org/officeDocument/2006/relationships/hyperlink" Target="https://mapwv.gov/flood/map/?wkid=102100&amp;x=-8662006.65523&amp;y=4756433.32396&amp;l=13&amp;v=0" TargetMode="External"/><Relationship Id="rId972" Type="http://schemas.openxmlformats.org/officeDocument/2006/relationships/hyperlink" Target="https://mapwv.gov/Assessment/Detail/?PID=1904003B003900000000" TargetMode="External"/><Relationship Id="rId1188" Type="http://schemas.openxmlformats.org/officeDocument/2006/relationships/hyperlink" Target="https://mapwv.gov/Assessment/Detail/?PID=19080004001300000000" TargetMode="External"/><Relationship Id="rId1395" Type="http://schemas.openxmlformats.org/officeDocument/2006/relationships/hyperlink" Target="https://mapwv.gov/flood/map/?wkid=102100&amp;x=-8660916.41627&amp;y=4783485.14427&amp;l=13&amp;v=0" TargetMode="External"/><Relationship Id="rId1409" Type="http://schemas.openxmlformats.org/officeDocument/2006/relationships/hyperlink" Target="https://mapwv.gov/flood/map/?wkid=102100&amp;x=-8661205.97822&amp;y=4783550.13049&amp;l=13&amp;v=0" TargetMode="External"/><Relationship Id="rId197" Type="http://schemas.openxmlformats.org/officeDocument/2006/relationships/hyperlink" Target="https://mapwv.gov/flood/map/?wkid=102100&amp;x=-8681129.64367&amp;y=4769575.32902&amp;l=13&amp;v=0" TargetMode="External"/><Relationship Id="rId418" Type="http://schemas.openxmlformats.org/officeDocument/2006/relationships/hyperlink" Target="https://mapwv.gov/Assessment/Detail/?PID=19060012000500000000" TargetMode="External"/><Relationship Id="rId625" Type="http://schemas.openxmlformats.org/officeDocument/2006/relationships/hyperlink" Target="https://mapwv.gov/flood/map/?wkid=102100&amp;x=-8661174.82033&amp;y=4786041.90848&amp;l=13&amp;v=0" TargetMode="External"/><Relationship Id="rId832" Type="http://schemas.openxmlformats.org/officeDocument/2006/relationships/hyperlink" Target="https://mapwv.gov/Assessment/Detail/?PID=1909011A003100000000" TargetMode="External"/><Relationship Id="rId1048" Type="http://schemas.openxmlformats.org/officeDocument/2006/relationships/hyperlink" Target="https://mapwv.gov/Assessment/Detail/?PID=19090011001000010000" TargetMode="External"/><Relationship Id="rId1255" Type="http://schemas.openxmlformats.org/officeDocument/2006/relationships/hyperlink" Target="https://mapwv.gov/flood/map/?wkid=102100&amp;x=-8667945.35057&amp;y=4763766.76614&amp;l=13&amp;v=0" TargetMode="External"/><Relationship Id="rId1462" Type="http://schemas.openxmlformats.org/officeDocument/2006/relationships/hyperlink" Target="https://mapwv.gov/Assessment/Detail/?PID=19010003002300000000" TargetMode="External"/><Relationship Id="rId264" Type="http://schemas.openxmlformats.org/officeDocument/2006/relationships/hyperlink" Target="https://mapwv.gov/Assessment/Detail/?PID=1907007A001000010000" TargetMode="External"/><Relationship Id="rId471" Type="http://schemas.openxmlformats.org/officeDocument/2006/relationships/hyperlink" Target="https://mapwv.gov/flood/map/?wkid=102100&amp;x=-8671018.25266&amp;y=4758563.60094&amp;l=13&amp;v=0" TargetMode="External"/><Relationship Id="rId1115" Type="http://schemas.openxmlformats.org/officeDocument/2006/relationships/hyperlink" Target="https://mapwv.gov/flood/map/?wkid=102100&amp;x=-8652974.73189&amp;y=4768135.67535&amp;l=13&amp;v=0" TargetMode="External"/><Relationship Id="rId1322" Type="http://schemas.openxmlformats.org/officeDocument/2006/relationships/hyperlink" Target="https://mapwv.gov/Assessment/Detail/?PID=19080004000200070000" TargetMode="External"/><Relationship Id="rId59" Type="http://schemas.openxmlformats.org/officeDocument/2006/relationships/hyperlink" Target="https://mapwv.gov/flood/map/?wkid=102100&amp;x=-8671324.443&amp;y=4776737.82579&amp;l=13&amp;v=0" TargetMode="External"/><Relationship Id="rId124" Type="http://schemas.openxmlformats.org/officeDocument/2006/relationships/hyperlink" Target="https://mapwv.gov/Assessment/Detail/?PID=1907007A005300000000" TargetMode="External"/><Relationship Id="rId569" Type="http://schemas.openxmlformats.org/officeDocument/2006/relationships/hyperlink" Target="https://mapwv.gov/flood/map/?wkid=102100&amp;x=-8657702.19771&amp;y=4779135.13796&amp;l=13&amp;v=0" TargetMode="External"/><Relationship Id="rId776" Type="http://schemas.openxmlformats.org/officeDocument/2006/relationships/hyperlink" Target="https://mapwv.gov/Assessment/Detail/?PID=19090002000200000000" TargetMode="External"/><Relationship Id="rId983" Type="http://schemas.openxmlformats.org/officeDocument/2006/relationships/hyperlink" Target="https://mapwv.gov/flood/map/?wkid=102100&amp;x=-8655166.81074&amp;y=4772042.41777&amp;l=13&amp;v=0" TargetMode="External"/><Relationship Id="rId1199" Type="http://schemas.openxmlformats.org/officeDocument/2006/relationships/hyperlink" Target="https://mapwv.gov/flood/map/?wkid=102100&amp;x=-8667959.3643&amp;y=4764203.26207&amp;l=13&amp;v=0" TargetMode="External"/><Relationship Id="rId331" Type="http://schemas.openxmlformats.org/officeDocument/2006/relationships/hyperlink" Target="https://mapwv.gov/flood/map/?wkid=102100&amp;x=-8660772.22336&amp;y=4758856.61578&amp;l=13&amp;v=0" TargetMode="External"/><Relationship Id="rId429" Type="http://schemas.openxmlformats.org/officeDocument/2006/relationships/hyperlink" Target="https://mapwv.gov/flood/map/?wkid=102100&amp;x=-8672205.85196&amp;y=4755925.34188&amp;l=13&amp;v=0" TargetMode="External"/><Relationship Id="rId636" Type="http://schemas.openxmlformats.org/officeDocument/2006/relationships/hyperlink" Target="https://mapwv.gov/Assessment/Detail/?PID=1909008B009100000000" TargetMode="External"/><Relationship Id="rId1059" Type="http://schemas.openxmlformats.org/officeDocument/2006/relationships/hyperlink" Target="https://mapwv.gov/flood/map/?wkid=102100&amp;x=-8667859.22858&amp;y=4763088.53427&amp;l=13&amp;v=0" TargetMode="External"/><Relationship Id="rId1266" Type="http://schemas.openxmlformats.org/officeDocument/2006/relationships/hyperlink" Target="https://mapwv.gov/Assessment/Detail/?PID=19080006019500000000" TargetMode="External"/><Relationship Id="rId1473" Type="http://schemas.openxmlformats.org/officeDocument/2006/relationships/hyperlink" Target="https://mapwv.gov/flood/map/?wkid=102100&amp;x=-8667867.41776&amp;y=4763031.0926&amp;l=13&amp;v=0" TargetMode="External"/><Relationship Id="rId843" Type="http://schemas.openxmlformats.org/officeDocument/2006/relationships/hyperlink" Target="https://mapwv.gov/flood/map/?wkid=102100&amp;x=-8654407.95913&amp;y=4779948.22414&amp;l=13&amp;v=0" TargetMode="External"/><Relationship Id="rId1126" Type="http://schemas.openxmlformats.org/officeDocument/2006/relationships/hyperlink" Target="https://mapwv.gov/Assessment/Detail/?PID=19050003002600000000" TargetMode="External"/><Relationship Id="rId275" Type="http://schemas.openxmlformats.org/officeDocument/2006/relationships/hyperlink" Target="https://mapwv.gov/flood/map/?wkid=102100&amp;x=-8661677.86917&amp;y=4758802.66283&amp;l=13&amp;v=0" TargetMode="External"/><Relationship Id="rId482" Type="http://schemas.openxmlformats.org/officeDocument/2006/relationships/hyperlink" Target="https://mapwv.gov/Assessment/Detail/?PID=1906008A009100000000" TargetMode="External"/><Relationship Id="rId703" Type="http://schemas.openxmlformats.org/officeDocument/2006/relationships/hyperlink" Target="https://mapwv.gov/flood/map/?wkid=102100&amp;x=-8660555.61605&amp;y=4769878.09848&amp;l=13&amp;v=0" TargetMode="External"/><Relationship Id="rId910" Type="http://schemas.openxmlformats.org/officeDocument/2006/relationships/hyperlink" Target="https://mapwv.gov/Assessment/Detail/?PID=1909019A004200000000" TargetMode="External"/><Relationship Id="rId1333" Type="http://schemas.openxmlformats.org/officeDocument/2006/relationships/hyperlink" Target="https://mapwv.gov/flood/map/?wkid=102100&amp;x=-8660888.07328&amp;y=4783788.11781&amp;l=13&amp;v=0" TargetMode="External"/><Relationship Id="rId135" Type="http://schemas.openxmlformats.org/officeDocument/2006/relationships/hyperlink" Target="https://mapwv.gov/flood/map/?wkid=102100&amp;x=-8681015.84531&amp;y=4765127.09487&amp;l=13&amp;v=0" TargetMode="External"/><Relationship Id="rId342" Type="http://schemas.openxmlformats.org/officeDocument/2006/relationships/hyperlink" Target="https://mapwv.gov/Assessment/Detail/?PID=1902019A002000000000" TargetMode="External"/><Relationship Id="rId787" Type="http://schemas.openxmlformats.org/officeDocument/2006/relationships/hyperlink" Target="https://mapwv.gov/flood/map/?wkid=102100&amp;x=-8665041.48906&amp;y=4788522.18725&amp;l=13&amp;v=0" TargetMode="External"/><Relationship Id="rId994" Type="http://schemas.openxmlformats.org/officeDocument/2006/relationships/hyperlink" Target="https://mapwv.gov/Assessment/Detail/?PID=1904003C000700000000" TargetMode="External"/><Relationship Id="rId1400" Type="http://schemas.openxmlformats.org/officeDocument/2006/relationships/hyperlink" Target="https://mapwv.gov/Assessment/Detail/?PID=19100003003800000000" TargetMode="External"/><Relationship Id="rId202" Type="http://schemas.openxmlformats.org/officeDocument/2006/relationships/hyperlink" Target="https://mapwv.gov/Assessment/Detail/?PID=19070018012900000000" TargetMode="External"/><Relationship Id="rId647" Type="http://schemas.openxmlformats.org/officeDocument/2006/relationships/hyperlink" Target="https://mapwv.gov/flood/map/?wkid=102100&amp;x=-8657444.53671&amp;y=4783013.48059&amp;l=13&amp;v=0" TargetMode="External"/><Relationship Id="rId854" Type="http://schemas.openxmlformats.org/officeDocument/2006/relationships/hyperlink" Target="https://mapwv.gov/Assessment/Detail/?PID=1909011A004500000000" TargetMode="External"/><Relationship Id="rId1277" Type="http://schemas.openxmlformats.org/officeDocument/2006/relationships/hyperlink" Target="https://mapwv.gov/flood/map/?wkid=102100&amp;x=-8668284.11548&amp;y=4763719.81171&amp;l=13&amp;v=0" TargetMode="External"/><Relationship Id="rId1484" Type="http://schemas.openxmlformats.org/officeDocument/2006/relationships/hyperlink" Target="https://mapwv.gov/Assessment/Detail/?PID=1906009H000600000000" TargetMode="External"/><Relationship Id="rId286" Type="http://schemas.openxmlformats.org/officeDocument/2006/relationships/hyperlink" Target="https://mapwv.gov/Assessment/Detail/?PID=1902019A003100000000" TargetMode="External"/><Relationship Id="rId493" Type="http://schemas.openxmlformats.org/officeDocument/2006/relationships/hyperlink" Target="https://mapwv.gov/flood/map/?wkid=102100&amp;x=-8667018.58451&amp;y=4752750.38619&amp;l=13&amp;v=0" TargetMode="External"/><Relationship Id="rId507" Type="http://schemas.openxmlformats.org/officeDocument/2006/relationships/hyperlink" Target="https://mapwv.gov/flood/map/?wkid=102100&amp;x=-8664012.96599&amp;y=4752132.50158&amp;l=13&amp;v=0" TargetMode="External"/><Relationship Id="rId714" Type="http://schemas.openxmlformats.org/officeDocument/2006/relationships/hyperlink" Target="https://mapwv.gov/Assessment/Detail/?PID=19040011003600000000" TargetMode="External"/><Relationship Id="rId921" Type="http://schemas.openxmlformats.org/officeDocument/2006/relationships/hyperlink" Target="https://mapwv.gov/flood/map/?wkid=102100&amp;x=-8654757.21072&amp;y=4772378.07544&amp;l=13&amp;v=0" TargetMode="External"/><Relationship Id="rId1137" Type="http://schemas.openxmlformats.org/officeDocument/2006/relationships/hyperlink" Target="https://mapwv.gov/flood/map/?wkid=102100&amp;x=-8652935.84544&amp;y=4767963.64173&amp;l=13&amp;v=0" TargetMode="External"/><Relationship Id="rId1344" Type="http://schemas.openxmlformats.org/officeDocument/2006/relationships/hyperlink" Target="https://mapwv.gov/Assessment/Detail/?PID=19100001006300000000" TargetMode="External"/><Relationship Id="rId50" Type="http://schemas.openxmlformats.org/officeDocument/2006/relationships/hyperlink" Target="https://mapwv.gov/Assessment/Detail/?PID=1902013A024100000000" TargetMode="External"/><Relationship Id="rId146" Type="http://schemas.openxmlformats.org/officeDocument/2006/relationships/hyperlink" Target="https://mapwv.gov/Assessment/Detail/?PID=19090006000200010000" TargetMode="External"/><Relationship Id="rId353" Type="http://schemas.openxmlformats.org/officeDocument/2006/relationships/hyperlink" Target="https://mapwv.gov/flood/map/?wkid=102100&amp;x=-8659592.73424&amp;y=4769601.03509&amp;l=13&amp;v=0" TargetMode="External"/><Relationship Id="rId560" Type="http://schemas.openxmlformats.org/officeDocument/2006/relationships/hyperlink" Target="https://mapwv.gov/Assessment/Detail/?PID=19090010000100030000" TargetMode="External"/><Relationship Id="rId798" Type="http://schemas.openxmlformats.org/officeDocument/2006/relationships/hyperlink" Target="https://mapwv.gov/Assessment/Detail/?PID=1904003D004200000000" TargetMode="External"/><Relationship Id="rId1190" Type="http://schemas.openxmlformats.org/officeDocument/2006/relationships/hyperlink" Target="https://mapwv.gov/Assessment/Detail/?PID=19080004001300010000" TargetMode="External"/><Relationship Id="rId1204" Type="http://schemas.openxmlformats.org/officeDocument/2006/relationships/hyperlink" Target="https://mapwv.gov/Assessment/Detail/?PID=19080004003800000000" TargetMode="External"/><Relationship Id="rId1411" Type="http://schemas.openxmlformats.org/officeDocument/2006/relationships/hyperlink" Target="https://mapwv.gov/flood/map/?wkid=102100&amp;x=-8661192.52739&amp;y=4783543.0816&amp;l=13&amp;v=0" TargetMode="External"/><Relationship Id="rId213" Type="http://schemas.openxmlformats.org/officeDocument/2006/relationships/hyperlink" Target="https://mapwv.gov/flood/map/?wkid=102100&amp;x=-8681261.45812&amp;y=4763631.81821&amp;l=13&amp;v=0" TargetMode="External"/><Relationship Id="rId420" Type="http://schemas.openxmlformats.org/officeDocument/2006/relationships/hyperlink" Target="https://mapwv.gov/Assessment/Detail/?PID=19060012000600000000" TargetMode="External"/><Relationship Id="rId658" Type="http://schemas.openxmlformats.org/officeDocument/2006/relationships/hyperlink" Target="https://mapwv.gov/Assessment/Detail/?PID=1909009A003000000000" TargetMode="External"/><Relationship Id="rId865" Type="http://schemas.openxmlformats.org/officeDocument/2006/relationships/hyperlink" Target="https://mapwv.gov/flood/map/?wkid=102100&amp;x=-8654046.26516&amp;y=4779326.44217&amp;l=13&amp;v=0" TargetMode="External"/><Relationship Id="rId1050" Type="http://schemas.openxmlformats.org/officeDocument/2006/relationships/hyperlink" Target="https://mapwv.gov/Assessment/Detail/?PID=19010003002100010000" TargetMode="External"/><Relationship Id="rId1288" Type="http://schemas.openxmlformats.org/officeDocument/2006/relationships/hyperlink" Target="https://mapwv.gov/Assessment/Detail/?PID=19080006020800000000" TargetMode="External"/><Relationship Id="rId1495" Type="http://schemas.openxmlformats.org/officeDocument/2006/relationships/hyperlink" Target="https://mapwv.gov/flood/map/?wkid=102100&amp;x=-8654877.43732&amp;y=4772237.16069&amp;l=13&amp;v=0" TargetMode="External"/><Relationship Id="rId1509" Type="http://schemas.openxmlformats.org/officeDocument/2006/relationships/hyperlink" Target="https://mapwv.gov/flood/map/?wkid=102100&amp;x=-8661149.19749&amp;y=4783525.3619&amp;l=13&amp;v=0" TargetMode="External"/><Relationship Id="rId297" Type="http://schemas.openxmlformats.org/officeDocument/2006/relationships/hyperlink" Target="https://mapwv.gov/flood/map/?wkid=102100&amp;x=-8661523.55214&amp;y=4782917.13345&amp;l=13&amp;v=0" TargetMode="External"/><Relationship Id="rId518" Type="http://schemas.openxmlformats.org/officeDocument/2006/relationships/hyperlink" Target="https://mapwv.gov/Assessment/Detail/?PID=1906009G000100000000" TargetMode="External"/><Relationship Id="rId725" Type="http://schemas.openxmlformats.org/officeDocument/2006/relationships/hyperlink" Target="https://mapwv.gov/flood/map/?wkid=102100&amp;x=-8662496.55658&amp;y=4752724.04238&amp;l=13&amp;v=0" TargetMode="External"/><Relationship Id="rId932" Type="http://schemas.openxmlformats.org/officeDocument/2006/relationships/hyperlink" Target="https://mapwv.gov/Assessment/Detail/?PID=19040003002500000000" TargetMode="External"/><Relationship Id="rId1148" Type="http://schemas.openxmlformats.org/officeDocument/2006/relationships/hyperlink" Target="https://mapwv.gov/Assessment/Detail/?PID=19050004002500000000" TargetMode="External"/><Relationship Id="rId1355" Type="http://schemas.openxmlformats.org/officeDocument/2006/relationships/hyperlink" Target="https://mapwv.gov/flood/map/?wkid=102100&amp;x=-8660919.20341&amp;y=4783582.96354&amp;l=13&amp;v=0" TargetMode="External"/><Relationship Id="rId157" Type="http://schemas.openxmlformats.org/officeDocument/2006/relationships/hyperlink" Target="https://mapwv.gov/flood/map/?wkid=102100&amp;x=-8665757.72004&amp;y=4780926.55851&amp;l=13&amp;v=0" TargetMode="External"/><Relationship Id="rId364" Type="http://schemas.openxmlformats.org/officeDocument/2006/relationships/hyperlink" Target="https://mapwv.gov/Assessment/Detail/?PID=19040013006100000000" TargetMode="External"/><Relationship Id="rId1008" Type="http://schemas.openxmlformats.org/officeDocument/2006/relationships/hyperlink" Target="https://mapwv.gov/Assessment/Detail/?PID=1904003C001500000000" TargetMode="External"/><Relationship Id="rId1215" Type="http://schemas.openxmlformats.org/officeDocument/2006/relationships/hyperlink" Target="https://mapwv.gov/flood/map/?wkid=102100&amp;x=-8668099.04444&amp;y=4763822.03173&amp;l=13&amp;v=0" TargetMode="External"/><Relationship Id="rId1422" Type="http://schemas.openxmlformats.org/officeDocument/2006/relationships/hyperlink" Target="https://mapwv.gov/Assessment/Detail/?PID=1910003A004100000000" TargetMode="External"/><Relationship Id="rId61" Type="http://schemas.openxmlformats.org/officeDocument/2006/relationships/hyperlink" Target="https://mapwv.gov/flood/map/?wkid=102100&amp;x=-8671360.10029&amp;y=4776749.65547&amp;l=13&amp;v=0" TargetMode="External"/><Relationship Id="rId571" Type="http://schemas.openxmlformats.org/officeDocument/2006/relationships/hyperlink" Target="https://mapwv.gov/flood/map/?wkid=102100&amp;x=-8658152.02313&amp;y=4778770.06742&amp;l=13&amp;v=0" TargetMode="External"/><Relationship Id="rId669" Type="http://schemas.openxmlformats.org/officeDocument/2006/relationships/hyperlink" Target="https://mapwv.gov/flood/map/?wkid=102100&amp;x=-8656741.6174&amp;y=4782984.83216&amp;l=13&amp;v=0" TargetMode="External"/><Relationship Id="rId876" Type="http://schemas.openxmlformats.org/officeDocument/2006/relationships/hyperlink" Target="https://mapwv.gov/Assessment/Detail/?PID=1909011A005700000000" TargetMode="External"/><Relationship Id="rId1299" Type="http://schemas.openxmlformats.org/officeDocument/2006/relationships/hyperlink" Target="https://mapwv.gov/flood/map/?wkid=102100&amp;x=-8668264.13676&amp;y=4763609.75875&amp;l=13&amp;v=0" TargetMode="External"/><Relationship Id="rId19" Type="http://schemas.openxmlformats.org/officeDocument/2006/relationships/hyperlink" Target="https://mapwv.gov/flood/map/?wkid=102100&amp;x=-8664640.06987&amp;y=4770674.9259&amp;l=13&amp;v=0" TargetMode="External"/><Relationship Id="rId224" Type="http://schemas.openxmlformats.org/officeDocument/2006/relationships/hyperlink" Target="https://mapwv.gov/Assessment/Detail/?PID=19070023003000050000" TargetMode="External"/><Relationship Id="rId431" Type="http://schemas.openxmlformats.org/officeDocument/2006/relationships/hyperlink" Target="https://mapwv.gov/flood/map/?wkid=102100&amp;x=-8674783.9354&amp;y=4756655.41211&amp;l=13&amp;v=0" TargetMode="External"/><Relationship Id="rId529" Type="http://schemas.openxmlformats.org/officeDocument/2006/relationships/hyperlink" Target="https://mapwv.gov/flood/map/?wkid=102100&amp;x=-8664816.66935&amp;y=4753340.4324&amp;l=13&amp;v=0" TargetMode="External"/><Relationship Id="rId736" Type="http://schemas.openxmlformats.org/officeDocument/2006/relationships/hyperlink" Target="https://mapwv.gov/Assessment/Detail/?PID=1906008A009400000000" TargetMode="External"/><Relationship Id="rId1061" Type="http://schemas.openxmlformats.org/officeDocument/2006/relationships/hyperlink" Target="https://mapwv.gov/flood/map/?wkid=102100&amp;x=-8667837.04605&amp;y=4763042.31925&amp;l=13&amp;v=0" TargetMode="External"/><Relationship Id="rId1159" Type="http://schemas.openxmlformats.org/officeDocument/2006/relationships/hyperlink" Target="https://mapwv.gov/flood/map/?wkid=102100&amp;x=-8652871.98639&amp;y=4768067.95399&amp;l=13&amp;v=0" TargetMode="External"/><Relationship Id="rId1366" Type="http://schemas.openxmlformats.org/officeDocument/2006/relationships/hyperlink" Target="https://mapwv.gov/Assessment/Detail/?PID=19100003002300000000" TargetMode="External"/><Relationship Id="rId168" Type="http://schemas.openxmlformats.org/officeDocument/2006/relationships/hyperlink" Target="https://mapwv.gov/Assessment/Detail/?PID=1909014A004000000000" TargetMode="External"/><Relationship Id="rId943" Type="http://schemas.openxmlformats.org/officeDocument/2006/relationships/hyperlink" Target="https://mapwv.gov/flood/map/?wkid=102100&amp;x=-8654659.52345&amp;y=4772568.2163&amp;l=13&amp;v=0" TargetMode="External"/><Relationship Id="rId1019" Type="http://schemas.openxmlformats.org/officeDocument/2006/relationships/hyperlink" Target="https://mapwv.gov/flood/map/?wkid=102100&amp;x=-8654432.05707&amp;y=4773682.50475&amp;l=13&amp;v=0" TargetMode="External"/><Relationship Id="rId72" Type="http://schemas.openxmlformats.org/officeDocument/2006/relationships/hyperlink" Target="https://mapwv.gov/Assessment/Detail/?PID=19070007000400010000" TargetMode="External"/><Relationship Id="rId375" Type="http://schemas.openxmlformats.org/officeDocument/2006/relationships/hyperlink" Target="https://mapwv.gov/flood/map/?wkid=102100&amp;x=-8660794.31311&amp;y=4766399.55232&amp;l=13&amp;v=0" TargetMode="External"/><Relationship Id="rId582" Type="http://schemas.openxmlformats.org/officeDocument/2006/relationships/hyperlink" Target="https://mapwv.gov/Assessment/Detail/?PID=19090017000800000000" TargetMode="External"/><Relationship Id="rId803" Type="http://schemas.openxmlformats.org/officeDocument/2006/relationships/hyperlink" Target="https://mapwv.gov/flood/map/?wkid=102100&amp;x=-8654614.59894&amp;y=4774177.45706&amp;l=13&amp;v=0" TargetMode="External"/><Relationship Id="rId1226" Type="http://schemas.openxmlformats.org/officeDocument/2006/relationships/hyperlink" Target="https://mapwv.gov/Assessment/Detail/?PID=19080006002500000000" TargetMode="External"/><Relationship Id="rId1433" Type="http://schemas.openxmlformats.org/officeDocument/2006/relationships/hyperlink" Target="https://mapwv.gov/flood/map/?wkid=102100&amp;x=-8661159.46859&amp;y=4783493.95586&amp;l=13&amp;v=0" TargetMode="External"/><Relationship Id="rId3" Type="http://schemas.openxmlformats.org/officeDocument/2006/relationships/hyperlink" Target="https://mapwv.gov/flood/map/?wkid=102100&amp;x=-8676234.28271&amp;y=4774782.05554&amp;l=13&amp;v=0" TargetMode="External"/><Relationship Id="rId235" Type="http://schemas.openxmlformats.org/officeDocument/2006/relationships/hyperlink" Target="https://mapwv.gov/flood/map/?wkid=102100&amp;x=-8681283.67826&amp;y=4763637.92062&amp;l=13&amp;v=0" TargetMode="External"/><Relationship Id="rId442" Type="http://schemas.openxmlformats.org/officeDocument/2006/relationships/hyperlink" Target="https://mapwv.gov/Assessment/Detail/?PID=19060014000900000000" TargetMode="External"/><Relationship Id="rId887" Type="http://schemas.openxmlformats.org/officeDocument/2006/relationships/hyperlink" Target="https://mapwv.gov/flood/map/?wkid=102100&amp;x=-8653991.66466&amp;y=4779151.4276&amp;l=13&amp;v=0" TargetMode="External"/><Relationship Id="rId1072" Type="http://schemas.openxmlformats.org/officeDocument/2006/relationships/hyperlink" Target="https://mapwv.gov/Assessment/Detail/?PID=19030001018700000000" TargetMode="External"/><Relationship Id="rId1500" Type="http://schemas.openxmlformats.org/officeDocument/2006/relationships/hyperlink" Target="https://mapwv.gov/Assessment/Detail/?PID=19080004001300000000" TargetMode="External"/><Relationship Id="rId302" Type="http://schemas.openxmlformats.org/officeDocument/2006/relationships/hyperlink" Target="https://mapwv.gov/Assessment/Detail/?PID=19020003000800010000" TargetMode="External"/><Relationship Id="rId747" Type="http://schemas.openxmlformats.org/officeDocument/2006/relationships/hyperlink" Target="https://mapwv.gov/flood/map/?wkid=102100&amp;x=-8661635.90901&amp;y=4786521.90096&amp;l=13&amp;v=0" TargetMode="External"/><Relationship Id="rId954" Type="http://schemas.openxmlformats.org/officeDocument/2006/relationships/hyperlink" Target="https://mapwv.gov/Assessment/Detail/?PID=19040003002500000000" TargetMode="External"/><Relationship Id="rId1377" Type="http://schemas.openxmlformats.org/officeDocument/2006/relationships/hyperlink" Target="https://mapwv.gov/flood/map/?wkid=102100&amp;x=-8661160.33328&amp;y=4783413.19268&amp;l=13&amp;v=0" TargetMode="External"/><Relationship Id="rId83" Type="http://schemas.openxmlformats.org/officeDocument/2006/relationships/hyperlink" Target="https://mapwv.gov/flood/map/?wkid=102100&amp;x=-8675688.72254&amp;y=4771506.53551&amp;l=13&amp;v=0" TargetMode="External"/><Relationship Id="rId179" Type="http://schemas.openxmlformats.org/officeDocument/2006/relationships/hyperlink" Target="https://mapwv.gov/flood/map/?wkid=102100&amp;x=-8680417.85111&amp;y=4770281.14712&amp;l=13&amp;v=0" TargetMode="External"/><Relationship Id="rId386" Type="http://schemas.openxmlformats.org/officeDocument/2006/relationships/hyperlink" Target="https://mapwv.gov/Assessment/Detail/?PID=1904013M002100000000" TargetMode="External"/><Relationship Id="rId593" Type="http://schemas.openxmlformats.org/officeDocument/2006/relationships/hyperlink" Target="https://mapwv.gov/flood/map/?wkid=102100&amp;x=-8655501.17897&amp;y=4776212.40653&amp;l=13&amp;v=0" TargetMode="External"/><Relationship Id="rId607" Type="http://schemas.openxmlformats.org/officeDocument/2006/relationships/hyperlink" Target="https://mapwv.gov/flood/map/?wkid=102100&amp;x=-8655507.08534&amp;y=4776406.19214&amp;l=13&amp;v=0" TargetMode="External"/><Relationship Id="rId814" Type="http://schemas.openxmlformats.org/officeDocument/2006/relationships/hyperlink" Target="https://mapwv.gov/Assessment/Detail/?PID=1909011A006500000000" TargetMode="External"/><Relationship Id="rId1237" Type="http://schemas.openxmlformats.org/officeDocument/2006/relationships/hyperlink" Target="https://mapwv.gov/flood/map/?wkid=102100&amp;x=-8668092.29257&amp;y=4763617.83484&amp;l=13&amp;v=0" TargetMode="External"/><Relationship Id="rId1444" Type="http://schemas.openxmlformats.org/officeDocument/2006/relationships/hyperlink" Target="https://mapwv.gov/Assessment/Detail/?PID=19100003005000010000" TargetMode="External"/><Relationship Id="rId246" Type="http://schemas.openxmlformats.org/officeDocument/2006/relationships/hyperlink" Target="https://mapwv.gov/Assessment/Detail/?PID=19090014000300010000" TargetMode="External"/><Relationship Id="rId453" Type="http://schemas.openxmlformats.org/officeDocument/2006/relationships/hyperlink" Target="https://mapwv.gov/flood/map/?wkid=102100&amp;x=-8666571.72281&amp;y=4748326.61814&amp;l=13&amp;v=0" TargetMode="External"/><Relationship Id="rId660" Type="http://schemas.openxmlformats.org/officeDocument/2006/relationships/hyperlink" Target="https://mapwv.gov/Assessment/Detail/?PID=1909009A003200000000" TargetMode="External"/><Relationship Id="rId898" Type="http://schemas.openxmlformats.org/officeDocument/2006/relationships/hyperlink" Target="https://mapwv.gov/Assessment/Detail/?PID=1909011A007300010000" TargetMode="External"/><Relationship Id="rId1083" Type="http://schemas.openxmlformats.org/officeDocument/2006/relationships/hyperlink" Target="https://mapwv.gov/flood/map/?wkid=102100&amp;x=-8667866.72831&amp;y=4762868.8403&amp;l=13&amp;v=0" TargetMode="External"/><Relationship Id="rId1290" Type="http://schemas.openxmlformats.org/officeDocument/2006/relationships/hyperlink" Target="https://mapwv.gov/Assessment/Detail/?PID=19080006020900000000" TargetMode="External"/><Relationship Id="rId1304" Type="http://schemas.openxmlformats.org/officeDocument/2006/relationships/hyperlink" Target="https://mapwv.gov/Assessment/Detail/?PID=19080006021700000000" TargetMode="External"/><Relationship Id="rId1511" Type="http://schemas.openxmlformats.org/officeDocument/2006/relationships/hyperlink" Target="https://mapwv.gov/flood/map/?wkid=102100&amp;x=-8661023.93077&amp;y=4783428.79522&amp;l=13&amp;v=0" TargetMode="External"/><Relationship Id="rId106" Type="http://schemas.openxmlformats.org/officeDocument/2006/relationships/hyperlink" Target="https://mapwv.gov/Assessment/Detail/?PID=19070013004600000000" TargetMode="External"/><Relationship Id="rId313" Type="http://schemas.openxmlformats.org/officeDocument/2006/relationships/hyperlink" Target="https://mapwv.gov/flood/map/?wkid=102100&amp;x=-8666250.76066&amp;y=4757912.45229&amp;l=13&amp;v=0" TargetMode="External"/><Relationship Id="rId758" Type="http://schemas.openxmlformats.org/officeDocument/2006/relationships/hyperlink" Target="https://mapwv.gov/Assessment/Detail/?PID=19040013005200000000" TargetMode="External"/><Relationship Id="rId965" Type="http://schemas.openxmlformats.org/officeDocument/2006/relationships/hyperlink" Target="https://mapwv.gov/flood/map/?wkid=102100&amp;x=-8654835.2797&amp;y=4772303.04618&amp;l=13&amp;v=0" TargetMode="External"/><Relationship Id="rId1150" Type="http://schemas.openxmlformats.org/officeDocument/2006/relationships/hyperlink" Target="https://mapwv.gov/Assessment/Detail/?PID=19050004002500000000" TargetMode="External"/><Relationship Id="rId1388" Type="http://schemas.openxmlformats.org/officeDocument/2006/relationships/hyperlink" Target="https://mapwv.gov/Assessment/Detail/?PID=19100003003300000000" TargetMode="External"/><Relationship Id="rId10" Type="http://schemas.openxmlformats.org/officeDocument/2006/relationships/hyperlink" Target="https://mapwv.gov/Assessment/Detail/?PID=19070018002600000000" TargetMode="External"/><Relationship Id="rId94" Type="http://schemas.openxmlformats.org/officeDocument/2006/relationships/hyperlink" Target="https://mapwv.gov/Assessment/Detail/?PID=19070011000900000000" TargetMode="External"/><Relationship Id="rId397" Type="http://schemas.openxmlformats.org/officeDocument/2006/relationships/hyperlink" Target="https://mapwv.gov/flood/map/?wkid=102100&amp;x=-8665603.4856&amp;y=4752838.16572&amp;l=13&amp;v=0" TargetMode="External"/><Relationship Id="rId520" Type="http://schemas.openxmlformats.org/officeDocument/2006/relationships/hyperlink" Target="https://mapwv.gov/Assessment/Detail/?PID=1906009G000400000000" TargetMode="External"/><Relationship Id="rId618" Type="http://schemas.openxmlformats.org/officeDocument/2006/relationships/hyperlink" Target="https://mapwv.gov/Assessment/Detail/?PID=1909005A004000000000" TargetMode="External"/><Relationship Id="rId825" Type="http://schemas.openxmlformats.org/officeDocument/2006/relationships/hyperlink" Target="https://mapwv.gov/flood/map/?wkid=102100&amp;x=-8654504.40086&amp;y=4780137.97203&amp;l=13&amp;v=0" TargetMode="External"/><Relationship Id="rId1248" Type="http://schemas.openxmlformats.org/officeDocument/2006/relationships/hyperlink" Target="https://mapwv.gov/Assessment/Detail/?PID=19080006006400000000" TargetMode="External"/><Relationship Id="rId1455" Type="http://schemas.openxmlformats.org/officeDocument/2006/relationships/hyperlink" Target="https://mapwv.gov/flood/map/?wkid=102100&amp;x=-8661039.76174&amp;y=4783648.74417&amp;l=13&amp;v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B1E0-F62D-4DF1-BCC4-896DAF798F36}">
  <dimension ref="B2:W732"/>
  <sheetViews>
    <sheetView workbookViewId="0">
      <selection activeCell="B11" sqref="B11"/>
    </sheetView>
  </sheetViews>
  <sheetFormatPr defaultRowHeight="15" x14ac:dyDescent="0.25"/>
  <cols>
    <col min="2" max="2" width="14.5703125" customWidth="1"/>
    <col min="3" max="3" width="13.7109375" style="3" customWidth="1"/>
    <col min="4" max="4" width="24.85546875" style="21" customWidth="1"/>
    <col min="5" max="5" width="21.140625" style="21" customWidth="1"/>
    <col min="6" max="6" width="15.7109375" style="4" customWidth="1"/>
    <col min="7" max="7" width="9.7109375" style="4" bestFit="1" customWidth="1"/>
    <col min="8" max="8" width="17.28515625" style="21" customWidth="1"/>
    <col min="9" max="9" width="20.85546875" style="21" customWidth="1"/>
    <col min="10" max="10" width="21.85546875" style="21" customWidth="1"/>
    <col min="11" max="11" width="23.85546875" customWidth="1"/>
    <col min="14" max="14" width="16" customWidth="1"/>
    <col min="15" max="15" width="12.140625" bestFit="1" customWidth="1"/>
    <col min="16" max="16" width="10.5703125" bestFit="1" customWidth="1"/>
    <col min="17" max="17" width="17.28515625" bestFit="1" customWidth="1"/>
    <col min="18" max="18" width="17" bestFit="1" customWidth="1"/>
    <col min="19" max="19" width="15.5703125" bestFit="1" customWidth="1"/>
    <col min="20" max="20" width="16.7109375" bestFit="1" customWidth="1"/>
    <col min="23" max="23" width="17.28515625" bestFit="1" customWidth="1"/>
  </cols>
  <sheetData>
    <row r="2" spans="2:23" ht="30" customHeight="1" x14ac:dyDescent="0.25">
      <c r="B2" s="7" t="s">
        <v>0</v>
      </c>
      <c r="C2" s="30" t="s">
        <v>1</v>
      </c>
      <c r="D2" s="27" t="s">
        <v>818</v>
      </c>
      <c r="E2" s="27" t="s">
        <v>15</v>
      </c>
      <c r="F2" s="9" t="s">
        <v>2</v>
      </c>
      <c r="G2" s="10" t="s">
        <v>16</v>
      </c>
      <c r="H2" s="27" t="s">
        <v>17</v>
      </c>
      <c r="I2" s="27" t="s">
        <v>821</v>
      </c>
      <c r="J2" s="27" t="s">
        <v>822</v>
      </c>
      <c r="K2" s="62" t="s">
        <v>3246</v>
      </c>
      <c r="N2" s="1" t="s">
        <v>10</v>
      </c>
      <c r="O2" t="s">
        <v>13</v>
      </c>
      <c r="P2" t="s">
        <v>14</v>
      </c>
      <c r="Q2" t="s">
        <v>12</v>
      </c>
      <c r="R2" t="s">
        <v>820</v>
      </c>
      <c r="S2" t="s">
        <v>819</v>
      </c>
      <c r="T2" t="s">
        <v>3245</v>
      </c>
      <c r="W2" s="2"/>
    </row>
    <row r="3" spans="2:23" x14ac:dyDescent="0.25">
      <c r="B3" s="5" t="s">
        <v>3</v>
      </c>
      <c r="C3" s="31">
        <f t="shared" ref="C3:C9" si="0">COUNTIF(N:N,B3)</f>
        <v>613</v>
      </c>
      <c r="D3" s="23">
        <f t="shared" ref="D3:D9" si="1">SUMIFS(Q:Q,N:N,B3)</f>
        <v>66252570</v>
      </c>
      <c r="E3" s="23">
        <f t="shared" ref="E3:E9" si="2">SUMIFS(O:O,N:N,B3)</f>
        <v>6589803.5502250101</v>
      </c>
      <c r="F3" s="12">
        <f t="shared" ref="F3:F9" si="3">D3/$D$10</f>
        <v>0.64915754034744644</v>
      </c>
      <c r="G3" s="12">
        <f t="shared" ref="G3:G9" si="4">E3/D3</f>
        <v>9.9464874347138688E-2</v>
      </c>
      <c r="H3" s="23">
        <f>SUMIFS(P:P,N:N,B3)</f>
        <v>7554.8114000000005</v>
      </c>
      <c r="I3" s="23">
        <f>SUMIFS(S:S,N:N,B3)</f>
        <v>2792117.3861687798</v>
      </c>
      <c r="J3" s="29">
        <f>SUMIFS(R:R,N:N,B3)</f>
        <v>0</v>
      </c>
      <c r="K3" s="13">
        <f>AVERAGEIF(N:N,B3,T:T)</f>
        <v>206.42740619902122</v>
      </c>
      <c r="N3" t="s">
        <v>7</v>
      </c>
      <c r="O3">
        <v>0</v>
      </c>
      <c r="P3">
        <v>82.974599999999995</v>
      </c>
      <c r="Q3">
        <v>3141500</v>
      </c>
      <c r="R3">
        <v>0</v>
      </c>
      <c r="S3">
        <v>0</v>
      </c>
      <c r="T3">
        <v>360</v>
      </c>
      <c r="W3" s="2"/>
    </row>
    <row r="4" spans="2:23" x14ac:dyDescent="0.25">
      <c r="B4" s="5" t="s">
        <v>4</v>
      </c>
      <c r="C4" s="31">
        <f t="shared" si="0"/>
        <v>61</v>
      </c>
      <c r="D4" s="23">
        <f t="shared" si="1"/>
        <v>13820019</v>
      </c>
      <c r="E4" s="23">
        <f t="shared" si="2"/>
        <v>4783130.730845334</v>
      </c>
      <c r="F4" s="12">
        <f t="shared" si="3"/>
        <v>0.13541164579117423</v>
      </c>
      <c r="G4" s="12">
        <f t="shared" si="4"/>
        <v>0.34610160310527316</v>
      </c>
      <c r="H4" s="23">
        <f>SUMIFS(P:P,N:N,B4)</f>
        <v>3076.7378999999978</v>
      </c>
      <c r="I4" s="23">
        <f t="shared" ref="I4:I9" si="5">SUMIFS(S:S,N:N,B4)</f>
        <v>6578648.6769782994</v>
      </c>
      <c r="J4" s="23">
        <f t="shared" ref="J4:J9" si="6">SUMIFS(R:R,N:N,B4)</f>
        <v>167703.1820191</v>
      </c>
      <c r="K4" s="13">
        <f t="shared" ref="K4:K9" si="7">AVERAGEIF(N:N,B4,T:T)</f>
        <v>482.95081967213116</v>
      </c>
      <c r="N4" t="s">
        <v>5</v>
      </c>
      <c r="O4">
        <v>0</v>
      </c>
      <c r="P4">
        <v>101.56399999999999</v>
      </c>
      <c r="Q4">
        <v>2688200</v>
      </c>
      <c r="R4">
        <v>0</v>
      </c>
      <c r="S4">
        <v>0</v>
      </c>
      <c r="T4">
        <v>0</v>
      </c>
      <c r="W4" s="2"/>
    </row>
    <row r="5" spans="2:23" x14ac:dyDescent="0.25">
      <c r="B5" s="5" t="s">
        <v>5</v>
      </c>
      <c r="C5" s="31">
        <f t="shared" si="0"/>
        <v>5</v>
      </c>
      <c r="D5" s="23">
        <f t="shared" si="1"/>
        <v>4342900</v>
      </c>
      <c r="E5" s="23">
        <f t="shared" si="2"/>
        <v>2899.9482421875</v>
      </c>
      <c r="F5" s="12">
        <f t="shared" si="3"/>
        <v>4.2552708249278856E-2</v>
      </c>
      <c r="G5" s="12">
        <f t="shared" si="4"/>
        <v>6.6774465039201917E-4</v>
      </c>
      <c r="H5" s="23">
        <f>SUMIFS(P:P,N:N,B5)</f>
        <v>102.684</v>
      </c>
      <c r="I5" s="23">
        <f t="shared" si="5"/>
        <v>5569.8706050000001</v>
      </c>
      <c r="J5" s="23">
        <f t="shared" si="6"/>
        <v>5799.4786379999996</v>
      </c>
      <c r="K5" s="11">
        <f t="shared" si="7"/>
        <v>42</v>
      </c>
      <c r="N5" t="s">
        <v>8</v>
      </c>
      <c r="O5">
        <v>172487</v>
      </c>
      <c r="P5">
        <v>38.173200000000001</v>
      </c>
      <c r="Q5">
        <v>2464100</v>
      </c>
      <c r="R5">
        <v>0</v>
      </c>
      <c r="S5">
        <v>1404537</v>
      </c>
      <c r="T5">
        <v>480</v>
      </c>
      <c r="W5" s="2"/>
    </row>
    <row r="6" spans="2:23" x14ac:dyDescent="0.25">
      <c r="B6" s="5" t="s">
        <v>11</v>
      </c>
      <c r="C6" s="31">
        <f t="shared" si="0"/>
        <v>37</v>
      </c>
      <c r="D6" s="23">
        <f t="shared" si="1"/>
        <v>5903100</v>
      </c>
      <c r="E6" s="23">
        <f t="shared" si="2"/>
        <v>16145.142595767913</v>
      </c>
      <c r="F6" s="12">
        <f t="shared" si="3"/>
        <v>5.7839897779437245E-2</v>
      </c>
      <c r="G6" s="12">
        <f t="shared" si="4"/>
        <v>2.7350277982361661E-3</v>
      </c>
      <c r="H6" s="23">
        <f>SUMIFS(P:P,N:N,B6)</f>
        <v>328.70940000000002</v>
      </c>
      <c r="I6" s="23">
        <f t="shared" si="5"/>
        <v>30085.743489500001</v>
      </c>
      <c r="J6" s="23">
        <f t="shared" si="6"/>
        <v>12139.474079599999</v>
      </c>
      <c r="K6" s="13">
        <f t="shared" si="7"/>
        <v>11.351351351351351</v>
      </c>
      <c r="N6" t="s">
        <v>8</v>
      </c>
      <c r="O6">
        <v>0</v>
      </c>
      <c r="Q6">
        <v>1428200</v>
      </c>
      <c r="R6">
        <v>0</v>
      </c>
      <c r="S6">
        <v>0</v>
      </c>
      <c r="T6">
        <v>0</v>
      </c>
      <c r="W6" s="2"/>
    </row>
    <row r="7" spans="2:23" x14ac:dyDescent="0.25">
      <c r="B7" s="5" t="s">
        <v>6</v>
      </c>
      <c r="C7" s="31">
        <f t="shared" si="0"/>
        <v>4</v>
      </c>
      <c r="D7" s="23">
        <f t="shared" si="1"/>
        <v>354840</v>
      </c>
      <c r="E7" s="23">
        <f t="shared" si="2"/>
        <v>28061.617889404282</v>
      </c>
      <c r="F7" s="12">
        <f t="shared" si="3"/>
        <v>3.4768019054489188E-3</v>
      </c>
      <c r="G7" s="12">
        <f t="shared" si="4"/>
        <v>7.9082453752125692E-2</v>
      </c>
      <c r="H7" s="23">
        <f>SUMIFS(P:P,N:N,B7)</f>
        <v>5.3144</v>
      </c>
      <c r="I7" s="23">
        <f t="shared" si="5"/>
        <v>210999.01108</v>
      </c>
      <c r="J7" s="29">
        <f t="shared" si="6"/>
        <v>0</v>
      </c>
      <c r="K7" s="11">
        <f t="shared" si="7"/>
        <v>315</v>
      </c>
      <c r="N7" t="s">
        <v>8</v>
      </c>
      <c r="O7">
        <v>90759.9</v>
      </c>
      <c r="P7">
        <v>14.874599999999999</v>
      </c>
      <c r="Q7">
        <v>1296570</v>
      </c>
      <c r="R7">
        <v>0</v>
      </c>
      <c r="S7">
        <v>739044.9</v>
      </c>
      <c r="T7">
        <v>480</v>
      </c>
      <c r="W7" s="2"/>
    </row>
    <row r="8" spans="2:23" x14ac:dyDescent="0.25">
      <c r="B8" s="5" t="s">
        <v>7</v>
      </c>
      <c r="C8" s="31">
        <f t="shared" si="0"/>
        <v>5</v>
      </c>
      <c r="D8" s="23">
        <f t="shared" si="1"/>
        <v>5160660</v>
      </c>
      <c r="E8" s="23">
        <f t="shared" si="2"/>
        <v>24647.875958919507</v>
      </c>
      <c r="F8" s="12">
        <f t="shared" si="3"/>
        <v>5.0565304140948085E-2</v>
      </c>
      <c r="G8" s="12">
        <f t="shared" si="4"/>
        <v>4.7761092493827356E-3</v>
      </c>
      <c r="H8" s="23">
        <f>SUMIFS(P:P,N:N,B8)</f>
        <v>100.494</v>
      </c>
      <c r="I8" s="23">
        <f t="shared" si="5"/>
        <v>2464.7328590000002</v>
      </c>
      <c r="J8" s="29">
        <f t="shared" si="6"/>
        <v>0</v>
      </c>
      <c r="K8" s="11">
        <f t="shared" si="7"/>
        <v>264</v>
      </c>
      <c r="N8" t="s">
        <v>7</v>
      </c>
      <c r="O8">
        <v>0</v>
      </c>
      <c r="Q8">
        <v>1238600</v>
      </c>
      <c r="R8">
        <v>0</v>
      </c>
      <c r="S8">
        <v>0</v>
      </c>
      <c r="T8">
        <v>0</v>
      </c>
      <c r="W8" s="2"/>
    </row>
    <row r="9" spans="2:23" x14ac:dyDescent="0.25">
      <c r="B9" s="5" t="s">
        <v>8</v>
      </c>
      <c r="C9" s="31">
        <f t="shared" si="0"/>
        <v>5</v>
      </c>
      <c r="D9" s="23">
        <f t="shared" si="1"/>
        <v>6225220</v>
      </c>
      <c r="E9" s="23">
        <f t="shared" si="2"/>
        <v>320139.40000000002</v>
      </c>
      <c r="F9" s="12">
        <f t="shared" si="3"/>
        <v>6.0996101786266257E-2</v>
      </c>
      <c r="G9" s="12">
        <f t="shared" si="4"/>
        <v>5.1426198592178271E-2</v>
      </c>
      <c r="H9" s="23">
        <f>SUMIFS(P:P,N:N,B9)</f>
        <v>67.107299999999995</v>
      </c>
      <c r="I9" s="23">
        <f t="shared" si="5"/>
        <v>2606849.4</v>
      </c>
      <c r="J9" s="29">
        <f t="shared" si="6"/>
        <v>0</v>
      </c>
      <c r="K9" s="11">
        <f t="shared" si="7"/>
        <v>360</v>
      </c>
      <c r="N9" t="s">
        <v>5</v>
      </c>
      <c r="O9">
        <v>0</v>
      </c>
      <c r="Q9">
        <v>1000300</v>
      </c>
      <c r="R9">
        <v>0</v>
      </c>
      <c r="S9">
        <v>0</v>
      </c>
      <c r="T9">
        <v>0</v>
      </c>
      <c r="W9" s="2"/>
    </row>
    <row r="10" spans="2:23" x14ac:dyDescent="0.25">
      <c r="B10" s="6" t="s">
        <v>9</v>
      </c>
      <c r="C10" s="32">
        <f>SUM(C3:C9)</f>
        <v>730</v>
      </c>
      <c r="D10" s="28">
        <f>SUM(D3:D9)</f>
        <v>102059309</v>
      </c>
      <c r="E10" s="28">
        <f>SUM(E3:E9)</f>
        <v>11764828.265756624</v>
      </c>
      <c r="F10" s="15">
        <f>SUM(F3:F9)</f>
        <v>1</v>
      </c>
      <c r="G10" s="15">
        <f t="shared" ref="G10:H10" si="8">SUM(G3:G9)</f>
        <v>0.58425401149472678</v>
      </c>
      <c r="H10" s="28">
        <f t="shared" si="8"/>
        <v>11235.858399999997</v>
      </c>
      <c r="I10" s="28">
        <f>SUM(I3:I9)</f>
        <v>12226734.82118058</v>
      </c>
      <c r="J10" s="28">
        <f>SUM(J3:J9)</f>
        <v>185642.13473670001</v>
      </c>
      <c r="K10" s="28">
        <f>SUM(K3:K9)</f>
        <v>1681.7295772225038</v>
      </c>
      <c r="N10" t="s">
        <v>8</v>
      </c>
      <c r="O10">
        <v>56892.5</v>
      </c>
      <c r="P10">
        <v>11.059100000000001</v>
      </c>
      <c r="Q10">
        <v>812750</v>
      </c>
      <c r="R10">
        <v>0</v>
      </c>
      <c r="S10">
        <v>463267.5</v>
      </c>
      <c r="T10">
        <v>480</v>
      </c>
    </row>
    <row r="11" spans="2:23" x14ac:dyDescent="0.25">
      <c r="N11" t="s">
        <v>11</v>
      </c>
      <c r="O11">
        <v>0</v>
      </c>
      <c r="Q11">
        <v>715100</v>
      </c>
      <c r="R11">
        <v>0</v>
      </c>
      <c r="S11">
        <v>0</v>
      </c>
      <c r="T11">
        <v>0</v>
      </c>
    </row>
    <row r="12" spans="2:23" x14ac:dyDescent="0.25">
      <c r="N12" t="s">
        <v>4</v>
      </c>
      <c r="O12">
        <v>0</v>
      </c>
      <c r="P12">
        <v>9.8019999999999996</v>
      </c>
      <c r="Q12">
        <v>697800</v>
      </c>
      <c r="R12">
        <v>0</v>
      </c>
      <c r="S12">
        <v>0</v>
      </c>
      <c r="T12">
        <v>180</v>
      </c>
    </row>
    <row r="13" spans="2:23" x14ac:dyDescent="0.25">
      <c r="N13" t="s">
        <v>4</v>
      </c>
      <c r="O13">
        <v>0</v>
      </c>
      <c r="Q13">
        <v>631700</v>
      </c>
      <c r="R13">
        <v>0</v>
      </c>
      <c r="S13">
        <v>0</v>
      </c>
      <c r="T13">
        <v>0</v>
      </c>
      <c r="W13" s="2"/>
    </row>
    <row r="14" spans="2:23" x14ac:dyDescent="0.25">
      <c r="N14" t="s">
        <v>4</v>
      </c>
      <c r="O14">
        <v>0</v>
      </c>
      <c r="P14">
        <v>17.301600000000001</v>
      </c>
      <c r="Q14">
        <v>565900</v>
      </c>
      <c r="R14">
        <v>0</v>
      </c>
      <c r="S14">
        <v>0</v>
      </c>
      <c r="T14">
        <v>180</v>
      </c>
    </row>
    <row r="15" spans="2:23" x14ac:dyDescent="0.25">
      <c r="N15" t="s">
        <v>3</v>
      </c>
      <c r="O15">
        <v>76244</v>
      </c>
      <c r="P15">
        <v>25.210799999999999</v>
      </c>
      <c r="Q15">
        <v>544600</v>
      </c>
      <c r="R15">
        <v>0</v>
      </c>
      <c r="S15">
        <v>21784</v>
      </c>
      <c r="T15">
        <v>180</v>
      </c>
    </row>
    <row r="16" spans="2:23" x14ac:dyDescent="0.25">
      <c r="N16" t="s">
        <v>3</v>
      </c>
      <c r="O16">
        <v>0</v>
      </c>
      <c r="Q16">
        <v>541300</v>
      </c>
      <c r="R16">
        <v>0</v>
      </c>
      <c r="S16">
        <v>0</v>
      </c>
      <c r="T16">
        <v>0</v>
      </c>
      <c r="W16" s="2"/>
    </row>
    <row r="17" spans="14:23" x14ac:dyDescent="0.25">
      <c r="N17" t="s">
        <v>5</v>
      </c>
      <c r="O17">
        <v>0</v>
      </c>
      <c r="Q17">
        <v>537000</v>
      </c>
      <c r="R17">
        <v>0</v>
      </c>
      <c r="S17">
        <v>0</v>
      </c>
      <c r="T17">
        <v>0</v>
      </c>
      <c r="W17" s="2"/>
    </row>
    <row r="18" spans="14:23" x14ac:dyDescent="0.25">
      <c r="N18" t="s">
        <v>4</v>
      </c>
      <c r="O18">
        <v>415194</v>
      </c>
      <c r="P18">
        <v>330.69150000000002</v>
      </c>
      <c r="Q18">
        <v>532300</v>
      </c>
      <c r="R18">
        <v>0</v>
      </c>
      <c r="S18">
        <v>511008</v>
      </c>
      <c r="T18">
        <v>900</v>
      </c>
    </row>
    <row r="19" spans="14:23" x14ac:dyDescent="0.25">
      <c r="N19" t="s">
        <v>4</v>
      </c>
      <c r="O19">
        <v>0</v>
      </c>
      <c r="P19">
        <v>14.859</v>
      </c>
      <c r="Q19">
        <v>506100</v>
      </c>
      <c r="R19">
        <v>0</v>
      </c>
      <c r="S19">
        <v>0</v>
      </c>
      <c r="T19">
        <v>180</v>
      </c>
    </row>
    <row r="20" spans="14:23" x14ac:dyDescent="0.25">
      <c r="N20" t="s">
        <v>3</v>
      </c>
      <c r="O20">
        <v>0</v>
      </c>
      <c r="Q20">
        <v>493000</v>
      </c>
      <c r="R20">
        <v>0</v>
      </c>
      <c r="S20">
        <v>0</v>
      </c>
      <c r="T20">
        <v>0</v>
      </c>
      <c r="W20" s="2"/>
    </row>
    <row r="21" spans="14:23" x14ac:dyDescent="0.25">
      <c r="N21" t="s">
        <v>4</v>
      </c>
      <c r="O21">
        <v>376584</v>
      </c>
      <c r="P21">
        <v>165.79079999999999</v>
      </c>
      <c r="Q21">
        <v>482800</v>
      </c>
      <c r="R21">
        <v>0</v>
      </c>
      <c r="S21">
        <v>463488</v>
      </c>
      <c r="T21">
        <v>900</v>
      </c>
    </row>
    <row r="22" spans="14:23" x14ac:dyDescent="0.25">
      <c r="N22" t="s">
        <v>3</v>
      </c>
      <c r="O22">
        <v>0</v>
      </c>
      <c r="Q22">
        <v>479300</v>
      </c>
      <c r="R22">
        <v>0</v>
      </c>
      <c r="S22">
        <v>0</v>
      </c>
      <c r="T22">
        <v>0</v>
      </c>
      <c r="W22" s="2"/>
    </row>
    <row r="23" spans="14:23" x14ac:dyDescent="0.25">
      <c r="N23" t="s">
        <v>4</v>
      </c>
      <c r="O23">
        <v>360204</v>
      </c>
      <c r="P23">
        <v>192.1455</v>
      </c>
      <c r="Q23">
        <v>461800</v>
      </c>
      <c r="R23">
        <v>0</v>
      </c>
      <c r="S23">
        <v>443328</v>
      </c>
      <c r="T23">
        <v>900</v>
      </c>
    </row>
    <row r="24" spans="14:23" x14ac:dyDescent="0.25">
      <c r="N24" t="s">
        <v>4</v>
      </c>
      <c r="O24">
        <v>63784</v>
      </c>
      <c r="P24">
        <v>37.238399999999999</v>
      </c>
      <c r="Q24">
        <v>455600</v>
      </c>
      <c r="R24">
        <v>69844.756800000003</v>
      </c>
      <c r="S24">
        <v>191352</v>
      </c>
      <c r="T24">
        <v>540</v>
      </c>
      <c r="W24" s="2"/>
    </row>
    <row r="25" spans="14:23" x14ac:dyDescent="0.25">
      <c r="N25" t="s">
        <v>4</v>
      </c>
      <c r="O25">
        <v>351468</v>
      </c>
      <c r="P25">
        <v>280.96199999999999</v>
      </c>
      <c r="Q25">
        <v>450600</v>
      </c>
      <c r="R25">
        <v>0</v>
      </c>
      <c r="S25">
        <v>432576</v>
      </c>
      <c r="T25">
        <v>900</v>
      </c>
    </row>
    <row r="26" spans="14:23" x14ac:dyDescent="0.25">
      <c r="N26" t="s">
        <v>3</v>
      </c>
      <c r="O26">
        <v>0</v>
      </c>
      <c r="Q26">
        <v>447700</v>
      </c>
      <c r="R26">
        <v>0</v>
      </c>
      <c r="S26">
        <v>0</v>
      </c>
      <c r="T26">
        <v>0</v>
      </c>
      <c r="W26" s="2"/>
    </row>
    <row r="27" spans="14:23" x14ac:dyDescent="0.25">
      <c r="N27" t="s">
        <v>4</v>
      </c>
      <c r="O27">
        <v>338832</v>
      </c>
      <c r="P27">
        <v>218.84849999999901</v>
      </c>
      <c r="Q27">
        <v>434400</v>
      </c>
      <c r="R27">
        <v>0</v>
      </c>
      <c r="S27">
        <v>417024</v>
      </c>
      <c r="T27">
        <v>900</v>
      </c>
    </row>
    <row r="28" spans="14:23" x14ac:dyDescent="0.25">
      <c r="N28" t="s">
        <v>3</v>
      </c>
      <c r="O28">
        <v>0</v>
      </c>
      <c r="Q28">
        <v>428700</v>
      </c>
      <c r="R28">
        <v>0</v>
      </c>
      <c r="S28">
        <v>0</v>
      </c>
      <c r="T28">
        <v>0</v>
      </c>
    </row>
    <row r="29" spans="14:23" x14ac:dyDescent="0.25">
      <c r="N29" t="s">
        <v>11</v>
      </c>
      <c r="O29">
        <v>0</v>
      </c>
      <c r="Q29">
        <v>423700</v>
      </c>
      <c r="R29">
        <v>0</v>
      </c>
      <c r="S29">
        <v>0</v>
      </c>
      <c r="T29">
        <v>0</v>
      </c>
    </row>
    <row r="30" spans="14:23" x14ac:dyDescent="0.25">
      <c r="N30" t="s">
        <v>3</v>
      </c>
      <c r="O30">
        <v>0</v>
      </c>
      <c r="Q30">
        <v>419200</v>
      </c>
      <c r="R30">
        <v>0</v>
      </c>
      <c r="S30">
        <v>0</v>
      </c>
      <c r="T30">
        <v>0</v>
      </c>
    </row>
    <row r="31" spans="14:23" x14ac:dyDescent="0.25">
      <c r="N31" t="s">
        <v>3</v>
      </c>
      <c r="O31">
        <v>0</v>
      </c>
      <c r="Q31">
        <v>391600</v>
      </c>
      <c r="R31">
        <v>0</v>
      </c>
      <c r="S31">
        <v>0</v>
      </c>
      <c r="T31">
        <v>0</v>
      </c>
    </row>
    <row r="32" spans="14:23" x14ac:dyDescent="0.25">
      <c r="N32" t="s">
        <v>3</v>
      </c>
      <c r="O32">
        <v>0</v>
      </c>
      <c r="Q32">
        <v>391000</v>
      </c>
      <c r="R32">
        <v>0</v>
      </c>
      <c r="S32">
        <v>0</v>
      </c>
      <c r="T32">
        <v>0</v>
      </c>
    </row>
    <row r="33" spans="14:23" x14ac:dyDescent="0.25">
      <c r="N33" t="s">
        <v>3</v>
      </c>
      <c r="O33">
        <v>0</v>
      </c>
      <c r="Q33">
        <v>389800</v>
      </c>
      <c r="R33">
        <v>0</v>
      </c>
      <c r="S33">
        <v>0</v>
      </c>
      <c r="T33">
        <v>0</v>
      </c>
    </row>
    <row r="34" spans="14:23" x14ac:dyDescent="0.25">
      <c r="N34" t="s">
        <v>3</v>
      </c>
      <c r="O34">
        <v>19582.473520278902</v>
      </c>
      <c r="P34">
        <v>23.490600000000001</v>
      </c>
      <c r="Q34">
        <v>388400</v>
      </c>
      <c r="R34">
        <v>0</v>
      </c>
      <c r="S34">
        <v>10721.61838</v>
      </c>
      <c r="T34">
        <v>180</v>
      </c>
      <c r="W34" s="2"/>
    </row>
    <row r="35" spans="14:23" x14ac:dyDescent="0.25">
      <c r="N35" t="s">
        <v>7</v>
      </c>
      <c r="O35">
        <v>0</v>
      </c>
      <c r="Q35">
        <v>388300</v>
      </c>
      <c r="R35">
        <v>0</v>
      </c>
      <c r="S35">
        <v>0</v>
      </c>
      <c r="T35">
        <v>0</v>
      </c>
    </row>
    <row r="36" spans="14:23" x14ac:dyDescent="0.25">
      <c r="N36" t="s">
        <v>4</v>
      </c>
      <c r="O36">
        <v>0</v>
      </c>
      <c r="Q36">
        <v>382300</v>
      </c>
      <c r="R36">
        <v>0</v>
      </c>
      <c r="S36">
        <v>0</v>
      </c>
      <c r="T36">
        <v>0</v>
      </c>
      <c r="W36" s="2"/>
    </row>
    <row r="37" spans="14:23" x14ac:dyDescent="0.25">
      <c r="N37" t="s">
        <v>7</v>
      </c>
      <c r="O37">
        <v>24237.087149143201</v>
      </c>
      <c r="P37">
        <v>14.193</v>
      </c>
      <c r="Q37">
        <v>380300</v>
      </c>
      <c r="T37">
        <v>480</v>
      </c>
    </row>
    <row r="38" spans="14:23" x14ac:dyDescent="0.25">
      <c r="N38" t="s">
        <v>3</v>
      </c>
      <c r="O38">
        <v>0</v>
      </c>
      <c r="Q38">
        <v>373400</v>
      </c>
      <c r="R38">
        <v>0</v>
      </c>
      <c r="S38">
        <v>0</v>
      </c>
      <c r="T38">
        <v>0</v>
      </c>
    </row>
    <row r="39" spans="14:23" x14ac:dyDescent="0.25">
      <c r="N39" t="s">
        <v>3</v>
      </c>
      <c r="O39">
        <v>0</v>
      </c>
      <c r="Q39">
        <v>367200</v>
      </c>
      <c r="R39">
        <v>0</v>
      </c>
      <c r="S39">
        <v>0</v>
      </c>
      <c r="T39">
        <v>0</v>
      </c>
    </row>
    <row r="40" spans="14:23" x14ac:dyDescent="0.25">
      <c r="N40" t="s">
        <v>3</v>
      </c>
      <c r="O40">
        <v>50792</v>
      </c>
      <c r="P40">
        <v>20.9009</v>
      </c>
      <c r="Q40">
        <v>362800</v>
      </c>
      <c r="R40">
        <v>0</v>
      </c>
      <c r="S40">
        <v>14512</v>
      </c>
      <c r="T40">
        <v>180</v>
      </c>
    </row>
    <row r="41" spans="14:23" x14ac:dyDescent="0.25">
      <c r="N41" t="s">
        <v>3</v>
      </c>
      <c r="O41">
        <v>50764</v>
      </c>
      <c r="P41">
        <v>18.847000000000001</v>
      </c>
      <c r="Q41">
        <v>362600</v>
      </c>
      <c r="R41">
        <v>0</v>
      </c>
      <c r="S41">
        <v>14504</v>
      </c>
      <c r="T41">
        <v>180</v>
      </c>
      <c r="W41" s="2"/>
    </row>
    <row r="42" spans="14:23" x14ac:dyDescent="0.25">
      <c r="N42" t="s">
        <v>3</v>
      </c>
      <c r="O42">
        <v>0</v>
      </c>
      <c r="Q42">
        <v>358700</v>
      </c>
      <c r="R42">
        <v>0</v>
      </c>
      <c r="S42">
        <v>0</v>
      </c>
      <c r="T42">
        <v>0</v>
      </c>
    </row>
    <row r="43" spans="14:23" x14ac:dyDescent="0.25">
      <c r="N43" t="s">
        <v>3</v>
      </c>
      <c r="O43">
        <v>0</v>
      </c>
      <c r="Q43">
        <v>352400</v>
      </c>
      <c r="R43">
        <v>0</v>
      </c>
      <c r="S43">
        <v>0</v>
      </c>
      <c r="T43">
        <v>0</v>
      </c>
      <c r="W43" s="2"/>
    </row>
    <row r="44" spans="14:23" x14ac:dyDescent="0.25">
      <c r="N44" t="s">
        <v>11</v>
      </c>
      <c r="O44">
        <v>0</v>
      </c>
      <c r="Q44">
        <v>346800</v>
      </c>
      <c r="R44">
        <v>0</v>
      </c>
      <c r="S44">
        <v>0</v>
      </c>
      <c r="T44">
        <v>0</v>
      </c>
    </row>
    <row r="45" spans="14:23" x14ac:dyDescent="0.25">
      <c r="N45" t="s">
        <v>3</v>
      </c>
      <c r="O45">
        <v>38104</v>
      </c>
      <c r="P45">
        <v>14.6288</v>
      </c>
      <c r="Q45">
        <v>346400</v>
      </c>
      <c r="R45">
        <v>0</v>
      </c>
      <c r="S45">
        <v>13856</v>
      </c>
      <c r="T45">
        <v>360</v>
      </c>
    </row>
    <row r="46" spans="14:23" x14ac:dyDescent="0.25">
      <c r="N46" t="s">
        <v>3</v>
      </c>
      <c r="O46">
        <v>0</v>
      </c>
      <c r="Q46">
        <v>345100</v>
      </c>
      <c r="R46">
        <v>0</v>
      </c>
      <c r="S46">
        <v>0</v>
      </c>
      <c r="T46">
        <v>0</v>
      </c>
    </row>
    <row r="47" spans="14:23" x14ac:dyDescent="0.25">
      <c r="N47" t="s">
        <v>3</v>
      </c>
      <c r="O47">
        <v>0</v>
      </c>
      <c r="Q47">
        <v>339500</v>
      </c>
      <c r="R47">
        <v>0</v>
      </c>
      <c r="S47">
        <v>0</v>
      </c>
      <c r="T47">
        <v>0</v>
      </c>
    </row>
    <row r="48" spans="14:23" x14ac:dyDescent="0.25">
      <c r="N48" t="s">
        <v>3</v>
      </c>
      <c r="O48">
        <v>37037</v>
      </c>
      <c r="P48">
        <v>14.743599999999899</v>
      </c>
      <c r="Q48">
        <v>336700</v>
      </c>
      <c r="R48">
        <v>0</v>
      </c>
      <c r="S48">
        <v>13468</v>
      </c>
      <c r="T48">
        <v>360</v>
      </c>
    </row>
    <row r="49" spans="14:23" x14ac:dyDescent="0.25">
      <c r="N49" t="s">
        <v>3</v>
      </c>
      <c r="O49">
        <v>13344</v>
      </c>
      <c r="P49">
        <v>15.8766</v>
      </c>
      <c r="Q49">
        <v>333600</v>
      </c>
      <c r="R49">
        <v>0</v>
      </c>
      <c r="S49">
        <v>5004.0001990000001</v>
      </c>
      <c r="T49">
        <v>180</v>
      </c>
      <c r="W49" s="2"/>
    </row>
    <row r="50" spans="14:23" x14ac:dyDescent="0.25">
      <c r="N50" t="s">
        <v>4</v>
      </c>
      <c r="O50">
        <v>256932</v>
      </c>
      <c r="P50">
        <v>150.93</v>
      </c>
      <c r="Q50">
        <v>329400</v>
      </c>
      <c r="R50">
        <v>0</v>
      </c>
      <c r="S50">
        <v>316224</v>
      </c>
      <c r="T50">
        <v>900</v>
      </c>
      <c r="W50" s="2"/>
    </row>
    <row r="51" spans="14:23" x14ac:dyDescent="0.25">
      <c r="N51" t="s">
        <v>3</v>
      </c>
      <c r="O51">
        <v>20899.6025390625</v>
      </c>
      <c r="P51">
        <v>21.0124999999999</v>
      </c>
      <c r="Q51">
        <v>323200</v>
      </c>
      <c r="R51">
        <v>0</v>
      </c>
      <c r="S51">
        <v>7599.8554690000001</v>
      </c>
      <c r="T51">
        <v>180</v>
      </c>
    </row>
    <row r="52" spans="14:23" x14ac:dyDescent="0.25">
      <c r="N52" t="s">
        <v>4</v>
      </c>
      <c r="O52">
        <v>0</v>
      </c>
      <c r="P52">
        <v>12.582000000000001</v>
      </c>
      <c r="Q52">
        <v>321100</v>
      </c>
      <c r="R52">
        <v>0</v>
      </c>
      <c r="S52">
        <v>0</v>
      </c>
      <c r="T52">
        <v>180</v>
      </c>
    </row>
    <row r="53" spans="14:23" x14ac:dyDescent="0.25">
      <c r="N53" t="s">
        <v>3</v>
      </c>
      <c r="O53">
        <v>0</v>
      </c>
      <c r="Q53">
        <v>314600</v>
      </c>
      <c r="R53">
        <v>0</v>
      </c>
      <c r="S53">
        <v>0</v>
      </c>
      <c r="T53">
        <v>0</v>
      </c>
      <c r="W53" s="2"/>
    </row>
    <row r="54" spans="14:23" x14ac:dyDescent="0.25">
      <c r="N54" t="s">
        <v>4</v>
      </c>
      <c r="O54">
        <v>244998</v>
      </c>
      <c r="P54">
        <v>157.89599999999999</v>
      </c>
      <c r="Q54">
        <v>314100</v>
      </c>
      <c r="R54">
        <v>0</v>
      </c>
      <c r="S54">
        <v>301536</v>
      </c>
      <c r="T54">
        <v>900</v>
      </c>
      <c r="W54" s="2"/>
    </row>
    <row r="55" spans="14:23" x14ac:dyDescent="0.25">
      <c r="N55" t="s">
        <v>4</v>
      </c>
      <c r="O55">
        <v>50043.199999999997</v>
      </c>
      <c r="P55">
        <v>7.9344000000000001</v>
      </c>
      <c r="Q55">
        <v>312770</v>
      </c>
      <c r="R55">
        <v>0</v>
      </c>
      <c r="S55">
        <v>78192.5</v>
      </c>
      <c r="T55">
        <v>480</v>
      </c>
    </row>
    <row r="56" spans="14:23" x14ac:dyDescent="0.25">
      <c r="N56" t="s">
        <v>11</v>
      </c>
      <c r="O56">
        <v>0</v>
      </c>
      <c r="Q56">
        <v>311700</v>
      </c>
      <c r="R56">
        <v>0</v>
      </c>
      <c r="S56">
        <v>0</v>
      </c>
      <c r="T56">
        <v>0</v>
      </c>
    </row>
    <row r="57" spans="14:23" x14ac:dyDescent="0.25">
      <c r="N57" t="s">
        <v>3</v>
      </c>
      <c r="O57">
        <v>42420</v>
      </c>
      <c r="P57">
        <v>9.4093999999999998</v>
      </c>
      <c r="Q57">
        <v>303000</v>
      </c>
      <c r="R57">
        <v>0</v>
      </c>
      <c r="S57">
        <v>12120</v>
      </c>
      <c r="T57">
        <v>180</v>
      </c>
      <c r="W57" s="2"/>
    </row>
    <row r="58" spans="14:23" x14ac:dyDescent="0.25">
      <c r="N58" t="s">
        <v>3</v>
      </c>
      <c r="O58">
        <v>0</v>
      </c>
      <c r="Q58">
        <v>301800</v>
      </c>
      <c r="R58">
        <v>0</v>
      </c>
      <c r="S58">
        <v>0</v>
      </c>
      <c r="T58">
        <v>0</v>
      </c>
    </row>
    <row r="59" spans="14:23" x14ac:dyDescent="0.25">
      <c r="N59" t="s">
        <v>11</v>
      </c>
      <c r="O59">
        <v>0</v>
      </c>
      <c r="Q59">
        <v>301400</v>
      </c>
      <c r="R59">
        <v>0</v>
      </c>
      <c r="S59">
        <v>0</v>
      </c>
      <c r="T59">
        <v>0</v>
      </c>
    </row>
    <row r="60" spans="14:23" x14ac:dyDescent="0.25">
      <c r="N60" t="s">
        <v>11</v>
      </c>
      <c r="O60">
        <v>0</v>
      </c>
      <c r="Q60">
        <v>301200</v>
      </c>
      <c r="R60">
        <v>0</v>
      </c>
      <c r="S60">
        <v>0</v>
      </c>
      <c r="T60">
        <v>0</v>
      </c>
    </row>
    <row r="61" spans="14:23" x14ac:dyDescent="0.25">
      <c r="N61" t="s">
        <v>3</v>
      </c>
      <c r="O61">
        <v>0</v>
      </c>
      <c r="Q61">
        <v>296800</v>
      </c>
      <c r="R61">
        <v>0</v>
      </c>
      <c r="S61">
        <v>0</v>
      </c>
      <c r="T61">
        <v>0</v>
      </c>
    </row>
    <row r="62" spans="14:23" x14ac:dyDescent="0.25">
      <c r="N62" t="s">
        <v>11</v>
      </c>
      <c r="O62">
        <v>0</v>
      </c>
      <c r="Q62">
        <v>296800</v>
      </c>
      <c r="R62">
        <v>0</v>
      </c>
      <c r="S62">
        <v>0</v>
      </c>
      <c r="T62">
        <v>0</v>
      </c>
    </row>
    <row r="63" spans="14:23" x14ac:dyDescent="0.25">
      <c r="N63" t="s">
        <v>3</v>
      </c>
      <c r="O63">
        <v>0</v>
      </c>
      <c r="Q63">
        <v>294500</v>
      </c>
      <c r="R63">
        <v>0</v>
      </c>
      <c r="S63">
        <v>0</v>
      </c>
      <c r="T63">
        <v>0</v>
      </c>
    </row>
    <row r="64" spans="14:23" x14ac:dyDescent="0.25">
      <c r="N64" t="s">
        <v>3</v>
      </c>
      <c r="O64">
        <v>0</v>
      </c>
      <c r="Q64">
        <v>292600</v>
      </c>
      <c r="R64">
        <v>0</v>
      </c>
      <c r="S64">
        <v>0</v>
      </c>
      <c r="T64">
        <v>0</v>
      </c>
      <c r="W64" s="2"/>
    </row>
    <row r="65" spans="14:23" x14ac:dyDescent="0.25">
      <c r="N65" t="s">
        <v>4</v>
      </c>
      <c r="O65">
        <v>144226.640930175</v>
      </c>
      <c r="P65">
        <v>159.75360000000001</v>
      </c>
      <c r="Q65">
        <v>291200</v>
      </c>
      <c r="R65">
        <v>0</v>
      </c>
      <c r="S65">
        <v>270541.32819999999</v>
      </c>
      <c r="T65">
        <v>900</v>
      </c>
      <c r="W65" s="2"/>
    </row>
    <row r="66" spans="14:23" x14ac:dyDescent="0.25">
      <c r="N66" t="s">
        <v>4</v>
      </c>
      <c r="O66">
        <v>221545.873062133</v>
      </c>
      <c r="P66">
        <v>130.26419999999999</v>
      </c>
      <c r="Q66">
        <v>290800</v>
      </c>
      <c r="R66">
        <v>0</v>
      </c>
      <c r="S66">
        <v>279168</v>
      </c>
      <c r="T66">
        <v>900</v>
      </c>
    </row>
    <row r="67" spans="14:23" x14ac:dyDescent="0.25">
      <c r="N67" t="s">
        <v>3</v>
      </c>
      <c r="O67">
        <v>40544</v>
      </c>
      <c r="P67">
        <v>15.180999999999999</v>
      </c>
      <c r="Q67">
        <v>289600</v>
      </c>
      <c r="R67">
        <v>0</v>
      </c>
      <c r="S67">
        <v>11584</v>
      </c>
      <c r="T67">
        <v>180</v>
      </c>
    </row>
    <row r="68" spans="14:23" x14ac:dyDescent="0.25">
      <c r="N68" t="s">
        <v>4</v>
      </c>
      <c r="O68">
        <v>0</v>
      </c>
      <c r="P68">
        <v>11.1456</v>
      </c>
      <c r="Q68">
        <v>288400</v>
      </c>
      <c r="R68">
        <v>0</v>
      </c>
      <c r="S68">
        <v>0</v>
      </c>
      <c r="T68">
        <v>180</v>
      </c>
    </row>
    <row r="69" spans="14:23" x14ac:dyDescent="0.25">
      <c r="N69" t="s">
        <v>11</v>
      </c>
      <c r="O69">
        <v>0</v>
      </c>
      <c r="Q69">
        <v>286100</v>
      </c>
      <c r="R69">
        <v>0</v>
      </c>
      <c r="S69">
        <v>0</v>
      </c>
      <c r="T69">
        <v>0</v>
      </c>
    </row>
    <row r="70" spans="14:23" x14ac:dyDescent="0.25">
      <c r="N70" t="s">
        <v>3</v>
      </c>
      <c r="O70">
        <v>0</v>
      </c>
      <c r="Q70">
        <v>281000</v>
      </c>
      <c r="R70">
        <v>0</v>
      </c>
      <c r="S70">
        <v>0</v>
      </c>
      <c r="T70">
        <v>0</v>
      </c>
    </row>
    <row r="71" spans="14:23" x14ac:dyDescent="0.25">
      <c r="N71" t="s">
        <v>3</v>
      </c>
      <c r="O71">
        <v>0</v>
      </c>
      <c r="Q71">
        <v>280700</v>
      </c>
      <c r="R71">
        <v>0</v>
      </c>
      <c r="S71">
        <v>0</v>
      </c>
      <c r="T71">
        <v>0</v>
      </c>
      <c r="W71" s="2"/>
    </row>
    <row r="72" spans="14:23" x14ac:dyDescent="0.25">
      <c r="N72" t="s">
        <v>4</v>
      </c>
      <c r="O72">
        <v>217464</v>
      </c>
      <c r="P72">
        <v>88.855199999999996</v>
      </c>
      <c r="Q72">
        <v>278800</v>
      </c>
      <c r="R72">
        <v>0</v>
      </c>
      <c r="S72">
        <v>267648</v>
      </c>
      <c r="T72">
        <v>900</v>
      </c>
    </row>
    <row r="73" spans="14:23" x14ac:dyDescent="0.25">
      <c r="N73" t="s">
        <v>3</v>
      </c>
      <c r="O73">
        <v>0</v>
      </c>
      <c r="Q73">
        <v>278300</v>
      </c>
      <c r="R73">
        <v>0</v>
      </c>
      <c r="S73">
        <v>0</v>
      </c>
      <c r="T73">
        <v>0</v>
      </c>
    </row>
    <row r="74" spans="14:23" x14ac:dyDescent="0.25">
      <c r="N74" t="s">
        <v>3</v>
      </c>
      <c r="O74">
        <v>0</v>
      </c>
      <c r="Q74">
        <v>278100</v>
      </c>
      <c r="R74">
        <v>0</v>
      </c>
      <c r="S74">
        <v>0</v>
      </c>
      <c r="T74">
        <v>0</v>
      </c>
      <c r="W74" s="2"/>
    </row>
    <row r="75" spans="14:23" x14ac:dyDescent="0.25">
      <c r="N75" t="s">
        <v>4</v>
      </c>
      <c r="O75">
        <v>15726.1803016662</v>
      </c>
      <c r="P75">
        <v>24.188400000000001</v>
      </c>
      <c r="Q75">
        <v>278100</v>
      </c>
      <c r="R75">
        <v>18249.216970000001</v>
      </c>
      <c r="S75">
        <v>44397.5409</v>
      </c>
      <c r="T75">
        <v>540</v>
      </c>
    </row>
    <row r="76" spans="14:23" x14ac:dyDescent="0.25">
      <c r="N76" t="s">
        <v>3</v>
      </c>
      <c r="O76">
        <v>10980</v>
      </c>
      <c r="P76">
        <v>18.828199999999999</v>
      </c>
      <c r="Q76">
        <v>274500</v>
      </c>
      <c r="R76">
        <v>0</v>
      </c>
      <c r="S76">
        <v>3780.155182</v>
      </c>
      <c r="T76">
        <v>180</v>
      </c>
    </row>
    <row r="77" spans="14:23" x14ac:dyDescent="0.25">
      <c r="N77" t="s">
        <v>3</v>
      </c>
      <c r="O77">
        <v>10840</v>
      </c>
      <c r="P77">
        <v>16.186800000000002</v>
      </c>
      <c r="Q77">
        <v>271000</v>
      </c>
      <c r="R77">
        <v>0</v>
      </c>
      <c r="S77">
        <v>801.91866640000001</v>
      </c>
      <c r="T77">
        <v>180</v>
      </c>
    </row>
    <row r="78" spans="14:23" x14ac:dyDescent="0.25">
      <c r="N78" t="s">
        <v>4</v>
      </c>
      <c r="O78">
        <v>0</v>
      </c>
      <c r="P78">
        <v>15.1524</v>
      </c>
      <c r="Q78">
        <v>268200</v>
      </c>
      <c r="R78">
        <v>0</v>
      </c>
      <c r="S78">
        <v>0</v>
      </c>
      <c r="T78">
        <v>180</v>
      </c>
    </row>
    <row r="79" spans="14:23" x14ac:dyDescent="0.25">
      <c r="N79" t="s">
        <v>3</v>
      </c>
      <c r="O79">
        <v>0</v>
      </c>
      <c r="P79">
        <v>8.9133999999999993</v>
      </c>
      <c r="Q79">
        <v>266600</v>
      </c>
      <c r="R79">
        <v>0</v>
      </c>
      <c r="S79">
        <v>0</v>
      </c>
      <c r="T79">
        <v>180</v>
      </c>
    </row>
    <row r="80" spans="14:23" x14ac:dyDescent="0.25">
      <c r="N80" t="s">
        <v>4</v>
      </c>
      <c r="O80">
        <v>37212</v>
      </c>
      <c r="P80">
        <v>9.0719999999999992</v>
      </c>
      <c r="Q80">
        <v>265800</v>
      </c>
      <c r="R80">
        <v>17015.544000000002</v>
      </c>
      <c r="S80">
        <v>111636</v>
      </c>
      <c r="T80">
        <v>540</v>
      </c>
    </row>
    <row r="81" spans="14:23" x14ac:dyDescent="0.25">
      <c r="N81" t="s">
        <v>3</v>
      </c>
      <c r="O81">
        <v>0</v>
      </c>
      <c r="Q81">
        <v>264700</v>
      </c>
      <c r="R81">
        <v>0</v>
      </c>
      <c r="S81">
        <v>0</v>
      </c>
      <c r="T81">
        <v>0</v>
      </c>
    </row>
    <row r="82" spans="14:23" x14ac:dyDescent="0.25">
      <c r="N82" t="s">
        <v>3</v>
      </c>
      <c r="O82">
        <v>0</v>
      </c>
      <c r="Q82">
        <v>264600</v>
      </c>
      <c r="R82">
        <v>0</v>
      </c>
      <c r="S82">
        <v>0</v>
      </c>
      <c r="T82">
        <v>0</v>
      </c>
    </row>
    <row r="83" spans="14:23" x14ac:dyDescent="0.25">
      <c r="N83" t="s">
        <v>3</v>
      </c>
      <c r="O83">
        <v>0</v>
      </c>
      <c r="Q83">
        <v>264500</v>
      </c>
      <c r="R83">
        <v>0</v>
      </c>
      <c r="S83">
        <v>0</v>
      </c>
      <c r="T83">
        <v>0</v>
      </c>
    </row>
    <row r="84" spans="14:23" x14ac:dyDescent="0.25">
      <c r="N84" t="s">
        <v>3</v>
      </c>
      <c r="O84">
        <v>0</v>
      </c>
      <c r="Q84">
        <v>264500</v>
      </c>
      <c r="R84">
        <v>0</v>
      </c>
      <c r="S84">
        <v>0</v>
      </c>
      <c r="T84">
        <v>0</v>
      </c>
    </row>
    <row r="85" spans="14:23" x14ac:dyDescent="0.25">
      <c r="N85" t="s">
        <v>3</v>
      </c>
      <c r="O85">
        <v>0</v>
      </c>
      <c r="Q85">
        <v>262800</v>
      </c>
      <c r="R85">
        <v>0</v>
      </c>
      <c r="S85">
        <v>0</v>
      </c>
      <c r="T85">
        <v>0</v>
      </c>
    </row>
    <row r="86" spans="14:23" x14ac:dyDescent="0.25">
      <c r="N86" t="s">
        <v>3</v>
      </c>
      <c r="O86">
        <v>10480</v>
      </c>
      <c r="P86">
        <v>8.9863999999999997</v>
      </c>
      <c r="Q86">
        <v>262000</v>
      </c>
      <c r="R86">
        <v>0</v>
      </c>
      <c r="S86">
        <v>3980.993614</v>
      </c>
      <c r="T86">
        <v>180</v>
      </c>
    </row>
    <row r="87" spans="14:23" x14ac:dyDescent="0.25">
      <c r="N87" t="s">
        <v>3</v>
      </c>
      <c r="O87">
        <v>36512</v>
      </c>
      <c r="P87">
        <v>16.760200000000001</v>
      </c>
      <c r="Q87">
        <v>260800</v>
      </c>
      <c r="R87">
        <v>0</v>
      </c>
      <c r="S87">
        <v>10432</v>
      </c>
      <c r="T87">
        <v>180</v>
      </c>
    </row>
    <row r="88" spans="14:23" x14ac:dyDescent="0.25">
      <c r="N88" t="s">
        <v>3</v>
      </c>
      <c r="O88">
        <v>0</v>
      </c>
      <c r="Q88">
        <v>260700</v>
      </c>
      <c r="R88">
        <v>0</v>
      </c>
      <c r="S88">
        <v>0</v>
      </c>
      <c r="T88">
        <v>0</v>
      </c>
    </row>
    <row r="89" spans="14:23" x14ac:dyDescent="0.25">
      <c r="N89" t="s">
        <v>11</v>
      </c>
      <c r="O89">
        <v>0</v>
      </c>
      <c r="Q89">
        <v>259900</v>
      </c>
      <c r="R89">
        <v>0</v>
      </c>
      <c r="S89">
        <v>0</v>
      </c>
      <c r="T89">
        <v>0</v>
      </c>
    </row>
    <row r="90" spans="14:23" x14ac:dyDescent="0.25">
      <c r="N90" t="s">
        <v>3</v>
      </c>
      <c r="O90">
        <v>0</v>
      </c>
      <c r="Q90">
        <v>258300</v>
      </c>
      <c r="R90">
        <v>0</v>
      </c>
      <c r="S90">
        <v>0</v>
      </c>
      <c r="T90">
        <v>0</v>
      </c>
    </row>
    <row r="91" spans="14:23" x14ac:dyDescent="0.25">
      <c r="N91" t="s">
        <v>4</v>
      </c>
      <c r="O91">
        <v>36092</v>
      </c>
      <c r="P91">
        <v>13.608000000000001</v>
      </c>
      <c r="Q91">
        <v>257800</v>
      </c>
      <c r="R91">
        <v>25523.315999999999</v>
      </c>
      <c r="S91">
        <v>108276</v>
      </c>
      <c r="T91">
        <v>540</v>
      </c>
      <c r="W91" s="2"/>
    </row>
    <row r="92" spans="14:23" x14ac:dyDescent="0.25">
      <c r="N92" t="s">
        <v>4</v>
      </c>
      <c r="O92">
        <v>200850</v>
      </c>
      <c r="P92">
        <v>113.777999999999</v>
      </c>
      <c r="Q92">
        <v>257500</v>
      </c>
      <c r="R92">
        <v>0</v>
      </c>
      <c r="S92">
        <v>247200</v>
      </c>
      <c r="T92">
        <v>900</v>
      </c>
    </row>
    <row r="93" spans="14:23" x14ac:dyDescent="0.25">
      <c r="N93" t="s">
        <v>3</v>
      </c>
      <c r="O93">
        <v>69109.523397445606</v>
      </c>
      <c r="P93">
        <v>15.523199999999999</v>
      </c>
      <c r="Q93">
        <v>256200</v>
      </c>
      <c r="R93">
        <v>0</v>
      </c>
      <c r="S93">
        <v>21120.380850000001</v>
      </c>
      <c r="T93">
        <v>360</v>
      </c>
      <c r="W93" s="2"/>
    </row>
    <row r="94" spans="14:23" x14ac:dyDescent="0.25">
      <c r="N94" t="s">
        <v>4</v>
      </c>
      <c r="O94">
        <v>199290</v>
      </c>
      <c r="P94">
        <v>119.0025</v>
      </c>
      <c r="Q94">
        <v>255500</v>
      </c>
      <c r="R94">
        <v>0</v>
      </c>
      <c r="S94">
        <v>245280</v>
      </c>
      <c r="T94">
        <v>900</v>
      </c>
    </row>
    <row r="95" spans="14:23" x14ac:dyDescent="0.25">
      <c r="N95" t="s">
        <v>3</v>
      </c>
      <c r="O95">
        <v>0</v>
      </c>
      <c r="Q95">
        <v>252500</v>
      </c>
      <c r="R95">
        <v>0</v>
      </c>
      <c r="S95">
        <v>0</v>
      </c>
      <c r="T95">
        <v>0</v>
      </c>
      <c r="W95" s="2"/>
    </row>
    <row r="96" spans="14:23" x14ac:dyDescent="0.25">
      <c r="N96" t="s">
        <v>3</v>
      </c>
      <c r="O96">
        <v>10036</v>
      </c>
      <c r="P96">
        <v>14.5183</v>
      </c>
      <c r="Q96">
        <v>250900</v>
      </c>
      <c r="R96">
        <v>0</v>
      </c>
      <c r="S96">
        <v>1529.840698</v>
      </c>
      <c r="T96">
        <v>180</v>
      </c>
      <c r="W96" s="2"/>
    </row>
    <row r="97" spans="14:23" x14ac:dyDescent="0.25">
      <c r="N97" t="s">
        <v>3</v>
      </c>
      <c r="O97">
        <v>0</v>
      </c>
      <c r="Q97">
        <v>250000</v>
      </c>
      <c r="R97">
        <v>0</v>
      </c>
      <c r="S97">
        <v>0</v>
      </c>
      <c r="T97">
        <v>0</v>
      </c>
    </row>
    <row r="98" spans="14:23" x14ac:dyDescent="0.25">
      <c r="N98" t="s">
        <v>3</v>
      </c>
      <c r="O98">
        <v>0</v>
      </c>
      <c r="Q98">
        <v>248800</v>
      </c>
      <c r="R98">
        <v>0</v>
      </c>
      <c r="S98">
        <v>0</v>
      </c>
      <c r="T98">
        <v>0</v>
      </c>
    </row>
    <row r="99" spans="14:23" x14ac:dyDescent="0.25">
      <c r="N99" t="s">
        <v>3</v>
      </c>
      <c r="O99">
        <v>0</v>
      </c>
      <c r="Q99">
        <v>248600</v>
      </c>
      <c r="R99">
        <v>0</v>
      </c>
      <c r="S99">
        <v>0</v>
      </c>
      <c r="T99">
        <v>0</v>
      </c>
    </row>
    <row r="100" spans="14:23" x14ac:dyDescent="0.25">
      <c r="N100" t="s">
        <v>11</v>
      </c>
      <c r="O100">
        <v>0</v>
      </c>
      <c r="Q100">
        <v>246100</v>
      </c>
      <c r="R100">
        <v>0</v>
      </c>
      <c r="S100">
        <v>0</v>
      </c>
      <c r="T100">
        <v>0</v>
      </c>
    </row>
    <row r="101" spans="14:23" x14ac:dyDescent="0.25">
      <c r="N101" t="s">
        <v>3</v>
      </c>
      <c r="O101">
        <v>0</v>
      </c>
      <c r="P101">
        <v>11.5497</v>
      </c>
      <c r="Q101">
        <v>246000</v>
      </c>
      <c r="R101">
        <v>0</v>
      </c>
      <c r="S101">
        <v>0</v>
      </c>
      <c r="T101">
        <v>180</v>
      </c>
    </row>
    <row r="102" spans="14:23" x14ac:dyDescent="0.25">
      <c r="N102" t="s">
        <v>3</v>
      </c>
      <c r="O102">
        <v>0</v>
      </c>
      <c r="Q102">
        <v>244400</v>
      </c>
      <c r="R102">
        <v>0</v>
      </c>
      <c r="S102">
        <v>0</v>
      </c>
      <c r="T102">
        <v>0</v>
      </c>
    </row>
    <row r="103" spans="14:23" x14ac:dyDescent="0.25">
      <c r="N103" t="s">
        <v>3</v>
      </c>
      <c r="O103">
        <v>0</v>
      </c>
      <c r="Q103">
        <v>243400</v>
      </c>
      <c r="R103">
        <v>0</v>
      </c>
      <c r="S103">
        <v>0</v>
      </c>
      <c r="T103">
        <v>0</v>
      </c>
    </row>
    <row r="104" spans="14:23" x14ac:dyDescent="0.25">
      <c r="N104" t="s">
        <v>3</v>
      </c>
      <c r="O104">
        <v>0</v>
      </c>
      <c r="P104">
        <v>8.6292000000000009</v>
      </c>
      <c r="Q104">
        <v>239000</v>
      </c>
      <c r="R104">
        <v>0</v>
      </c>
      <c r="S104">
        <v>0</v>
      </c>
      <c r="T104">
        <v>180</v>
      </c>
      <c r="W104" s="2"/>
    </row>
    <row r="105" spans="14:23" x14ac:dyDescent="0.25">
      <c r="N105" t="s">
        <v>4</v>
      </c>
      <c r="O105">
        <v>147863.88409423799</v>
      </c>
      <c r="P105">
        <v>92.647800000000004</v>
      </c>
      <c r="Q105">
        <v>238400</v>
      </c>
      <c r="R105">
        <v>0</v>
      </c>
      <c r="S105">
        <v>228864</v>
      </c>
      <c r="T105">
        <v>900</v>
      </c>
    </row>
    <row r="106" spans="14:23" x14ac:dyDescent="0.25">
      <c r="N106" t="s">
        <v>3</v>
      </c>
      <c r="O106">
        <v>0</v>
      </c>
      <c r="Q106">
        <v>237300</v>
      </c>
      <c r="R106">
        <v>0</v>
      </c>
      <c r="S106">
        <v>0</v>
      </c>
      <c r="T106">
        <v>0</v>
      </c>
    </row>
    <row r="107" spans="14:23" x14ac:dyDescent="0.25">
      <c r="N107" t="s">
        <v>3</v>
      </c>
      <c r="O107">
        <v>0</v>
      </c>
      <c r="P107">
        <v>12.599299999999999</v>
      </c>
      <c r="Q107">
        <v>237300</v>
      </c>
      <c r="R107">
        <v>0</v>
      </c>
      <c r="S107">
        <v>0</v>
      </c>
      <c r="T107">
        <v>180</v>
      </c>
    </row>
    <row r="108" spans="14:23" x14ac:dyDescent="0.25">
      <c r="N108" t="s">
        <v>3</v>
      </c>
      <c r="O108">
        <v>0</v>
      </c>
      <c r="Q108">
        <v>236600</v>
      </c>
      <c r="R108">
        <v>0</v>
      </c>
      <c r="S108">
        <v>0</v>
      </c>
      <c r="T108">
        <v>0</v>
      </c>
    </row>
    <row r="109" spans="14:23" x14ac:dyDescent="0.25">
      <c r="N109" t="s">
        <v>3</v>
      </c>
      <c r="O109">
        <v>0</v>
      </c>
      <c r="Q109">
        <v>234200</v>
      </c>
      <c r="R109">
        <v>0</v>
      </c>
      <c r="S109">
        <v>0</v>
      </c>
      <c r="T109">
        <v>0</v>
      </c>
    </row>
    <row r="110" spans="14:23" x14ac:dyDescent="0.25">
      <c r="N110" t="s">
        <v>3</v>
      </c>
      <c r="O110">
        <v>0</v>
      </c>
      <c r="Q110">
        <v>233700</v>
      </c>
      <c r="R110">
        <v>0</v>
      </c>
      <c r="S110">
        <v>0</v>
      </c>
      <c r="T110">
        <v>0</v>
      </c>
    </row>
    <row r="111" spans="14:23" x14ac:dyDescent="0.25">
      <c r="N111" t="s">
        <v>11</v>
      </c>
      <c r="O111">
        <v>0</v>
      </c>
      <c r="Q111">
        <v>231500</v>
      </c>
      <c r="R111">
        <v>0</v>
      </c>
      <c r="S111">
        <v>0</v>
      </c>
      <c r="T111">
        <v>0</v>
      </c>
    </row>
    <row r="112" spans="14:23" x14ac:dyDescent="0.25">
      <c r="N112" t="s">
        <v>3</v>
      </c>
      <c r="O112">
        <v>0</v>
      </c>
      <c r="Q112">
        <v>230400</v>
      </c>
      <c r="R112">
        <v>0</v>
      </c>
      <c r="S112">
        <v>0</v>
      </c>
      <c r="T112">
        <v>0</v>
      </c>
    </row>
    <row r="113" spans="14:23" x14ac:dyDescent="0.25">
      <c r="N113" t="s">
        <v>3</v>
      </c>
      <c r="O113">
        <v>0</v>
      </c>
      <c r="Q113">
        <v>230200</v>
      </c>
      <c r="R113">
        <v>0</v>
      </c>
      <c r="S113">
        <v>0</v>
      </c>
      <c r="T113">
        <v>0</v>
      </c>
    </row>
    <row r="114" spans="14:23" x14ac:dyDescent="0.25">
      <c r="N114" t="s">
        <v>3</v>
      </c>
      <c r="O114">
        <v>0</v>
      </c>
      <c r="Q114">
        <v>227800</v>
      </c>
      <c r="R114">
        <v>0</v>
      </c>
      <c r="S114">
        <v>0</v>
      </c>
      <c r="T114">
        <v>0</v>
      </c>
    </row>
    <row r="115" spans="14:23" x14ac:dyDescent="0.25">
      <c r="N115" t="s">
        <v>3</v>
      </c>
      <c r="O115">
        <v>18208</v>
      </c>
      <c r="P115">
        <v>10.332000000000001</v>
      </c>
      <c r="Q115">
        <v>227600</v>
      </c>
      <c r="R115">
        <v>0</v>
      </c>
      <c r="S115">
        <v>9104</v>
      </c>
      <c r="T115">
        <v>180</v>
      </c>
    </row>
    <row r="116" spans="14:23" x14ac:dyDescent="0.25">
      <c r="N116" t="s">
        <v>3</v>
      </c>
      <c r="O116">
        <v>0</v>
      </c>
      <c r="Q116">
        <v>225300</v>
      </c>
      <c r="R116">
        <v>0</v>
      </c>
      <c r="S116">
        <v>0</v>
      </c>
      <c r="T116">
        <v>0</v>
      </c>
    </row>
    <row r="117" spans="14:23" x14ac:dyDescent="0.25">
      <c r="N117" t="s">
        <v>3</v>
      </c>
      <c r="O117">
        <v>31472</v>
      </c>
      <c r="P117">
        <v>14.588800000000001</v>
      </c>
      <c r="Q117">
        <v>224800</v>
      </c>
      <c r="R117">
        <v>0</v>
      </c>
      <c r="S117">
        <v>8992</v>
      </c>
      <c r="T117">
        <v>180</v>
      </c>
    </row>
    <row r="118" spans="14:23" x14ac:dyDescent="0.25">
      <c r="N118" t="s">
        <v>11</v>
      </c>
      <c r="O118">
        <v>0</v>
      </c>
      <c r="Q118">
        <v>223700</v>
      </c>
      <c r="R118">
        <v>0</v>
      </c>
      <c r="S118">
        <v>0</v>
      </c>
      <c r="T118">
        <v>0</v>
      </c>
      <c r="W118" s="2"/>
    </row>
    <row r="119" spans="14:23" x14ac:dyDescent="0.25">
      <c r="N119" t="s">
        <v>8</v>
      </c>
      <c r="O119">
        <v>0</v>
      </c>
      <c r="P119">
        <v>3.0004</v>
      </c>
      <c r="Q119">
        <v>223600</v>
      </c>
      <c r="R119">
        <v>0</v>
      </c>
      <c r="S119">
        <v>0</v>
      </c>
      <c r="T119">
        <v>360</v>
      </c>
    </row>
    <row r="120" spans="14:23" x14ac:dyDescent="0.25">
      <c r="N120" t="s">
        <v>3</v>
      </c>
      <c r="O120">
        <v>0</v>
      </c>
      <c r="Q120">
        <v>223500</v>
      </c>
      <c r="R120">
        <v>0</v>
      </c>
      <c r="S120">
        <v>0</v>
      </c>
      <c r="T120">
        <v>0</v>
      </c>
    </row>
    <row r="121" spans="14:23" x14ac:dyDescent="0.25">
      <c r="N121" t="s">
        <v>11</v>
      </c>
      <c r="O121">
        <v>0</v>
      </c>
      <c r="P121">
        <v>119.21080000000001</v>
      </c>
      <c r="Q121">
        <v>221900</v>
      </c>
      <c r="R121">
        <v>0</v>
      </c>
      <c r="S121">
        <v>4994.1308230000004</v>
      </c>
      <c r="T121">
        <v>0</v>
      </c>
    </row>
    <row r="122" spans="14:23" x14ac:dyDescent="0.25">
      <c r="N122" t="s">
        <v>3</v>
      </c>
      <c r="O122">
        <v>21890</v>
      </c>
      <c r="P122">
        <v>39.01</v>
      </c>
      <c r="Q122">
        <v>218900</v>
      </c>
      <c r="R122">
        <v>0</v>
      </c>
      <c r="S122">
        <v>8756</v>
      </c>
      <c r="T122">
        <v>180</v>
      </c>
      <c r="W122" s="2"/>
    </row>
    <row r="123" spans="14:23" x14ac:dyDescent="0.25">
      <c r="N123" t="s">
        <v>4</v>
      </c>
      <c r="O123">
        <v>170664</v>
      </c>
      <c r="P123">
        <v>81.502199999999903</v>
      </c>
      <c r="Q123">
        <v>218800</v>
      </c>
      <c r="R123">
        <v>0</v>
      </c>
      <c r="S123">
        <v>210048</v>
      </c>
      <c r="T123">
        <v>900</v>
      </c>
      <c r="W123" s="2"/>
    </row>
    <row r="124" spans="14:23" x14ac:dyDescent="0.25">
      <c r="N124" t="s">
        <v>3</v>
      </c>
      <c r="O124">
        <v>0</v>
      </c>
      <c r="Q124">
        <v>218200</v>
      </c>
      <c r="R124">
        <v>0</v>
      </c>
      <c r="S124">
        <v>0</v>
      </c>
      <c r="T124">
        <v>0</v>
      </c>
      <c r="W124" s="2"/>
    </row>
    <row r="125" spans="14:23" x14ac:dyDescent="0.25">
      <c r="N125" t="s">
        <v>4</v>
      </c>
      <c r="O125">
        <v>30394</v>
      </c>
      <c r="P125">
        <v>7.4303999999999997</v>
      </c>
      <c r="Q125">
        <v>217100</v>
      </c>
      <c r="R125">
        <v>13936.540800000001</v>
      </c>
      <c r="S125">
        <v>91182</v>
      </c>
      <c r="T125">
        <v>540</v>
      </c>
    </row>
    <row r="126" spans="14:23" x14ac:dyDescent="0.25">
      <c r="N126" t="s">
        <v>3</v>
      </c>
      <c r="O126">
        <v>0</v>
      </c>
      <c r="Q126">
        <v>216300</v>
      </c>
      <c r="R126">
        <v>0</v>
      </c>
      <c r="S126">
        <v>0</v>
      </c>
      <c r="T126">
        <v>0</v>
      </c>
    </row>
    <row r="127" spans="14:23" x14ac:dyDescent="0.25">
      <c r="N127" t="s">
        <v>3</v>
      </c>
      <c r="O127">
        <v>0</v>
      </c>
      <c r="Q127">
        <v>215200</v>
      </c>
      <c r="R127">
        <v>0</v>
      </c>
      <c r="S127">
        <v>0</v>
      </c>
      <c r="T127">
        <v>0</v>
      </c>
    </row>
    <row r="128" spans="14:23" x14ac:dyDescent="0.25">
      <c r="N128" t="s">
        <v>3</v>
      </c>
      <c r="O128">
        <v>30072</v>
      </c>
      <c r="P128">
        <v>11.317600000000001</v>
      </c>
      <c r="Q128">
        <v>214800</v>
      </c>
      <c r="R128">
        <v>0</v>
      </c>
      <c r="S128">
        <v>8592</v>
      </c>
      <c r="T128">
        <v>180</v>
      </c>
    </row>
    <row r="129" spans="14:23" x14ac:dyDescent="0.25">
      <c r="N129" t="s">
        <v>3</v>
      </c>
      <c r="O129">
        <v>0</v>
      </c>
      <c r="Q129">
        <v>213100</v>
      </c>
      <c r="R129">
        <v>0</v>
      </c>
      <c r="S129">
        <v>0</v>
      </c>
      <c r="T129">
        <v>0</v>
      </c>
    </row>
    <row r="130" spans="14:23" x14ac:dyDescent="0.25">
      <c r="N130" t="s">
        <v>3</v>
      </c>
      <c r="O130">
        <v>0</v>
      </c>
      <c r="Q130">
        <v>212100</v>
      </c>
      <c r="R130">
        <v>0</v>
      </c>
      <c r="S130">
        <v>0</v>
      </c>
      <c r="T130">
        <v>0</v>
      </c>
    </row>
    <row r="131" spans="14:23" x14ac:dyDescent="0.25">
      <c r="N131" t="s">
        <v>3</v>
      </c>
      <c r="O131">
        <v>0</v>
      </c>
      <c r="Q131">
        <v>210800</v>
      </c>
      <c r="R131">
        <v>0</v>
      </c>
      <c r="S131">
        <v>0</v>
      </c>
      <c r="T131">
        <v>0</v>
      </c>
      <c r="W131" s="2"/>
    </row>
    <row r="132" spans="14:23" x14ac:dyDescent="0.25">
      <c r="N132" t="s">
        <v>4</v>
      </c>
      <c r="O132">
        <v>0</v>
      </c>
      <c r="P132">
        <v>11.07</v>
      </c>
      <c r="Q132">
        <v>210200</v>
      </c>
      <c r="R132">
        <v>0</v>
      </c>
      <c r="S132">
        <v>0</v>
      </c>
      <c r="T132">
        <v>180</v>
      </c>
    </row>
    <row r="133" spans="14:23" x14ac:dyDescent="0.25">
      <c r="N133" t="s">
        <v>3</v>
      </c>
      <c r="O133">
        <v>0</v>
      </c>
      <c r="Q133">
        <v>208400</v>
      </c>
      <c r="R133">
        <v>0</v>
      </c>
      <c r="S133">
        <v>0</v>
      </c>
      <c r="T133">
        <v>0</v>
      </c>
    </row>
    <row r="134" spans="14:23" x14ac:dyDescent="0.25">
      <c r="N134" t="s">
        <v>3</v>
      </c>
      <c r="O134">
        <v>16600</v>
      </c>
      <c r="P134">
        <v>15.0962</v>
      </c>
      <c r="Q134">
        <v>207500</v>
      </c>
      <c r="R134">
        <v>0</v>
      </c>
      <c r="S134">
        <v>8300</v>
      </c>
      <c r="T134">
        <v>180</v>
      </c>
    </row>
    <row r="135" spans="14:23" x14ac:dyDescent="0.25">
      <c r="N135" t="s">
        <v>3</v>
      </c>
      <c r="O135">
        <v>49601.959648132302</v>
      </c>
      <c r="P135">
        <v>8.1999999999999993</v>
      </c>
      <c r="Q135">
        <v>207000</v>
      </c>
      <c r="R135">
        <v>0</v>
      </c>
      <c r="S135">
        <v>28016.644250000001</v>
      </c>
      <c r="T135">
        <v>360</v>
      </c>
    </row>
    <row r="136" spans="14:23" x14ac:dyDescent="0.25">
      <c r="N136" t="s">
        <v>3</v>
      </c>
      <c r="O136">
        <v>0</v>
      </c>
      <c r="Q136">
        <v>205000</v>
      </c>
      <c r="R136">
        <v>0</v>
      </c>
      <c r="S136">
        <v>0</v>
      </c>
      <c r="T136">
        <v>0</v>
      </c>
    </row>
    <row r="137" spans="14:23" x14ac:dyDescent="0.25">
      <c r="N137" t="s">
        <v>3</v>
      </c>
      <c r="O137">
        <v>0</v>
      </c>
      <c r="Q137">
        <v>202500</v>
      </c>
      <c r="R137">
        <v>0</v>
      </c>
      <c r="S137">
        <v>0</v>
      </c>
      <c r="T137">
        <v>0</v>
      </c>
    </row>
    <row r="138" spans="14:23" x14ac:dyDescent="0.25">
      <c r="N138" t="s">
        <v>3</v>
      </c>
      <c r="O138">
        <v>10933.633422851501</v>
      </c>
      <c r="P138">
        <v>11.832599999999999</v>
      </c>
      <c r="Q138">
        <v>202300</v>
      </c>
      <c r="R138">
        <v>0</v>
      </c>
      <c r="S138">
        <v>3975.8666990000002</v>
      </c>
      <c r="T138">
        <v>180</v>
      </c>
    </row>
    <row r="139" spans="14:23" x14ac:dyDescent="0.25">
      <c r="N139" t="s">
        <v>3</v>
      </c>
      <c r="O139">
        <v>0</v>
      </c>
      <c r="Q139">
        <v>195800</v>
      </c>
      <c r="R139">
        <v>0</v>
      </c>
      <c r="S139">
        <v>0</v>
      </c>
      <c r="T139">
        <v>0</v>
      </c>
    </row>
    <row r="140" spans="14:23" x14ac:dyDescent="0.25">
      <c r="N140" t="s">
        <v>3</v>
      </c>
      <c r="O140">
        <v>33063.384011506998</v>
      </c>
      <c r="P140">
        <v>8.1216000000000008</v>
      </c>
      <c r="Q140">
        <v>195300</v>
      </c>
      <c r="R140">
        <v>0</v>
      </c>
      <c r="S140">
        <v>11885.7768</v>
      </c>
      <c r="T140">
        <v>180</v>
      </c>
    </row>
    <row r="141" spans="14:23" x14ac:dyDescent="0.25">
      <c r="N141" t="s">
        <v>3</v>
      </c>
      <c r="O141">
        <v>22691.385927319501</v>
      </c>
      <c r="P141">
        <v>11.7424</v>
      </c>
      <c r="Q141">
        <v>194900</v>
      </c>
      <c r="R141">
        <v>0</v>
      </c>
      <c r="S141">
        <v>9674.5788909999992</v>
      </c>
      <c r="T141">
        <v>360</v>
      </c>
    </row>
    <row r="142" spans="14:23" x14ac:dyDescent="0.25">
      <c r="N142" t="s">
        <v>3</v>
      </c>
      <c r="O142">
        <v>40928.613824844302</v>
      </c>
      <c r="P142">
        <v>6.8150000000000004</v>
      </c>
      <c r="Q142">
        <v>194400</v>
      </c>
      <c r="R142">
        <v>0</v>
      </c>
      <c r="S142">
        <v>13491.56011</v>
      </c>
      <c r="T142">
        <v>180</v>
      </c>
    </row>
    <row r="143" spans="14:23" x14ac:dyDescent="0.25">
      <c r="N143" t="s">
        <v>3</v>
      </c>
      <c r="O143">
        <v>27118</v>
      </c>
      <c r="P143">
        <v>14.447800000000001</v>
      </c>
      <c r="Q143">
        <v>193700</v>
      </c>
      <c r="R143">
        <v>0</v>
      </c>
      <c r="S143">
        <v>7748</v>
      </c>
      <c r="T143">
        <v>180</v>
      </c>
    </row>
    <row r="144" spans="14:23" x14ac:dyDescent="0.25">
      <c r="N144" t="s">
        <v>3</v>
      </c>
      <c r="O144">
        <v>59815.731430053696</v>
      </c>
      <c r="P144">
        <v>15.523199999999999</v>
      </c>
      <c r="Q144">
        <v>190900</v>
      </c>
      <c r="R144">
        <v>0</v>
      </c>
      <c r="S144">
        <v>17817.432860000001</v>
      </c>
      <c r="T144">
        <v>360</v>
      </c>
    </row>
    <row r="145" spans="14:23" x14ac:dyDescent="0.25">
      <c r="N145" t="s">
        <v>3</v>
      </c>
      <c r="O145">
        <v>98241.736593246402</v>
      </c>
      <c r="P145">
        <v>146.49600000000001</v>
      </c>
      <c r="Q145">
        <v>190200</v>
      </c>
      <c r="R145">
        <v>0</v>
      </c>
      <c r="S145">
        <v>45631.041960000002</v>
      </c>
      <c r="T145">
        <v>450</v>
      </c>
    </row>
    <row r="146" spans="14:23" x14ac:dyDescent="0.25">
      <c r="N146" t="s">
        <v>3</v>
      </c>
      <c r="O146">
        <v>0</v>
      </c>
      <c r="P146">
        <v>10.9552</v>
      </c>
      <c r="Q146">
        <v>188900</v>
      </c>
      <c r="R146">
        <v>0</v>
      </c>
      <c r="S146">
        <v>0</v>
      </c>
      <c r="T146">
        <v>180</v>
      </c>
    </row>
    <row r="147" spans="14:23" x14ac:dyDescent="0.25">
      <c r="N147" t="s">
        <v>3</v>
      </c>
      <c r="O147">
        <v>0</v>
      </c>
      <c r="Q147">
        <v>188100</v>
      </c>
      <c r="R147">
        <v>0</v>
      </c>
      <c r="S147">
        <v>0</v>
      </c>
      <c r="T147">
        <v>0</v>
      </c>
    </row>
    <row r="148" spans="14:23" x14ac:dyDescent="0.25">
      <c r="N148" t="s">
        <v>3</v>
      </c>
      <c r="O148">
        <v>0</v>
      </c>
      <c r="Q148">
        <v>188000</v>
      </c>
      <c r="R148">
        <v>0</v>
      </c>
      <c r="S148">
        <v>0</v>
      </c>
      <c r="T148">
        <v>0</v>
      </c>
      <c r="W148" s="2"/>
    </row>
    <row r="149" spans="14:23" x14ac:dyDescent="0.25">
      <c r="N149" t="s">
        <v>4</v>
      </c>
      <c r="O149">
        <v>146640</v>
      </c>
      <c r="P149">
        <v>47.3688</v>
      </c>
      <c r="Q149">
        <v>188000</v>
      </c>
      <c r="R149">
        <v>0</v>
      </c>
      <c r="S149">
        <v>180480</v>
      </c>
      <c r="T149">
        <v>900</v>
      </c>
    </row>
    <row r="150" spans="14:23" x14ac:dyDescent="0.25">
      <c r="N150" t="s">
        <v>3</v>
      </c>
      <c r="O150">
        <v>7504</v>
      </c>
      <c r="P150">
        <v>10.603199999999999</v>
      </c>
      <c r="Q150">
        <v>187600</v>
      </c>
      <c r="R150">
        <v>0</v>
      </c>
      <c r="S150">
        <v>3067.3362419999999</v>
      </c>
      <c r="T150">
        <v>180</v>
      </c>
    </row>
    <row r="151" spans="14:23" x14ac:dyDescent="0.25">
      <c r="N151" t="s">
        <v>11</v>
      </c>
      <c r="O151">
        <v>0</v>
      </c>
      <c r="Q151">
        <v>187400</v>
      </c>
      <c r="R151">
        <v>0</v>
      </c>
      <c r="S151">
        <v>0</v>
      </c>
      <c r="T151">
        <v>0</v>
      </c>
    </row>
    <row r="152" spans="14:23" x14ac:dyDescent="0.25">
      <c r="N152" t="s">
        <v>4</v>
      </c>
      <c r="O152">
        <v>0</v>
      </c>
      <c r="Q152">
        <v>186300</v>
      </c>
      <c r="R152">
        <v>0</v>
      </c>
      <c r="S152">
        <v>0</v>
      </c>
      <c r="T152">
        <v>0</v>
      </c>
    </row>
    <row r="153" spans="14:23" x14ac:dyDescent="0.25">
      <c r="N153" t="s">
        <v>3</v>
      </c>
      <c r="O153">
        <v>0</v>
      </c>
      <c r="Q153">
        <v>186200</v>
      </c>
      <c r="R153">
        <v>0</v>
      </c>
      <c r="S153">
        <v>0</v>
      </c>
      <c r="T153">
        <v>0</v>
      </c>
    </row>
    <row r="154" spans="14:23" x14ac:dyDescent="0.25">
      <c r="N154" t="s">
        <v>3</v>
      </c>
      <c r="O154">
        <v>53582.319190978997</v>
      </c>
      <c r="P154">
        <v>19.236799999999999</v>
      </c>
      <c r="Q154">
        <v>184800</v>
      </c>
      <c r="R154">
        <v>0</v>
      </c>
      <c r="S154">
        <v>16167.5798</v>
      </c>
      <c r="T154">
        <v>360</v>
      </c>
    </row>
    <row r="155" spans="14:23" x14ac:dyDescent="0.25">
      <c r="N155" t="s">
        <v>4</v>
      </c>
      <c r="O155">
        <v>0</v>
      </c>
      <c r="P155">
        <v>10.6866</v>
      </c>
      <c r="Q155">
        <v>184700</v>
      </c>
      <c r="R155">
        <v>0</v>
      </c>
      <c r="S155">
        <v>0</v>
      </c>
      <c r="T155">
        <v>180</v>
      </c>
    </row>
    <row r="156" spans="14:23" x14ac:dyDescent="0.25">
      <c r="N156" t="s">
        <v>4</v>
      </c>
      <c r="O156">
        <v>0</v>
      </c>
      <c r="P156">
        <v>14.0868</v>
      </c>
      <c r="Q156">
        <v>184700</v>
      </c>
      <c r="R156">
        <v>0</v>
      </c>
      <c r="S156">
        <v>0</v>
      </c>
      <c r="T156">
        <v>180</v>
      </c>
    </row>
    <row r="157" spans="14:23" x14ac:dyDescent="0.25">
      <c r="N157" t="s">
        <v>3</v>
      </c>
      <c r="O157">
        <v>0</v>
      </c>
      <c r="Q157">
        <v>183600</v>
      </c>
      <c r="R157">
        <v>0</v>
      </c>
      <c r="S157">
        <v>0</v>
      </c>
      <c r="T157">
        <v>0</v>
      </c>
    </row>
    <row r="158" spans="14:23" x14ac:dyDescent="0.25">
      <c r="N158" t="s">
        <v>3</v>
      </c>
      <c r="O158">
        <v>0</v>
      </c>
      <c r="Q158">
        <v>183200</v>
      </c>
      <c r="R158">
        <v>0</v>
      </c>
      <c r="S158">
        <v>0</v>
      </c>
      <c r="T158">
        <v>0</v>
      </c>
    </row>
    <row r="159" spans="14:23" x14ac:dyDescent="0.25">
      <c r="N159" t="s">
        <v>3</v>
      </c>
      <c r="O159">
        <v>25620</v>
      </c>
      <c r="P159">
        <v>13.2681</v>
      </c>
      <c r="Q159">
        <v>183000</v>
      </c>
      <c r="R159">
        <v>0</v>
      </c>
      <c r="S159">
        <v>7320</v>
      </c>
      <c r="T159">
        <v>180</v>
      </c>
    </row>
    <row r="160" spans="14:23" x14ac:dyDescent="0.25">
      <c r="N160" t="s">
        <v>4</v>
      </c>
      <c r="O160">
        <v>0</v>
      </c>
      <c r="Q160">
        <v>182200</v>
      </c>
      <c r="R160">
        <v>0</v>
      </c>
      <c r="S160">
        <v>0</v>
      </c>
      <c r="T160">
        <v>0</v>
      </c>
    </row>
    <row r="161" spans="14:23" x14ac:dyDescent="0.25">
      <c r="N161" t="s">
        <v>3</v>
      </c>
      <c r="O161">
        <v>0</v>
      </c>
      <c r="Q161">
        <v>181900</v>
      </c>
      <c r="R161">
        <v>0</v>
      </c>
      <c r="S161">
        <v>0</v>
      </c>
      <c r="T161">
        <v>0</v>
      </c>
      <c r="W161" s="2"/>
    </row>
    <row r="162" spans="14:23" x14ac:dyDescent="0.25">
      <c r="N162" t="s">
        <v>3</v>
      </c>
      <c r="O162">
        <v>0</v>
      </c>
      <c r="Q162">
        <v>181700</v>
      </c>
      <c r="R162">
        <v>0</v>
      </c>
      <c r="S162">
        <v>0</v>
      </c>
      <c r="T162">
        <v>0</v>
      </c>
    </row>
    <row r="163" spans="14:23" x14ac:dyDescent="0.25">
      <c r="N163" t="s">
        <v>4</v>
      </c>
      <c r="O163">
        <v>0</v>
      </c>
      <c r="P163">
        <v>6.4295999999999998</v>
      </c>
      <c r="Q163">
        <v>181300</v>
      </c>
      <c r="R163">
        <v>0</v>
      </c>
      <c r="S163">
        <v>0</v>
      </c>
      <c r="T163">
        <v>180</v>
      </c>
      <c r="W163" s="2"/>
    </row>
    <row r="164" spans="14:23" x14ac:dyDescent="0.25">
      <c r="N164" t="s">
        <v>3</v>
      </c>
      <c r="O164">
        <v>0</v>
      </c>
      <c r="Q164">
        <v>180900</v>
      </c>
      <c r="R164">
        <v>0</v>
      </c>
      <c r="S164">
        <v>0</v>
      </c>
      <c r="T164">
        <v>0</v>
      </c>
    </row>
    <row r="165" spans="14:23" x14ac:dyDescent="0.25">
      <c r="N165" t="s">
        <v>3</v>
      </c>
      <c r="O165">
        <v>25326</v>
      </c>
      <c r="P165">
        <v>9.2872000000000003</v>
      </c>
      <c r="Q165">
        <v>180900</v>
      </c>
      <c r="R165">
        <v>0</v>
      </c>
      <c r="S165">
        <v>7236</v>
      </c>
      <c r="T165">
        <v>180</v>
      </c>
    </row>
    <row r="166" spans="14:23" x14ac:dyDescent="0.25">
      <c r="N166" t="s">
        <v>3</v>
      </c>
      <c r="O166">
        <v>20044.791140556299</v>
      </c>
      <c r="P166">
        <v>9.6431999999999896</v>
      </c>
      <c r="Q166">
        <v>178900</v>
      </c>
      <c r="R166">
        <v>0</v>
      </c>
      <c r="S166">
        <v>7704.6867110000003</v>
      </c>
      <c r="T166">
        <v>360</v>
      </c>
    </row>
    <row r="167" spans="14:23" x14ac:dyDescent="0.25">
      <c r="N167" t="s">
        <v>3</v>
      </c>
      <c r="O167">
        <v>0</v>
      </c>
      <c r="Q167">
        <v>178500</v>
      </c>
      <c r="R167">
        <v>0</v>
      </c>
      <c r="S167">
        <v>0</v>
      </c>
      <c r="T167">
        <v>0</v>
      </c>
    </row>
    <row r="168" spans="14:23" x14ac:dyDescent="0.25">
      <c r="N168" t="s">
        <v>3</v>
      </c>
      <c r="O168">
        <v>0</v>
      </c>
      <c r="P168">
        <v>13.2348</v>
      </c>
      <c r="Q168">
        <v>177000</v>
      </c>
      <c r="R168">
        <v>0</v>
      </c>
      <c r="S168">
        <v>0</v>
      </c>
      <c r="T168">
        <v>180</v>
      </c>
      <c r="W168" s="2"/>
    </row>
    <row r="169" spans="14:23" x14ac:dyDescent="0.25">
      <c r="N169" t="s">
        <v>4</v>
      </c>
      <c r="O169">
        <v>137173.40192413301</v>
      </c>
      <c r="P169">
        <v>99.072000000000003</v>
      </c>
      <c r="Q169">
        <v>176600</v>
      </c>
      <c r="R169">
        <v>0</v>
      </c>
      <c r="S169">
        <v>169536</v>
      </c>
      <c r="T169">
        <v>900</v>
      </c>
    </row>
    <row r="170" spans="14:23" x14ac:dyDescent="0.25">
      <c r="N170" t="s">
        <v>3</v>
      </c>
      <c r="O170">
        <v>0</v>
      </c>
      <c r="Q170">
        <v>175700</v>
      </c>
      <c r="R170">
        <v>0</v>
      </c>
      <c r="S170">
        <v>0</v>
      </c>
      <c r="T170">
        <v>0</v>
      </c>
    </row>
    <row r="171" spans="14:23" x14ac:dyDescent="0.25">
      <c r="N171" t="s">
        <v>3</v>
      </c>
      <c r="O171">
        <v>57545.853828430103</v>
      </c>
      <c r="P171">
        <v>18.532800000000002</v>
      </c>
      <c r="Q171">
        <v>174800</v>
      </c>
      <c r="R171">
        <v>0</v>
      </c>
      <c r="S171">
        <v>16950.968680000002</v>
      </c>
      <c r="T171">
        <v>360</v>
      </c>
      <c r="W171" s="2"/>
    </row>
    <row r="172" spans="14:23" x14ac:dyDescent="0.25">
      <c r="N172" t="s">
        <v>3</v>
      </c>
      <c r="O172">
        <v>0</v>
      </c>
      <c r="Q172">
        <v>174500</v>
      </c>
      <c r="R172">
        <v>0</v>
      </c>
      <c r="S172">
        <v>0</v>
      </c>
      <c r="T172">
        <v>0</v>
      </c>
    </row>
    <row r="173" spans="14:23" x14ac:dyDescent="0.25">
      <c r="N173" t="s">
        <v>3</v>
      </c>
      <c r="O173">
        <v>0</v>
      </c>
      <c r="Q173">
        <v>172500</v>
      </c>
      <c r="R173">
        <v>0</v>
      </c>
      <c r="S173">
        <v>0</v>
      </c>
      <c r="T173">
        <v>0</v>
      </c>
    </row>
    <row r="174" spans="14:23" x14ac:dyDescent="0.25">
      <c r="N174" t="s">
        <v>3</v>
      </c>
      <c r="O174">
        <v>0</v>
      </c>
      <c r="Q174">
        <v>172300</v>
      </c>
      <c r="R174">
        <v>0</v>
      </c>
      <c r="S174">
        <v>0</v>
      </c>
      <c r="T174">
        <v>0</v>
      </c>
    </row>
    <row r="175" spans="14:23" x14ac:dyDescent="0.25">
      <c r="N175" t="s">
        <v>3</v>
      </c>
      <c r="O175">
        <v>57419.576711654598</v>
      </c>
      <c r="P175">
        <v>12.214399999999999</v>
      </c>
      <c r="Q175">
        <v>171600</v>
      </c>
      <c r="R175">
        <v>0</v>
      </c>
      <c r="S175">
        <v>16839.337869999999</v>
      </c>
      <c r="T175">
        <v>360</v>
      </c>
    </row>
    <row r="176" spans="14:23" x14ac:dyDescent="0.25">
      <c r="N176" t="s">
        <v>3</v>
      </c>
      <c r="O176">
        <v>81713.243408203096</v>
      </c>
      <c r="P176">
        <v>198.91199999999901</v>
      </c>
      <c r="Q176">
        <v>171000</v>
      </c>
      <c r="R176">
        <v>0</v>
      </c>
      <c r="S176">
        <v>38067.747799999997</v>
      </c>
      <c r="T176">
        <v>450</v>
      </c>
    </row>
    <row r="177" spans="14:23" x14ac:dyDescent="0.25">
      <c r="N177" t="s">
        <v>3</v>
      </c>
      <c r="O177">
        <v>0</v>
      </c>
      <c r="Q177">
        <v>170500</v>
      </c>
      <c r="R177">
        <v>0</v>
      </c>
      <c r="S177">
        <v>0</v>
      </c>
      <c r="T177">
        <v>0</v>
      </c>
    </row>
    <row r="178" spans="14:23" x14ac:dyDescent="0.25">
      <c r="N178" t="s">
        <v>3</v>
      </c>
      <c r="O178">
        <v>40254.523071288997</v>
      </c>
      <c r="P178">
        <v>16.972799999999999</v>
      </c>
      <c r="Q178">
        <v>170200</v>
      </c>
      <c r="R178">
        <v>0</v>
      </c>
      <c r="S178">
        <v>32298.784609999999</v>
      </c>
      <c r="T178">
        <v>450</v>
      </c>
    </row>
    <row r="179" spans="14:23" x14ac:dyDescent="0.25">
      <c r="N179" t="s">
        <v>3</v>
      </c>
      <c r="O179">
        <v>0</v>
      </c>
      <c r="Q179">
        <v>170000</v>
      </c>
      <c r="R179">
        <v>0</v>
      </c>
      <c r="S179">
        <v>0</v>
      </c>
      <c r="T179">
        <v>0</v>
      </c>
    </row>
    <row r="180" spans="14:23" x14ac:dyDescent="0.25">
      <c r="N180" t="s">
        <v>3</v>
      </c>
      <c r="O180">
        <v>36091.743225097598</v>
      </c>
      <c r="P180">
        <v>16.5792</v>
      </c>
      <c r="Q180">
        <v>169400</v>
      </c>
      <c r="R180">
        <v>0</v>
      </c>
      <c r="S180">
        <v>15608.420260000001</v>
      </c>
      <c r="T180">
        <v>360</v>
      </c>
    </row>
    <row r="181" spans="14:23" x14ac:dyDescent="0.25">
      <c r="N181" t="s">
        <v>3</v>
      </c>
      <c r="O181">
        <v>0</v>
      </c>
      <c r="P181">
        <v>9.84</v>
      </c>
      <c r="Q181">
        <v>169200</v>
      </c>
      <c r="R181">
        <v>0</v>
      </c>
      <c r="S181">
        <v>0</v>
      </c>
      <c r="T181">
        <v>180</v>
      </c>
    </row>
    <row r="182" spans="14:23" x14ac:dyDescent="0.25">
      <c r="N182" t="s">
        <v>3</v>
      </c>
      <c r="O182">
        <v>6756</v>
      </c>
      <c r="P182">
        <v>11.9991</v>
      </c>
      <c r="Q182">
        <v>168900</v>
      </c>
      <c r="R182">
        <v>0</v>
      </c>
      <c r="S182">
        <v>422.2500063</v>
      </c>
      <c r="T182">
        <v>180</v>
      </c>
    </row>
    <row r="183" spans="14:23" x14ac:dyDescent="0.25">
      <c r="N183" t="s">
        <v>3</v>
      </c>
      <c r="O183">
        <v>10221.297329425801</v>
      </c>
      <c r="P183">
        <v>10.167999999999999</v>
      </c>
      <c r="Q183">
        <v>168700</v>
      </c>
      <c r="R183">
        <v>0</v>
      </c>
      <c r="S183">
        <v>6470.178398</v>
      </c>
      <c r="T183">
        <v>180</v>
      </c>
    </row>
    <row r="184" spans="14:23" x14ac:dyDescent="0.25">
      <c r="N184" t="s">
        <v>3</v>
      </c>
      <c r="O184">
        <v>23576</v>
      </c>
      <c r="P184">
        <v>11.8299</v>
      </c>
      <c r="Q184">
        <v>168400</v>
      </c>
      <c r="R184">
        <v>0</v>
      </c>
      <c r="S184">
        <v>6736</v>
      </c>
      <c r="T184">
        <v>180</v>
      </c>
    </row>
    <row r="185" spans="14:23" x14ac:dyDescent="0.25">
      <c r="N185" t="s">
        <v>3</v>
      </c>
      <c r="O185">
        <v>23548</v>
      </c>
      <c r="P185">
        <v>10.1332</v>
      </c>
      <c r="Q185">
        <v>168200</v>
      </c>
      <c r="R185">
        <v>0</v>
      </c>
      <c r="S185">
        <v>6728</v>
      </c>
      <c r="T185">
        <v>180</v>
      </c>
      <c r="W185" s="2"/>
    </row>
    <row r="186" spans="14:23" x14ac:dyDescent="0.25">
      <c r="N186" t="s">
        <v>3</v>
      </c>
      <c r="O186">
        <v>0</v>
      </c>
      <c r="Q186">
        <v>168000</v>
      </c>
      <c r="R186">
        <v>0</v>
      </c>
      <c r="S186">
        <v>0</v>
      </c>
      <c r="T186">
        <v>0</v>
      </c>
    </row>
    <row r="187" spans="14:23" x14ac:dyDescent="0.25">
      <c r="N187" t="s">
        <v>3</v>
      </c>
      <c r="O187">
        <v>0</v>
      </c>
      <c r="Q187">
        <v>167100</v>
      </c>
      <c r="R187">
        <v>0</v>
      </c>
      <c r="S187">
        <v>0</v>
      </c>
      <c r="T187">
        <v>0</v>
      </c>
    </row>
    <row r="188" spans="14:23" x14ac:dyDescent="0.25">
      <c r="N188" t="s">
        <v>3</v>
      </c>
      <c r="O188">
        <v>0</v>
      </c>
      <c r="Q188">
        <v>166300</v>
      </c>
      <c r="R188">
        <v>0</v>
      </c>
      <c r="S188">
        <v>0</v>
      </c>
      <c r="T188">
        <v>0</v>
      </c>
    </row>
    <row r="189" spans="14:23" x14ac:dyDescent="0.25">
      <c r="N189" t="s">
        <v>3</v>
      </c>
      <c r="O189">
        <v>0</v>
      </c>
      <c r="Q189">
        <v>166000</v>
      </c>
      <c r="R189">
        <v>0</v>
      </c>
      <c r="S189">
        <v>0</v>
      </c>
      <c r="T189">
        <v>0</v>
      </c>
    </row>
    <row r="190" spans="14:23" x14ac:dyDescent="0.25">
      <c r="N190" t="s">
        <v>3</v>
      </c>
      <c r="O190">
        <v>8499.6787109375</v>
      </c>
      <c r="P190">
        <v>12.925000000000001</v>
      </c>
      <c r="Q190">
        <v>165800</v>
      </c>
      <c r="R190">
        <v>0</v>
      </c>
      <c r="S190">
        <v>4611.9196780000002</v>
      </c>
      <c r="T190">
        <v>180</v>
      </c>
    </row>
    <row r="191" spans="14:23" x14ac:dyDescent="0.25">
      <c r="N191" t="s">
        <v>11</v>
      </c>
      <c r="O191">
        <v>0</v>
      </c>
      <c r="P191">
        <v>34.86</v>
      </c>
      <c r="Q191">
        <v>165600</v>
      </c>
      <c r="R191">
        <v>0</v>
      </c>
      <c r="S191">
        <v>0</v>
      </c>
      <c r="T191">
        <v>0</v>
      </c>
      <c r="W191" s="2"/>
    </row>
    <row r="192" spans="14:23" x14ac:dyDescent="0.25">
      <c r="N192" t="s">
        <v>3</v>
      </c>
      <c r="O192">
        <v>23142</v>
      </c>
      <c r="P192">
        <v>9.1367999999999991</v>
      </c>
      <c r="Q192">
        <v>165300</v>
      </c>
      <c r="R192">
        <v>0</v>
      </c>
      <c r="S192">
        <v>6612</v>
      </c>
      <c r="T192">
        <v>180</v>
      </c>
    </row>
    <row r="193" spans="14:23" x14ac:dyDescent="0.25">
      <c r="N193" t="s">
        <v>3</v>
      </c>
      <c r="O193">
        <v>6576</v>
      </c>
      <c r="P193">
        <v>7.8067000000000002</v>
      </c>
      <c r="Q193">
        <v>164400</v>
      </c>
      <c r="R193">
        <v>0</v>
      </c>
      <c r="S193">
        <v>1016.713257</v>
      </c>
      <c r="T193">
        <v>180</v>
      </c>
    </row>
    <row r="194" spans="14:23" x14ac:dyDescent="0.25">
      <c r="N194" t="s">
        <v>3</v>
      </c>
      <c r="O194">
        <v>0</v>
      </c>
      <c r="Q194">
        <v>163100</v>
      </c>
      <c r="R194">
        <v>0</v>
      </c>
      <c r="S194">
        <v>0</v>
      </c>
      <c r="T194">
        <v>0</v>
      </c>
    </row>
    <row r="195" spans="14:23" x14ac:dyDescent="0.25">
      <c r="N195" t="s">
        <v>3</v>
      </c>
      <c r="O195">
        <v>19732.3941516876</v>
      </c>
      <c r="P195">
        <v>12.032</v>
      </c>
      <c r="Q195">
        <v>163100</v>
      </c>
      <c r="R195">
        <v>0</v>
      </c>
      <c r="S195">
        <v>7752.0119880000002</v>
      </c>
      <c r="T195">
        <v>180</v>
      </c>
      <c r="W195" s="2"/>
    </row>
    <row r="196" spans="14:23" x14ac:dyDescent="0.25">
      <c r="N196" t="s">
        <v>3</v>
      </c>
      <c r="O196">
        <v>6680.65283203125</v>
      </c>
      <c r="P196">
        <v>8.8453999999999997</v>
      </c>
      <c r="Q196">
        <v>162600</v>
      </c>
      <c r="R196">
        <v>0</v>
      </c>
      <c r="S196">
        <v>4109.1632079999999</v>
      </c>
      <c r="T196">
        <v>180</v>
      </c>
    </row>
    <row r="197" spans="14:23" x14ac:dyDescent="0.25">
      <c r="N197" t="s">
        <v>3</v>
      </c>
      <c r="O197">
        <v>0</v>
      </c>
      <c r="P197">
        <v>9.3623999999999992</v>
      </c>
      <c r="Q197">
        <v>162500</v>
      </c>
      <c r="R197">
        <v>0</v>
      </c>
      <c r="S197">
        <v>0</v>
      </c>
      <c r="T197">
        <v>180</v>
      </c>
    </row>
    <row r="198" spans="14:23" x14ac:dyDescent="0.25">
      <c r="N198" t="s">
        <v>4</v>
      </c>
      <c r="O198">
        <v>0</v>
      </c>
      <c r="Q198">
        <v>162500</v>
      </c>
      <c r="R198">
        <v>0</v>
      </c>
      <c r="S198">
        <v>0</v>
      </c>
      <c r="T198">
        <v>0</v>
      </c>
    </row>
    <row r="199" spans="14:23" x14ac:dyDescent="0.25">
      <c r="N199" t="s">
        <v>3</v>
      </c>
      <c r="O199">
        <v>31793.947998046799</v>
      </c>
      <c r="P199">
        <v>13.3056</v>
      </c>
      <c r="Q199">
        <v>161400</v>
      </c>
      <c r="R199">
        <v>0</v>
      </c>
      <c r="S199">
        <v>13475.974</v>
      </c>
      <c r="T199">
        <v>360</v>
      </c>
    </row>
    <row r="200" spans="14:23" x14ac:dyDescent="0.25">
      <c r="N200" t="s">
        <v>3</v>
      </c>
      <c r="O200">
        <v>38792.437653541499</v>
      </c>
      <c r="P200">
        <v>5.9367999999999901</v>
      </c>
      <c r="Q200">
        <v>161200</v>
      </c>
      <c r="R200">
        <v>0</v>
      </c>
      <c r="S200">
        <v>21909.57647</v>
      </c>
      <c r="T200">
        <v>360</v>
      </c>
    </row>
    <row r="201" spans="14:23" x14ac:dyDescent="0.25">
      <c r="N201" t="s">
        <v>3</v>
      </c>
      <c r="O201">
        <v>17721</v>
      </c>
      <c r="P201">
        <v>9.5775999999999897</v>
      </c>
      <c r="Q201">
        <v>161100</v>
      </c>
      <c r="R201">
        <v>0</v>
      </c>
      <c r="S201">
        <v>6444</v>
      </c>
      <c r="T201">
        <v>360</v>
      </c>
    </row>
    <row r="202" spans="14:23" x14ac:dyDescent="0.25">
      <c r="N202" t="s">
        <v>3</v>
      </c>
      <c r="O202">
        <v>0</v>
      </c>
      <c r="Q202">
        <v>160700</v>
      </c>
      <c r="R202">
        <v>0</v>
      </c>
      <c r="S202">
        <v>0</v>
      </c>
      <c r="T202">
        <v>0</v>
      </c>
    </row>
    <row r="203" spans="14:23" x14ac:dyDescent="0.25">
      <c r="N203" t="s">
        <v>3</v>
      </c>
      <c r="O203">
        <v>0</v>
      </c>
      <c r="Q203">
        <v>160400</v>
      </c>
      <c r="R203">
        <v>0</v>
      </c>
      <c r="S203">
        <v>0</v>
      </c>
      <c r="T203">
        <v>0</v>
      </c>
    </row>
    <row r="204" spans="14:23" x14ac:dyDescent="0.25">
      <c r="N204" t="s">
        <v>3</v>
      </c>
      <c r="O204">
        <v>12832</v>
      </c>
      <c r="P204">
        <v>9.41359999999999</v>
      </c>
      <c r="Q204">
        <v>160400</v>
      </c>
      <c r="R204">
        <v>0</v>
      </c>
      <c r="S204">
        <v>6416</v>
      </c>
      <c r="T204">
        <v>180</v>
      </c>
      <c r="W204" s="2"/>
    </row>
    <row r="205" spans="14:23" x14ac:dyDescent="0.25">
      <c r="N205" t="s">
        <v>3</v>
      </c>
      <c r="O205">
        <v>24007.51953125</v>
      </c>
      <c r="P205">
        <v>15.055199999999999</v>
      </c>
      <c r="Q205">
        <v>160000</v>
      </c>
      <c r="R205">
        <v>0</v>
      </c>
      <c r="S205">
        <v>14403.759770000001</v>
      </c>
      <c r="T205">
        <v>360</v>
      </c>
    </row>
    <row r="206" spans="14:23" x14ac:dyDescent="0.25">
      <c r="N206" t="s">
        <v>3</v>
      </c>
      <c r="O206">
        <v>0</v>
      </c>
      <c r="Q206">
        <v>159900</v>
      </c>
      <c r="R206">
        <v>0</v>
      </c>
      <c r="S206">
        <v>0</v>
      </c>
      <c r="T206">
        <v>0</v>
      </c>
    </row>
    <row r="207" spans="14:23" x14ac:dyDescent="0.25">
      <c r="N207" t="s">
        <v>3</v>
      </c>
      <c r="O207">
        <v>0</v>
      </c>
      <c r="Q207">
        <v>159300</v>
      </c>
      <c r="R207">
        <v>0</v>
      </c>
      <c r="S207">
        <v>0</v>
      </c>
      <c r="T207">
        <v>0</v>
      </c>
    </row>
    <row r="208" spans="14:23" x14ac:dyDescent="0.25">
      <c r="N208" t="s">
        <v>3</v>
      </c>
      <c r="O208">
        <v>19376.729249000498</v>
      </c>
      <c r="P208">
        <v>9.266</v>
      </c>
      <c r="Q208">
        <v>158200</v>
      </c>
      <c r="R208">
        <v>0</v>
      </c>
      <c r="S208">
        <v>9486.458498</v>
      </c>
      <c r="T208">
        <v>360</v>
      </c>
    </row>
    <row r="209" spans="14:23" x14ac:dyDescent="0.25">
      <c r="N209" t="s">
        <v>3</v>
      </c>
      <c r="O209">
        <v>0</v>
      </c>
      <c r="P209">
        <v>6.3167999999999997</v>
      </c>
      <c r="Q209">
        <v>158000</v>
      </c>
      <c r="R209">
        <v>0</v>
      </c>
      <c r="S209">
        <v>0</v>
      </c>
      <c r="T209">
        <v>180</v>
      </c>
    </row>
    <row r="210" spans="14:23" x14ac:dyDescent="0.25">
      <c r="N210" t="s">
        <v>3</v>
      </c>
      <c r="O210">
        <v>17281</v>
      </c>
      <c r="P210">
        <v>9.3070000000000004</v>
      </c>
      <c r="Q210">
        <v>157100</v>
      </c>
      <c r="R210">
        <v>0</v>
      </c>
      <c r="S210">
        <v>6284</v>
      </c>
      <c r="T210">
        <v>360</v>
      </c>
      <c r="W210" s="2"/>
    </row>
    <row r="211" spans="14:23" x14ac:dyDescent="0.25">
      <c r="N211" t="s">
        <v>4</v>
      </c>
      <c r="O211">
        <v>83664.885223388599</v>
      </c>
      <c r="P211">
        <v>50.000399999999999</v>
      </c>
      <c r="Q211">
        <v>156900</v>
      </c>
      <c r="R211">
        <v>0</v>
      </c>
      <c r="S211">
        <v>147612.9713</v>
      </c>
      <c r="T211">
        <v>900</v>
      </c>
    </row>
    <row r="212" spans="14:23" x14ac:dyDescent="0.25">
      <c r="N212" t="s">
        <v>3</v>
      </c>
      <c r="O212">
        <v>0</v>
      </c>
      <c r="Q212">
        <v>156800</v>
      </c>
      <c r="R212">
        <v>0</v>
      </c>
      <c r="S212">
        <v>0</v>
      </c>
      <c r="T212">
        <v>0</v>
      </c>
    </row>
    <row r="213" spans="14:23" x14ac:dyDescent="0.25">
      <c r="N213" t="s">
        <v>3</v>
      </c>
      <c r="O213">
        <v>0</v>
      </c>
      <c r="Q213">
        <v>156600</v>
      </c>
      <c r="R213">
        <v>0</v>
      </c>
      <c r="S213">
        <v>0</v>
      </c>
      <c r="T213">
        <v>0</v>
      </c>
      <c r="W213" s="2"/>
    </row>
    <row r="214" spans="14:23" x14ac:dyDescent="0.25">
      <c r="N214" t="s">
        <v>4</v>
      </c>
      <c r="O214">
        <v>17149</v>
      </c>
      <c r="P214">
        <v>3.07</v>
      </c>
      <c r="Q214">
        <v>155900</v>
      </c>
      <c r="R214">
        <v>0</v>
      </c>
      <c r="S214">
        <v>85745</v>
      </c>
      <c r="T214">
        <v>540</v>
      </c>
    </row>
    <row r="215" spans="14:23" x14ac:dyDescent="0.25">
      <c r="N215" t="s">
        <v>3</v>
      </c>
      <c r="O215">
        <v>6176</v>
      </c>
      <c r="P215">
        <v>14.927199999999999</v>
      </c>
      <c r="Q215">
        <v>154400</v>
      </c>
      <c r="R215">
        <v>0</v>
      </c>
      <c r="S215">
        <v>285.30639650000001</v>
      </c>
      <c r="T215">
        <v>180</v>
      </c>
      <c r="W215" s="2"/>
    </row>
    <row r="216" spans="14:23" x14ac:dyDescent="0.25">
      <c r="N216" t="s">
        <v>3</v>
      </c>
      <c r="O216">
        <v>21560</v>
      </c>
      <c r="P216">
        <v>10.4528</v>
      </c>
      <c r="Q216">
        <v>154000</v>
      </c>
      <c r="R216">
        <v>0</v>
      </c>
      <c r="S216">
        <v>6160</v>
      </c>
      <c r="T216">
        <v>180</v>
      </c>
    </row>
    <row r="217" spans="14:23" x14ac:dyDescent="0.25">
      <c r="N217" t="s">
        <v>3</v>
      </c>
      <c r="O217">
        <v>80518.288524627598</v>
      </c>
      <c r="P217">
        <v>16.896000000000001</v>
      </c>
      <c r="Q217">
        <v>153200</v>
      </c>
      <c r="R217">
        <v>0</v>
      </c>
      <c r="S217">
        <v>20865.061829999999</v>
      </c>
      <c r="T217">
        <v>450</v>
      </c>
      <c r="W217" s="2"/>
    </row>
    <row r="218" spans="14:23" x14ac:dyDescent="0.25">
      <c r="N218" t="s">
        <v>4</v>
      </c>
      <c r="O218">
        <v>94336.533668517994</v>
      </c>
      <c r="P218">
        <v>56.114999999999903</v>
      </c>
      <c r="Q218">
        <v>152600</v>
      </c>
      <c r="R218">
        <v>0</v>
      </c>
      <c r="S218">
        <v>146496</v>
      </c>
      <c r="T218">
        <v>900</v>
      </c>
    </row>
    <row r="219" spans="14:23" x14ac:dyDescent="0.25">
      <c r="N219" t="s">
        <v>3</v>
      </c>
      <c r="O219">
        <v>64413.727367877902</v>
      </c>
      <c r="P219">
        <v>14.924799999999999</v>
      </c>
      <c r="Q219">
        <v>152300</v>
      </c>
      <c r="R219">
        <v>0</v>
      </c>
      <c r="S219">
        <v>17828.013009999999</v>
      </c>
      <c r="T219">
        <v>360</v>
      </c>
    </row>
    <row r="220" spans="14:23" x14ac:dyDescent="0.25">
      <c r="N220" t="s">
        <v>3</v>
      </c>
      <c r="O220">
        <v>31172.3954010009</v>
      </c>
      <c r="P220">
        <v>17.8432</v>
      </c>
      <c r="Q220">
        <v>152000</v>
      </c>
      <c r="R220">
        <v>0</v>
      </c>
      <c r="S220">
        <v>22245.49425</v>
      </c>
      <c r="T220">
        <v>450</v>
      </c>
      <c r="W220" s="2"/>
    </row>
    <row r="221" spans="14:23" x14ac:dyDescent="0.25">
      <c r="N221" t="s">
        <v>3</v>
      </c>
      <c r="O221">
        <v>60532.338623046802</v>
      </c>
      <c r="P221">
        <v>76.599999999999994</v>
      </c>
      <c r="Q221">
        <v>150800</v>
      </c>
      <c r="R221">
        <v>0</v>
      </c>
      <c r="S221">
        <v>45240</v>
      </c>
      <c r="T221">
        <v>720</v>
      </c>
    </row>
    <row r="222" spans="14:23" x14ac:dyDescent="0.25">
      <c r="N222" t="s">
        <v>3</v>
      </c>
      <c r="O222">
        <v>0</v>
      </c>
      <c r="Q222">
        <v>150100</v>
      </c>
      <c r="R222">
        <v>0</v>
      </c>
      <c r="S222">
        <v>0</v>
      </c>
      <c r="T222">
        <v>0</v>
      </c>
    </row>
    <row r="223" spans="14:23" x14ac:dyDescent="0.25">
      <c r="N223" t="s">
        <v>3</v>
      </c>
      <c r="O223">
        <v>0</v>
      </c>
      <c r="Q223">
        <v>150000</v>
      </c>
      <c r="R223">
        <v>0</v>
      </c>
      <c r="S223">
        <v>0</v>
      </c>
      <c r="T223">
        <v>0</v>
      </c>
    </row>
    <row r="224" spans="14:23" x14ac:dyDescent="0.25">
      <c r="N224" t="s">
        <v>3</v>
      </c>
      <c r="O224">
        <v>0</v>
      </c>
      <c r="Q224">
        <v>149900</v>
      </c>
      <c r="R224">
        <v>0</v>
      </c>
      <c r="S224">
        <v>0</v>
      </c>
      <c r="T224">
        <v>0</v>
      </c>
    </row>
    <row r="225" spans="14:23" x14ac:dyDescent="0.25">
      <c r="N225" t="s">
        <v>3</v>
      </c>
      <c r="O225">
        <v>20972</v>
      </c>
      <c r="P225">
        <v>7.7173999999999996</v>
      </c>
      <c r="Q225">
        <v>149800</v>
      </c>
      <c r="R225">
        <v>0</v>
      </c>
      <c r="S225">
        <v>5992</v>
      </c>
      <c r="T225">
        <v>180</v>
      </c>
    </row>
    <row r="226" spans="14:23" x14ac:dyDescent="0.25">
      <c r="N226" t="s">
        <v>3</v>
      </c>
      <c r="O226">
        <v>0</v>
      </c>
      <c r="Q226">
        <v>149500</v>
      </c>
      <c r="R226">
        <v>0</v>
      </c>
      <c r="S226">
        <v>0</v>
      </c>
      <c r="T226">
        <v>0</v>
      </c>
      <c r="W226" s="2"/>
    </row>
    <row r="227" spans="14:23" x14ac:dyDescent="0.25">
      <c r="N227" t="s">
        <v>6</v>
      </c>
      <c r="O227">
        <v>19713.671295166001</v>
      </c>
      <c r="P227">
        <v>3.7440000000000002</v>
      </c>
      <c r="Q227">
        <v>149350</v>
      </c>
      <c r="R227">
        <v>0</v>
      </c>
      <c r="S227">
        <v>146661.17129999999</v>
      </c>
      <c r="T227">
        <v>630</v>
      </c>
    </row>
    <row r="228" spans="14:23" x14ac:dyDescent="0.25">
      <c r="N228" t="s">
        <v>3</v>
      </c>
      <c r="O228">
        <v>11880</v>
      </c>
      <c r="P228">
        <v>8.5648999999999997</v>
      </c>
      <c r="Q228">
        <v>148500</v>
      </c>
      <c r="R228">
        <v>0</v>
      </c>
      <c r="S228">
        <v>5940</v>
      </c>
      <c r="T228">
        <v>180</v>
      </c>
    </row>
    <row r="229" spans="14:23" x14ac:dyDescent="0.25">
      <c r="N229" t="s">
        <v>3</v>
      </c>
      <c r="O229">
        <v>0</v>
      </c>
      <c r="Q229">
        <v>148400</v>
      </c>
      <c r="R229">
        <v>0</v>
      </c>
      <c r="S229">
        <v>0</v>
      </c>
      <c r="T229">
        <v>0</v>
      </c>
    </row>
    <row r="230" spans="14:23" x14ac:dyDescent="0.25">
      <c r="N230" t="s">
        <v>3</v>
      </c>
      <c r="O230">
        <v>0</v>
      </c>
      <c r="Q230">
        <v>147500</v>
      </c>
      <c r="R230">
        <v>0</v>
      </c>
      <c r="S230">
        <v>0</v>
      </c>
      <c r="T230">
        <v>0</v>
      </c>
    </row>
    <row r="231" spans="14:23" x14ac:dyDescent="0.25">
      <c r="N231" t="s">
        <v>3</v>
      </c>
      <c r="O231">
        <v>0</v>
      </c>
      <c r="Q231">
        <v>145500</v>
      </c>
      <c r="R231">
        <v>0</v>
      </c>
      <c r="S231">
        <v>0</v>
      </c>
      <c r="T231">
        <v>0</v>
      </c>
    </row>
    <row r="232" spans="14:23" x14ac:dyDescent="0.25">
      <c r="N232" t="s">
        <v>3</v>
      </c>
      <c r="O232">
        <v>0</v>
      </c>
      <c r="P232">
        <v>8.4131999999999998</v>
      </c>
      <c r="Q232">
        <v>144700</v>
      </c>
      <c r="R232">
        <v>0</v>
      </c>
      <c r="S232">
        <v>0</v>
      </c>
      <c r="T232">
        <v>180</v>
      </c>
    </row>
    <row r="233" spans="14:23" x14ac:dyDescent="0.25">
      <c r="N233" t="s">
        <v>3</v>
      </c>
      <c r="O233">
        <v>0</v>
      </c>
      <c r="Q233">
        <v>144400</v>
      </c>
      <c r="R233">
        <v>0</v>
      </c>
      <c r="S233">
        <v>0</v>
      </c>
      <c r="T233">
        <v>0</v>
      </c>
    </row>
    <row r="234" spans="14:23" x14ac:dyDescent="0.25">
      <c r="N234" t="s">
        <v>3</v>
      </c>
      <c r="O234">
        <v>22987.220794677702</v>
      </c>
      <c r="P234">
        <v>10.5779999999999</v>
      </c>
      <c r="Q234">
        <v>143800</v>
      </c>
      <c r="R234">
        <v>0</v>
      </c>
      <c r="S234">
        <v>15088.6104</v>
      </c>
      <c r="T234">
        <v>360</v>
      </c>
    </row>
    <row r="235" spans="14:23" x14ac:dyDescent="0.25">
      <c r="N235" t="s">
        <v>3</v>
      </c>
      <c r="O235">
        <v>0</v>
      </c>
      <c r="Q235">
        <v>143600</v>
      </c>
      <c r="R235">
        <v>0</v>
      </c>
      <c r="S235">
        <v>0</v>
      </c>
      <c r="T235">
        <v>0</v>
      </c>
    </row>
    <row r="236" spans="14:23" x14ac:dyDescent="0.25">
      <c r="N236" t="s">
        <v>4</v>
      </c>
      <c r="O236">
        <v>0</v>
      </c>
      <c r="P236">
        <v>7.9055999999999997</v>
      </c>
      <c r="Q236">
        <v>141300</v>
      </c>
      <c r="R236">
        <v>0</v>
      </c>
      <c r="S236">
        <v>0</v>
      </c>
      <c r="T236">
        <v>180</v>
      </c>
    </row>
    <row r="237" spans="14:23" x14ac:dyDescent="0.25">
      <c r="N237" t="s">
        <v>3</v>
      </c>
      <c r="O237">
        <v>53692.858057022</v>
      </c>
      <c r="P237">
        <v>11.968</v>
      </c>
      <c r="Q237">
        <v>140400</v>
      </c>
      <c r="R237">
        <v>0</v>
      </c>
      <c r="S237">
        <v>15216.183870000001</v>
      </c>
      <c r="T237">
        <v>360</v>
      </c>
      <c r="W237" s="2"/>
    </row>
    <row r="238" spans="14:23" x14ac:dyDescent="0.25">
      <c r="N238" t="s">
        <v>4</v>
      </c>
      <c r="O238">
        <v>0</v>
      </c>
      <c r="P238">
        <v>16.866</v>
      </c>
      <c r="Q238">
        <v>139950</v>
      </c>
      <c r="R238">
        <v>0</v>
      </c>
      <c r="S238">
        <v>0</v>
      </c>
      <c r="T238">
        <v>180</v>
      </c>
    </row>
    <row r="239" spans="14:23" x14ac:dyDescent="0.25">
      <c r="N239" t="s">
        <v>3</v>
      </c>
      <c r="O239">
        <v>0</v>
      </c>
      <c r="P239">
        <v>10.3306</v>
      </c>
      <c r="Q239">
        <v>139500</v>
      </c>
      <c r="R239">
        <v>0</v>
      </c>
      <c r="S239">
        <v>13083.1914</v>
      </c>
      <c r="T239">
        <v>180</v>
      </c>
    </row>
    <row r="240" spans="14:23" x14ac:dyDescent="0.25">
      <c r="N240" t="s">
        <v>3</v>
      </c>
      <c r="O240">
        <v>43962.765612602198</v>
      </c>
      <c r="P240">
        <v>12.7776</v>
      </c>
      <c r="Q240">
        <v>139500</v>
      </c>
      <c r="R240">
        <v>0</v>
      </c>
      <c r="S240">
        <v>0</v>
      </c>
      <c r="T240">
        <v>360</v>
      </c>
      <c r="W240" s="2"/>
    </row>
    <row r="241" spans="14:23" x14ac:dyDescent="0.25">
      <c r="N241" t="s">
        <v>3</v>
      </c>
      <c r="O241">
        <v>0</v>
      </c>
      <c r="Q241">
        <v>139200</v>
      </c>
      <c r="R241">
        <v>0</v>
      </c>
      <c r="S241">
        <v>0</v>
      </c>
      <c r="T241">
        <v>0</v>
      </c>
    </row>
    <row r="242" spans="14:23" x14ac:dyDescent="0.25">
      <c r="N242" t="s">
        <v>3</v>
      </c>
      <c r="O242">
        <v>30438.638563156099</v>
      </c>
      <c r="P242">
        <v>18.278399999999898</v>
      </c>
      <c r="Q242">
        <v>139000</v>
      </c>
      <c r="R242">
        <v>0</v>
      </c>
      <c r="S242">
        <v>22758.298200000001</v>
      </c>
      <c r="T242">
        <v>450</v>
      </c>
    </row>
    <row r="243" spans="14:23" x14ac:dyDescent="0.25">
      <c r="N243" t="s">
        <v>3</v>
      </c>
      <c r="O243">
        <v>0</v>
      </c>
      <c r="Q243">
        <v>138800</v>
      </c>
      <c r="R243">
        <v>0</v>
      </c>
      <c r="S243">
        <v>0</v>
      </c>
      <c r="T243">
        <v>0</v>
      </c>
    </row>
    <row r="244" spans="14:23" x14ac:dyDescent="0.25">
      <c r="N244" t="s">
        <v>3</v>
      </c>
      <c r="O244">
        <v>5540</v>
      </c>
      <c r="P244">
        <v>10.885199999999999</v>
      </c>
      <c r="Q244">
        <v>138500</v>
      </c>
      <c r="R244">
        <v>0</v>
      </c>
      <c r="S244">
        <v>3462.5</v>
      </c>
      <c r="T244">
        <v>180</v>
      </c>
    </row>
    <row r="245" spans="14:23" x14ac:dyDescent="0.25">
      <c r="N245" t="s">
        <v>3</v>
      </c>
      <c r="O245">
        <v>20384.195709228501</v>
      </c>
      <c r="P245">
        <v>9.9220000000000006</v>
      </c>
      <c r="Q245">
        <v>138000</v>
      </c>
      <c r="R245">
        <v>0</v>
      </c>
      <c r="S245">
        <v>13642.09785</v>
      </c>
      <c r="T245">
        <v>360</v>
      </c>
    </row>
    <row r="246" spans="14:23" x14ac:dyDescent="0.25">
      <c r="N246" t="s">
        <v>3</v>
      </c>
      <c r="O246">
        <v>63155.8456420898</v>
      </c>
      <c r="P246">
        <v>294</v>
      </c>
      <c r="Q246">
        <v>136000</v>
      </c>
      <c r="R246">
        <v>0</v>
      </c>
      <c r="S246">
        <v>28177.92282</v>
      </c>
      <c r="T246">
        <v>720</v>
      </c>
    </row>
    <row r="247" spans="14:23" x14ac:dyDescent="0.25">
      <c r="N247" t="s">
        <v>3</v>
      </c>
      <c r="O247">
        <v>27661.265614509499</v>
      </c>
      <c r="P247">
        <v>7.5011999999999999</v>
      </c>
      <c r="Q247">
        <v>134800</v>
      </c>
      <c r="R247">
        <v>0</v>
      </c>
      <c r="S247">
        <v>9201.1283459999995</v>
      </c>
      <c r="T247">
        <v>180</v>
      </c>
    </row>
    <row r="248" spans="14:23" x14ac:dyDescent="0.25">
      <c r="N248" t="s">
        <v>3</v>
      </c>
      <c r="O248">
        <v>32071.198272705002</v>
      </c>
      <c r="P248">
        <v>10.3024</v>
      </c>
      <c r="Q248">
        <v>134500</v>
      </c>
      <c r="R248">
        <v>0</v>
      </c>
      <c r="S248">
        <v>10138.8282</v>
      </c>
      <c r="T248">
        <v>180</v>
      </c>
    </row>
    <row r="249" spans="14:23" x14ac:dyDescent="0.25">
      <c r="N249" t="s">
        <v>3</v>
      </c>
      <c r="O249">
        <v>17351.543598175002</v>
      </c>
      <c r="P249">
        <v>8.6920000000000002</v>
      </c>
      <c r="Q249">
        <v>134500</v>
      </c>
      <c r="R249">
        <v>0</v>
      </c>
      <c r="S249">
        <v>9820.5871960000004</v>
      </c>
      <c r="T249">
        <v>360</v>
      </c>
    </row>
    <row r="250" spans="14:23" x14ac:dyDescent="0.25">
      <c r="N250" t="s">
        <v>3</v>
      </c>
      <c r="O250">
        <v>20465.388709545099</v>
      </c>
      <c r="P250">
        <v>10.264799999999999</v>
      </c>
      <c r="Q250">
        <v>134100</v>
      </c>
      <c r="R250">
        <v>0</v>
      </c>
      <c r="S250">
        <v>6717.110968</v>
      </c>
      <c r="T250">
        <v>180</v>
      </c>
      <c r="W250" s="2"/>
    </row>
    <row r="251" spans="14:23" x14ac:dyDescent="0.25">
      <c r="N251" t="s">
        <v>3</v>
      </c>
      <c r="O251">
        <v>0</v>
      </c>
      <c r="P251">
        <v>6.0254000000000003</v>
      </c>
      <c r="Q251">
        <v>133200</v>
      </c>
      <c r="R251">
        <v>0</v>
      </c>
      <c r="S251">
        <v>0</v>
      </c>
      <c r="T251">
        <v>180</v>
      </c>
    </row>
    <row r="252" spans="14:23" x14ac:dyDescent="0.25">
      <c r="N252" t="s">
        <v>3</v>
      </c>
      <c r="O252">
        <v>27058.211308479302</v>
      </c>
      <c r="P252">
        <v>17.441600000000001</v>
      </c>
      <c r="Q252">
        <v>132700</v>
      </c>
      <c r="R252">
        <v>0</v>
      </c>
      <c r="S252">
        <v>11538.60565</v>
      </c>
      <c r="T252">
        <v>360</v>
      </c>
    </row>
    <row r="253" spans="14:23" x14ac:dyDescent="0.25">
      <c r="N253" t="s">
        <v>3</v>
      </c>
      <c r="O253">
        <v>29128.5701665878</v>
      </c>
      <c r="P253">
        <v>17.107199999999999</v>
      </c>
      <c r="Q253">
        <v>132600</v>
      </c>
      <c r="R253">
        <v>0</v>
      </c>
      <c r="S253">
        <v>12831.79912</v>
      </c>
      <c r="T253">
        <v>360</v>
      </c>
    </row>
    <row r="254" spans="14:23" x14ac:dyDescent="0.25">
      <c r="N254" t="s">
        <v>3</v>
      </c>
      <c r="O254">
        <v>60730.883502960198</v>
      </c>
      <c r="P254">
        <v>11</v>
      </c>
      <c r="Q254">
        <v>132500</v>
      </c>
      <c r="R254">
        <v>0</v>
      </c>
      <c r="S254">
        <v>16515.546460000001</v>
      </c>
      <c r="T254">
        <v>360</v>
      </c>
    </row>
    <row r="255" spans="14:23" x14ac:dyDescent="0.25">
      <c r="N255" t="s">
        <v>3</v>
      </c>
      <c r="O255">
        <v>0</v>
      </c>
      <c r="P255">
        <v>10.725599999999901</v>
      </c>
      <c r="Q255">
        <v>131300</v>
      </c>
      <c r="R255">
        <v>0</v>
      </c>
      <c r="S255">
        <v>700.69674680000003</v>
      </c>
      <c r="T255">
        <v>180</v>
      </c>
    </row>
    <row r="256" spans="14:23" x14ac:dyDescent="0.25">
      <c r="N256" t="s">
        <v>11</v>
      </c>
      <c r="O256">
        <v>0</v>
      </c>
      <c r="Q256">
        <v>130800</v>
      </c>
      <c r="R256">
        <v>0</v>
      </c>
      <c r="S256">
        <v>0</v>
      </c>
      <c r="T256">
        <v>0</v>
      </c>
    </row>
    <row r="257" spans="14:23" x14ac:dyDescent="0.25">
      <c r="N257" t="s">
        <v>3</v>
      </c>
      <c r="O257">
        <v>0</v>
      </c>
      <c r="Q257">
        <v>130500</v>
      </c>
      <c r="R257">
        <v>0</v>
      </c>
      <c r="S257">
        <v>0</v>
      </c>
      <c r="T257">
        <v>0</v>
      </c>
    </row>
    <row r="258" spans="14:23" x14ac:dyDescent="0.25">
      <c r="N258" t="s">
        <v>3</v>
      </c>
      <c r="O258">
        <v>5204.0000193864098</v>
      </c>
      <c r="P258">
        <v>8.8395999999999901</v>
      </c>
      <c r="Q258">
        <v>130100</v>
      </c>
      <c r="R258">
        <v>0</v>
      </c>
      <c r="S258">
        <v>3382.6000119999999</v>
      </c>
      <c r="T258">
        <v>180</v>
      </c>
    </row>
    <row r="259" spans="14:23" x14ac:dyDescent="0.25">
      <c r="N259" t="s">
        <v>3</v>
      </c>
      <c r="O259">
        <v>0</v>
      </c>
      <c r="P259">
        <v>7.1816000000000004</v>
      </c>
      <c r="Q259">
        <v>129800</v>
      </c>
      <c r="R259">
        <v>0</v>
      </c>
      <c r="S259">
        <v>0</v>
      </c>
      <c r="T259">
        <v>180</v>
      </c>
    </row>
    <row r="260" spans="14:23" x14ac:dyDescent="0.25">
      <c r="N260" t="s">
        <v>3</v>
      </c>
      <c r="O260">
        <v>0</v>
      </c>
      <c r="Q260">
        <v>129300</v>
      </c>
      <c r="R260">
        <v>0</v>
      </c>
      <c r="S260">
        <v>0</v>
      </c>
      <c r="T260">
        <v>0</v>
      </c>
    </row>
    <row r="261" spans="14:23" x14ac:dyDescent="0.25">
      <c r="N261" t="s">
        <v>3</v>
      </c>
      <c r="O261">
        <v>0</v>
      </c>
      <c r="Q261">
        <v>128900</v>
      </c>
      <c r="R261">
        <v>0</v>
      </c>
      <c r="S261">
        <v>0</v>
      </c>
      <c r="T261">
        <v>0</v>
      </c>
    </row>
    <row r="262" spans="14:23" x14ac:dyDescent="0.25">
      <c r="N262" t="s">
        <v>3</v>
      </c>
      <c r="O262">
        <v>0</v>
      </c>
      <c r="Q262">
        <v>127800</v>
      </c>
      <c r="R262">
        <v>0</v>
      </c>
      <c r="S262">
        <v>0</v>
      </c>
      <c r="T262">
        <v>0</v>
      </c>
    </row>
    <row r="263" spans="14:23" x14ac:dyDescent="0.25">
      <c r="N263" t="s">
        <v>3</v>
      </c>
      <c r="O263">
        <v>5072</v>
      </c>
      <c r="P263">
        <v>8.2720000000000002</v>
      </c>
      <c r="Q263">
        <v>126800</v>
      </c>
      <c r="R263">
        <v>0</v>
      </c>
      <c r="S263">
        <v>98.191833500000001</v>
      </c>
      <c r="T263">
        <v>180</v>
      </c>
    </row>
    <row r="264" spans="14:23" x14ac:dyDescent="0.25">
      <c r="N264" t="s">
        <v>3</v>
      </c>
      <c r="O264">
        <v>0</v>
      </c>
      <c r="Q264">
        <v>126200</v>
      </c>
      <c r="R264">
        <v>0</v>
      </c>
      <c r="S264">
        <v>0</v>
      </c>
      <c r="T264">
        <v>0</v>
      </c>
    </row>
    <row r="265" spans="14:23" x14ac:dyDescent="0.25">
      <c r="N265" t="s">
        <v>3</v>
      </c>
      <c r="O265">
        <v>0</v>
      </c>
      <c r="Q265">
        <v>124400</v>
      </c>
      <c r="R265">
        <v>0</v>
      </c>
      <c r="S265">
        <v>0</v>
      </c>
      <c r="T265">
        <v>0</v>
      </c>
    </row>
    <row r="266" spans="14:23" x14ac:dyDescent="0.25">
      <c r="N266" t="s">
        <v>3</v>
      </c>
      <c r="O266">
        <v>0</v>
      </c>
      <c r="Q266">
        <v>124400</v>
      </c>
      <c r="R266">
        <v>0</v>
      </c>
      <c r="S266">
        <v>0</v>
      </c>
      <c r="T266">
        <v>0</v>
      </c>
      <c r="W266" s="2"/>
    </row>
    <row r="267" spans="14:23" x14ac:dyDescent="0.25">
      <c r="N267" t="s">
        <v>3</v>
      </c>
      <c r="O267">
        <v>17290</v>
      </c>
      <c r="P267">
        <v>7.8019999999999996</v>
      </c>
      <c r="Q267">
        <v>123500</v>
      </c>
      <c r="R267">
        <v>0</v>
      </c>
      <c r="S267">
        <v>4940</v>
      </c>
      <c r="T267">
        <v>180</v>
      </c>
    </row>
    <row r="268" spans="14:23" x14ac:dyDescent="0.25">
      <c r="N268" t="s">
        <v>3</v>
      </c>
      <c r="O268">
        <v>0</v>
      </c>
      <c r="Q268">
        <v>123400</v>
      </c>
      <c r="R268">
        <v>0</v>
      </c>
      <c r="S268">
        <v>0</v>
      </c>
      <c r="T268">
        <v>0</v>
      </c>
      <c r="W268" s="2"/>
    </row>
    <row r="269" spans="14:23" x14ac:dyDescent="0.25">
      <c r="N269" t="s">
        <v>3</v>
      </c>
      <c r="O269">
        <v>13552</v>
      </c>
      <c r="P269">
        <v>9.1101999999999901</v>
      </c>
      <c r="Q269">
        <v>123200</v>
      </c>
      <c r="R269">
        <v>0</v>
      </c>
      <c r="S269">
        <v>4928</v>
      </c>
      <c r="T269">
        <v>360</v>
      </c>
    </row>
    <row r="270" spans="14:23" x14ac:dyDescent="0.25">
      <c r="N270" t="s">
        <v>3</v>
      </c>
      <c r="O270">
        <v>32860.7275390625</v>
      </c>
      <c r="P270">
        <v>18.7272</v>
      </c>
      <c r="Q270">
        <v>123100</v>
      </c>
      <c r="R270">
        <v>0</v>
      </c>
      <c r="S270">
        <v>27723.04565</v>
      </c>
      <c r="T270">
        <v>450</v>
      </c>
    </row>
    <row r="271" spans="14:23" x14ac:dyDescent="0.25">
      <c r="N271" t="s">
        <v>3</v>
      </c>
      <c r="O271">
        <v>0</v>
      </c>
      <c r="Q271">
        <v>123000</v>
      </c>
      <c r="R271">
        <v>0</v>
      </c>
      <c r="S271">
        <v>0</v>
      </c>
      <c r="T271">
        <v>0</v>
      </c>
    </row>
    <row r="272" spans="14:23" x14ac:dyDescent="0.25">
      <c r="N272" t="s">
        <v>3</v>
      </c>
      <c r="O272">
        <v>0</v>
      </c>
      <c r="Q272">
        <v>122600</v>
      </c>
      <c r="R272">
        <v>0</v>
      </c>
      <c r="S272">
        <v>0</v>
      </c>
      <c r="T272">
        <v>0</v>
      </c>
    </row>
    <row r="273" spans="14:23" x14ac:dyDescent="0.25">
      <c r="N273" t="s">
        <v>3</v>
      </c>
      <c r="O273">
        <v>16968</v>
      </c>
      <c r="P273">
        <v>7.9711999999999996</v>
      </c>
      <c r="Q273">
        <v>121200</v>
      </c>
      <c r="R273">
        <v>0</v>
      </c>
      <c r="S273">
        <v>4848</v>
      </c>
      <c r="T273">
        <v>180</v>
      </c>
    </row>
    <row r="274" spans="14:23" x14ac:dyDescent="0.25">
      <c r="N274" t="s">
        <v>3</v>
      </c>
      <c r="O274">
        <v>0</v>
      </c>
      <c r="Q274">
        <v>120800</v>
      </c>
      <c r="R274">
        <v>0</v>
      </c>
      <c r="S274">
        <v>0</v>
      </c>
      <c r="T274">
        <v>0</v>
      </c>
      <c r="W274" s="2"/>
    </row>
    <row r="275" spans="14:23" x14ac:dyDescent="0.25">
      <c r="N275" t="s">
        <v>3</v>
      </c>
      <c r="O275">
        <v>0</v>
      </c>
      <c r="Q275">
        <v>120300</v>
      </c>
      <c r="R275">
        <v>0</v>
      </c>
      <c r="S275">
        <v>0</v>
      </c>
      <c r="T275">
        <v>0</v>
      </c>
    </row>
    <row r="276" spans="14:23" x14ac:dyDescent="0.25">
      <c r="N276" t="s">
        <v>3</v>
      </c>
      <c r="O276">
        <v>0</v>
      </c>
      <c r="P276">
        <v>5.4143999999999997</v>
      </c>
      <c r="Q276">
        <v>120000</v>
      </c>
      <c r="R276">
        <v>0</v>
      </c>
      <c r="S276">
        <v>0</v>
      </c>
      <c r="T276">
        <v>180</v>
      </c>
    </row>
    <row r="277" spans="14:23" x14ac:dyDescent="0.25">
      <c r="N277" t="s">
        <v>3</v>
      </c>
      <c r="O277">
        <v>94753.143798828096</v>
      </c>
      <c r="P277">
        <v>89.241600000000005</v>
      </c>
      <c r="Q277">
        <v>119600</v>
      </c>
      <c r="R277">
        <v>0</v>
      </c>
      <c r="S277">
        <v>23090.285950000001</v>
      </c>
      <c r="T277">
        <v>720</v>
      </c>
    </row>
    <row r="278" spans="14:23" x14ac:dyDescent="0.25">
      <c r="N278" t="s">
        <v>11</v>
      </c>
      <c r="O278">
        <v>0</v>
      </c>
      <c r="Q278">
        <v>119100</v>
      </c>
      <c r="R278">
        <v>0</v>
      </c>
      <c r="S278">
        <v>0</v>
      </c>
      <c r="T278">
        <v>0</v>
      </c>
    </row>
    <row r="279" spans="14:23" x14ac:dyDescent="0.25">
      <c r="N279" t="s">
        <v>3</v>
      </c>
      <c r="O279">
        <v>34097.6662893295</v>
      </c>
      <c r="P279">
        <v>13.798400000000001</v>
      </c>
      <c r="Q279">
        <v>118900</v>
      </c>
      <c r="R279">
        <v>0</v>
      </c>
      <c r="S279">
        <v>10307.916569999999</v>
      </c>
      <c r="T279">
        <v>360</v>
      </c>
    </row>
    <row r="280" spans="14:23" x14ac:dyDescent="0.25">
      <c r="N280" t="s">
        <v>3</v>
      </c>
      <c r="O280">
        <v>88070.769958496094</v>
      </c>
      <c r="P280">
        <v>112.896</v>
      </c>
      <c r="Q280">
        <v>118000</v>
      </c>
      <c r="R280">
        <v>0</v>
      </c>
      <c r="S280">
        <v>21427.692490000001</v>
      </c>
      <c r="T280">
        <v>720</v>
      </c>
    </row>
    <row r="281" spans="14:23" x14ac:dyDescent="0.25">
      <c r="N281" t="s">
        <v>3</v>
      </c>
      <c r="O281">
        <v>0</v>
      </c>
      <c r="Q281">
        <v>117800</v>
      </c>
      <c r="R281">
        <v>0</v>
      </c>
      <c r="S281">
        <v>0</v>
      </c>
      <c r="T281">
        <v>0</v>
      </c>
    </row>
    <row r="282" spans="14:23" x14ac:dyDescent="0.25">
      <c r="N282" t="s">
        <v>3</v>
      </c>
      <c r="O282">
        <v>0</v>
      </c>
      <c r="Q282">
        <v>117300</v>
      </c>
      <c r="R282">
        <v>0</v>
      </c>
      <c r="S282">
        <v>0</v>
      </c>
      <c r="T282">
        <v>0</v>
      </c>
    </row>
    <row r="283" spans="14:23" x14ac:dyDescent="0.25">
      <c r="N283" t="s">
        <v>3</v>
      </c>
      <c r="O283">
        <v>42215.9255552291</v>
      </c>
      <c r="P283">
        <v>11.4048</v>
      </c>
      <c r="Q283">
        <v>116500</v>
      </c>
      <c r="R283">
        <v>0</v>
      </c>
      <c r="S283">
        <v>12125.198329999999</v>
      </c>
      <c r="T283">
        <v>360</v>
      </c>
    </row>
    <row r="284" spans="14:23" x14ac:dyDescent="0.25">
      <c r="N284" t="s">
        <v>3</v>
      </c>
      <c r="O284">
        <v>0</v>
      </c>
      <c r="Q284">
        <v>116100</v>
      </c>
      <c r="R284">
        <v>0</v>
      </c>
      <c r="S284">
        <v>0</v>
      </c>
      <c r="T284">
        <v>0</v>
      </c>
    </row>
    <row r="285" spans="14:23" x14ac:dyDescent="0.25">
      <c r="N285" t="s">
        <v>3</v>
      </c>
      <c r="O285">
        <v>13559.395370960199</v>
      </c>
      <c r="P285">
        <v>8.2655999999999992</v>
      </c>
      <c r="Q285">
        <v>115700</v>
      </c>
      <c r="R285">
        <v>0</v>
      </c>
      <c r="S285">
        <v>5876.5930559999997</v>
      </c>
      <c r="T285">
        <v>360</v>
      </c>
    </row>
    <row r="286" spans="14:23" x14ac:dyDescent="0.25">
      <c r="N286" t="s">
        <v>3</v>
      </c>
      <c r="O286">
        <v>0</v>
      </c>
      <c r="Q286">
        <v>115700</v>
      </c>
      <c r="R286">
        <v>0</v>
      </c>
      <c r="S286">
        <v>0</v>
      </c>
      <c r="T286">
        <v>0</v>
      </c>
    </row>
    <row r="287" spans="14:23" x14ac:dyDescent="0.25">
      <c r="N287" t="s">
        <v>3</v>
      </c>
      <c r="O287">
        <v>42431.018861770601</v>
      </c>
      <c r="P287">
        <v>14.5024</v>
      </c>
      <c r="Q287">
        <v>115400</v>
      </c>
      <c r="R287">
        <v>0</v>
      </c>
      <c r="S287">
        <v>12142.21833</v>
      </c>
      <c r="T287">
        <v>360</v>
      </c>
    </row>
    <row r="288" spans="14:23" x14ac:dyDescent="0.25">
      <c r="N288" t="s">
        <v>3</v>
      </c>
      <c r="O288">
        <v>44316.439291477203</v>
      </c>
      <c r="P288">
        <v>10.6304</v>
      </c>
      <c r="Q288">
        <v>114900</v>
      </c>
      <c r="R288">
        <v>0</v>
      </c>
      <c r="S288">
        <v>12533.022709999999</v>
      </c>
      <c r="T288">
        <v>360</v>
      </c>
    </row>
    <row r="289" spans="14:23" x14ac:dyDescent="0.25">
      <c r="N289" t="s">
        <v>3</v>
      </c>
      <c r="O289">
        <v>0</v>
      </c>
      <c r="Q289">
        <v>114300</v>
      </c>
      <c r="R289">
        <v>0</v>
      </c>
      <c r="S289">
        <v>0</v>
      </c>
      <c r="T289">
        <v>0</v>
      </c>
    </row>
    <row r="290" spans="14:23" x14ac:dyDescent="0.25">
      <c r="N290" t="s">
        <v>3</v>
      </c>
      <c r="O290">
        <v>5131.9949340820303</v>
      </c>
      <c r="P290">
        <v>10.659599999999999</v>
      </c>
      <c r="Q290">
        <v>114200</v>
      </c>
      <c r="R290">
        <v>0</v>
      </c>
      <c r="S290">
        <v>3423.6649779999998</v>
      </c>
      <c r="T290">
        <v>180</v>
      </c>
    </row>
    <row r="291" spans="14:23" x14ac:dyDescent="0.25">
      <c r="N291" t="s">
        <v>3</v>
      </c>
      <c r="O291">
        <v>0</v>
      </c>
      <c r="P291">
        <v>4.5263999999999998</v>
      </c>
      <c r="Q291">
        <v>114000</v>
      </c>
      <c r="R291">
        <v>0</v>
      </c>
      <c r="S291">
        <v>0</v>
      </c>
      <c r="T291">
        <v>180</v>
      </c>
    </row>
    <row r="292" spans="14:23" x14ac:dyDescent="0.25">
      <c r="N292" t="s">
        <v>3</v>
      </c>
      <c r="O292">
        <v>0</v>
      </c>
      <c r="P292">
        <v>11.020799999999999</v>
      </c>
      <c r="Q292">
        <v>114000</v>
      </c>
      <c r="R292">
        <v>0</v>
      </c>
      <c r="S292">
        <v>0</v>
      </c>
      <c r="T292">
        <v>180</v>
      </c>
      <c r="W292" s="2"/>
    </row>
    <row r="293" spans="14:23" x14ac:dyDescent="0.25">
      <c r="N293" t="s">
        <v>4</v>
      </c>
      <c r="O293">
        <v>78860.006759338299</v>
      </c>
      <c r="P293">
        <v>51.084000000000003</v>
      </c>
      <c r="Q293">
        <v>113899</v>
      </c>
      <c r="R293">
        <v>0</v>
      </c>
      <c r="S293">
        <v>109343.03999999999</v>
      </c>
      <c r="T293">
        <v>900</v>
      </c>
      <c r="W293" s="2"/>
    </row>
    <row r="294" spans="14:23" x14ac:dyDescent="0.25">
      <c r="N294" t="s">
        <v>3</v>
      </c>
      <c r="O294">
        <v>0</v>
      </c>
      <c r="Q294">
        <v>113700</v>
      </c>
      <c r="R294">
        <v>0</v>
      </c>
      <c r="S294">
        <v>0</v>
      </c>
      <c r="T294">
        <v>0</v>
      </c>
    </row>
    <row r="295" spans="14:23" x14ac:dyDescent="0.25">
      <c r="N295" t="s">
        <v>3</v>
      </c>
      <c r="O295">
        <v>0</v>
      </c>
      <c r="Q295">
        <v>113400</v>
      </c>
      <c r="R295">
        <v>0</v>
      </c>
      <c r="S295">
        <v>0</v>
      </c>
      <c r="T295">
        <v>0</v>
      </c>
    </row>
    <row r="296" spans="14:23" x14ac:dyDescent="0.25">
      <c r="N296" t="s">
        <v>11</v>
      </c>
      <c r="O296">
        <v>0</v>
      </c>
      <c r="Q296">
        <v>111300</v>
      </c>
      <c r="R296">
        <v>0</v>
      </c>
      <c r="S296">
        <v>0</v>
      </c>
      <c r="T296">
        <v>0</v>
      </c>
      <c r="W296" s="2"/>
    </row>
    <row r="297" spans="14:23" x14ac:dyDescent="0.25">
      <c r="N297" t="s">
        <v>3</v>
      </c>
      <c r="O297">
        <v>0</v>
      </c>
      <c r="Q297">
        <v>111200</v>
      </c>
      <c r="R297">
        <v>0</v>
      </c>
      <c r="S297">
        <v>0</v>
      </c>
      <c r="T297">
        <v>0</v>
      </c>
    </row>
    <row r="298" spans="14:23" x14ac:dyDescent="0.25">
      <c r="N298" t="s">
        <v>3</v>
      </c>
      <c r="O298">
        <v>0</v>
      </c>
      <c r="Q298">
        <v>111000</v>
      </c>
      <c r="R298">
        <v>0</v>
      </c>
      <c r="S298">
        <v>0</v>
      </c>
      <c r="T298">
        <v>0</v>
      </c>
    </row>
    <row r="299" spans="14:23" x14ac:dyDescent="0.25">
      <c r="N299" t="s">
        <v>3</v>
      </c>
      <c r="O299">
        <v>55365.371246337803</v>
      </c>
      <c r="P299">
        <v>105.84</v>
      </c>
      <c r="Q299">
        <v>110700</v>
      </c>
      <c r="R299">
        <v>0</v>
      </c>
      <c r="S299">
        <v>25470.222750000001</v>
      </c>
      <c r="T299">
        <v>450</v>
      </c>
    </row>
    <row r="300" spans="14:23" x14ac:dyDescent="0.25">
      <c r="N300" t="s">
        <v>3</v>
      </c>
      <c r="O300">
        <v>0</v>
      </c>
      <c r="Q300">
        <v>110300</v>
      </c>
      <c r="R300">
        <v>0</v>
      </c>
      <c r="S300">
        <v>0</v>
      </c>
      <c r="T300">
        <v>0</v>
      </c>
    </row>
    <row r="301" spans="14:23" x14ac:dyDescent="0.25">
      <c r="N301" t="s">
        <v>3</v>
      </c>
      <c r="O301">
        <v>37281.978857040398</v>
      </c>
      <c r="P301">
        <v>15.769600000000001</v>
      </c>
      <c r="Q301">
        <v>110200</v>
      </c>
      <c r="R301">
        <v>0</v>
      </c>
      <c r="S301">
        <v>10901.42404</v>
      </c>
      <c r="T301">
        <v>360</v>
      </c>
      <c r="W301" s="2"/>
    </row>
    <row r="302" spans="14:23" x14ac:dyDescent="0.25">
      <c r="N302" t="s">
        <v>3</v>
      </c>
      <c r="O302">
        <v>62207.104797363201</v>
      </c>
      <c r="P302">
        <v>242.45760000000001</v>
      </c>
      <c r="Q302">
        <v>110100</v>
      </c>
      <c r="R302">
        <v>0</v>
      </c>
      <c r="S302">
        <v>28901.5524</v>
      </c>
      <c r="T302">
        <v>720</v>
      </c>
    </row>
    <row r="303" spans="14:23" x14ac:dyDescent="0.25">
      <c r="N303" t="s">
        <v>3</v>
      </c>
      <c r="O303">
        <v>0</v>
      </c>
      <c r="Q303">
        <v>109800</v>
      </c>
      <c r="R303">
        <v>0</v>
      </c>
      <c r="S303">
        <v>0</v>
      </c>
      <c r="T303">
        <v>0</v>
      </c>
    </row>
    <row r="304" spans="14:23" x14ac:dyDescent="0.25">
      <c r="N304" t="s">
        <v>3</v>
      </c>
      <c r="O304">
        <v>63820.110464095997</v>
      </c>
      <c r="P304">
        <v>8.16</v>
      </c>
      <c r="Q304">
        <v>109700</v>
      </c>
      <c r="R304">
        <v>0</v>
      </c>
      <c r="S304">
        <v>34652.555229999998</v>
      </c>
      <c r="T304">
        <v>450</v>
      </c>
      <c r="W304" s="2"/>
    </row>
    <row r="305" spans="14:23" x14ac:dyDescent="0.25">
      <c r="N305" t="s">
        <v>4</v>
      </c>
      <c r="O305">
        <v>85488</v>
      </c>
      <c r="P305">
        <v>25.0002</v>
      </c>
      <c r="Q305">
        <v>109600</v>
      </c>
      <c r="R305">
        <v>0</v>
      </c>
      <c r="S305">
        <v>105216</v>
      </c>
      <c r="T305">
        <v>900</v>
      </c>
    </row>
    <row r="306" spans="14:23" x14ac:dyDescent="0.25">
      <c r="N306" t="s">
        <v>3</v>
      </c>
      <c r="O306">
        <v>25044.522949218699</v>
      </c>
      <c r="P306">
        <v>13.1648</v>
      </c>
      <c r="Q306">
        <v>109100</v>
      </c>
      <c r="R306">
        <v>0</v>
      </c>
      <c r="S306">
        <v>19565.28442</v>
      </c>
      <c r="T306">
        <v>450</v>
      </c>
    </row>
    <row r="307" spans="14:23" x14ac:dyDescent="0.25">
      <c r="N307" t="s">
        <v>3</v>
      </c>
      <c r="O307">
        <v>0</v>
      </c>
      <c r="Q307">
        <v>108500</v>
      </c>
      <c r="R307">
        <v>0</v>
      </c>
      <c r="S307">
        <v>0</v>
      </c>
      <c r="T307">
        <v>0</v>
      </c>
    </row>
    <row r="308" spans="14:23" x14ac:dyDescent="0.25">
      <c r="N308" t="s">
        <v>4</v>
      </c>
      <c r="O308">
        <v>0</v>
      </c>
      <c r="Q308">
        <v>108100</v>
      </c>
      <c r="R308">
        <v>0</v>
      </c>
      <c r="S308">
        <v>0</v>
      </c>
      <c r="T308">
        <v>0</v>
      </c>
    </row>
    <row r="309" spans="14:23" x14ac:dyDescent="0.25">
      <c r="N309" t="s">
        <v>3</v>
      </c>
      <c r="O309">
        <v>77156.086669921802</v>
      </c>
      <c r="P309">
        <v>71.238</v>
      </c>
      <c r="Q309">
        <v>107800</v>
      </c>
      <c r="R309">
        <v>0</v>
      </c>
      <c r="S309">
        <v>40195.04333</v>
      </c>
      <c r="T309">
        <v>720</v>
      </c>
    </row>
    <row r="310" spans="14:23" x14ac:dyDescent="0.25">
      <c r="N310" t="s">
        <v>3</v>
      </c>
      <c r="O310">
        <v>0</v>
      </c>
      <c r="P310">
        <v>7.6891999999999996</v>
      </c>
      <c r="Q310">
        <v>107000</v>
      </c>
      <c r="R310">
        <v>0</v>
      </c>
      <c r="S310">
        <v>0</v>
      </c>
      <c r="T310">
        <v>180</v>
      </c>
    </row>
    <row r="311" spans="14:23" x14ac:dyDescent="0.25">
      <c r="N311" t="s">
        <v>4</v>
      </c>
      <c r="O311">
        <v>72368.160556793198</v>
      </c>
      <c r="P311">
        <v>91.594800000000006</v>
      </c>
      <c r="Q311">
        <v>106700</v>
      </c>
      <c r="R311">
        <v>8021.6135999999997</v>
      </c>
      <c r="S311">
        <v>100298</v>
      </c>
      <c r="T311">
        <v>900</v>
      </c>
    </row>
    <row r="312" spans="14:23" x14ac:dyDescent="0.25">
      <c r="N312" t="s">
        <v>3</v>
      </c>
      <c r="O312">
        <v>40597.041400909402</v>
      </c>
      <c r="P312">
        <v>19.236799999999999</v>
      </c>
      <c r="Q312">
        <v>106600</v>
      </c>
      <c r="R312">
        <v>0</v>
      </c>
      <c r="S312">
        <v>19330.216560000001</v>
      </c>
      <c r="T312">
        <v>450</v>
      </c>
    </row>
    <row r="313" spans="14:23" x14ac:dyDescent="0.25">
      <c r="N313" t="s">
        <v>3</v>
      </c>
      <c r="O313">
        <v>0</v>
      </c>
      <c r="Q313">
        <v>105700</v>
      </c>
      <c r="R313">
        <v>0</v>
      </c>
      <c r="S313">
        <v>0</v>
      </c>
      <c r="T313">
        <v>0</v>
      </c>
    </row>
    <row r="314" spans="14:23" x14ac:dyDescent="0.25">
      <c r="N314" t="s">
        <v>3</v>
      </c>
      <c r="O314">
        <v>0</v>
      </c>
      <c r="Q314">
        <v>105500</v>
      </c>
      <c r="R314">
        <v>0</v>
      </c>
      <c r="S314">
        <v>0</v>
      </c>
      <c r="T314">
        <v>0</v>
      </c>
    </row>
    <row r="315" spans="14:23" x14ac:dyDescent="0.25">
      <c r="N315" t="s">
        <v>3</v>
      </c>
      <c r="O315">
        <v>0</v>
      </c>
      <c r="Q315">
        <v>105400</v>
      </c>
      <c r="R315">
        <v>0</v>
      </c>
      <c r="S315">
        <v>0</v>
      </c>
      <c r="T315">
        <v>0</v>
      </c>
    </row>
    <row r="316" spans="14:23" x14ac:dyDescent="0.25">
      <c r="N316" t="s">
        <v>3</v>
      </c>
      <c r="O316">
        <v>12520.876193046501</v>
      </c>
      <c r="P316">
        <v>5.2640000000000002</v>
      </c>
      <c r="Q316">
        <v>105000</v>
      </c>
      <c r="R316">
        <v>0</v>
      </c>
      <c r="S316">
        <v>4018.4063489999999</v>
      </c>
      <c r="T316">
        <v>180</v>
      </c>
    </row>
    <row r="317" spans="14:23" x14ac:dyDescent="0.25">
      <c r="N317" t="s">
        <v>3</v>
      </c>
      <c r="O317">
        <v>0</v>
      </c>
      <c r="Q317">
        <v>104500</v>
      </c>
      <c r="R317">
        <v>0</v>
      </c>
      <c r="S317">
        <v>0</v>
      </c>
      <c r="T317">
        <v>0</v>
      </c>
    </row>
    <row r="318" spans="14:23" x14ac:dyDescent="0.25">
      <c r="N318" t="s">
        <v>3</v>
      </c>
      <c r="O318">
        <v>37964.700834274197</v>
      </c>
      <c r="P318">
        <v>8.8704000000000001</v>
      </c>
      <c r="Q318">
        <v>104400</v>
      </c>
      <c r="R318">
        <v>0</v>
      </c>
      <c r="S318">
        <v>10894.435890000001</v>
      </c>
      <c r="T318">
        <v>360</v>
      </c>
    </row>
    <row r="319" spans="14:23" x14ac:dyDescent="0.25">
      <c r="N319" t="s">
        <v>3</v>
      </c>
      <c r="O319">
        <v>0</v>
      </c>
      <c r="Q319">
        <v>104300</v>
      </c>
      <c r="R319">
        <v>0</v>
      </c>
      <c r="S319">
        <v>0</v>
      </c>
      <c r="T319">
        <v>0</v>
      </c>
    </row>
    <row r="320" spans="14:23" x14ac:dyDescent="0.25">
      <c r="N320" t="s">
        <v>3</v>
      </c>
      <c r="O320">
        <v>0</v>
      </c>
      <c r="Q320">
        <v>103800</v>
      </c>
      <c r="R320">
        <v>0</v>
      </c>
      <c r="S320">
        <v>0</v>
      </c>
      <c r="T320">
        <v>0</v>
      </c>
      <c r="W320" s="2"/>
    </row>
    <row r="321" spans="14:23" x14ac:dyDescent="0.25">
      <c r="N321" t="s">
        <v>11</v>
      </c>
      <c r="O321">
        <v>0</v>
      </c>
      <c r="Q321">
        <v>103700</v>
      </c>
      <c r="R321">
        <v>0</v>
      </c>
      <c r="S321">
        <v>0</v>
      </c>
      <c r="T321">
        <v>0</v>
      </c>
    </row>
    <row r="322" spans="14:23" x14ac:dyDescent="0.25">
      <c r="N322" t="s">
        <v>3</v>
      </c>
      <c r="O322">
        <v>0</v>
      </c>
      <c r="Q322">
        <v>103600</v>
      </c>
      <c r="R322">
        <v>0</v>
      </c>
      <c r="S322">
        <v>0</v>
      </c>
      <c r="T322">
        <v>0</v>
      </c>
    </row>
    <row r="323" spans="14:23" x14ac:dyDescent="0.25">
      <c r="N323" t="s">
        <v>3</v>
      </c>
      <c r="O323">
        <v>0</v>
      </c>
      <c r="Q323">
        <v>103000</v>
      </c>
      <c r="R323">
        <v>0</v>
      </c>
      <c r="S323">
        <v>0</v>
      </c>
      <c r="T323">
        <v>0</v>
      </c>
    </row>
    <row r="324" spans="14:23" x14ac:dyDescent="0.25">
      <c r="N324" t="s">
        <v>3</v>
      </c>
      <c r="O324">
        <v>49610.988235473596</v>
      </c>
      <c r="P324">
        <v>61.892799999999902</v>
      </c>
      <c r="Q324">
        <v>103000</v>
      </c>
      <c r="R324">
        <v>0</v>
      </c>
      <c r="S324">
        <v>30900</v>
      </c>
      <c r="T324">
        <v>720</v>
      </c>
    </row>
    <row r="325" spans="14:23" x14ac:dyDescent="0.25">
      <c r="N325" t="s">
        <v>3</v>
      </c>
      <c r="O325">
        <v>31223.114740848501</v>
      </c>
      <c r="P325">
        <v>4.92</v>
      </c>
      <c r="Q325">
        <v>102900</v>
      </c>
      <c r="R325">
        <v>0</v>
      </c>
      <c r="S325">
        <v>17574.841520000002</v>
      </c>
      <c r="T325">
        <v>360</v>
      </c>
    </row>
    <row r="326" spans="14:23" x14ac:dyDescent="0.25">
      <c r="N326" t="s">
        <v>3</v>
      </c>
      <c r="O326">
        <v>0</v>
      </c>
      <c r="P326">
        <v>10.0613999999999</v>
      </c>
      <c r="Q326">
        <v>102700</v>
      </c>
      <c r="R326">
        <v>0</v>
      </c>
      <c r="S326">
        <v>0</v>
      </c>
      <c r="T326">
        <v>180</v>
      </c>
    </row>
    <row r="327" spans="14:23" x14ac:dyDescent="0.25">
      <c r="N327" t="s">
        <v>3</v>
      </c>
      <c r="O327">
        <v>0</v>
      </c>
      <c r="Q327">
        <v>102100</v>
      </c>
      <c r="R327">
        <v>0</v>
      </c>
      <c r="S327">
        <v>0</v>
      </c>
      <c r="T327">
        <v>0</v>
      </c>
    </row>
    <row r="328" spans="14:23" x14ac:dyDescent="0.25">
      <c r="N328" t="s">
        <v>3</v>
      </c>
      <c r="O328">
        <v>0</v>
      </c>
      <c r="Q328">
        <v>101700</v>
      </c>
      <c r="R328">
        <v>0</v>
      </c>
      <c r="S328">
        <v>0</v>
      </c>
      <c r="T328">
        <v>0</v>
      </c>
    </row>
    <row r="329" spans="14:23" x14ac:dyDescent="0.25">
      <c r="N329" t="s">
        <v>3</v>
      </c>
      <c r="O329">
        <v>0</v>
      </c>
      <c r="Q329">
        <v>100800</v>
      </c>
      <c r="R329">
        <v>0</v>
      </c>
      <c r="S329">
        <v>0</v>
      </c>
      <c r="T329">
        <v>0</v>
      </c>
      <c r="W329" s="2"/>
    </row>
    <row r="330" spans="14:23" x14ac:dyDescent="0.25">
      <c r="N330" t="s">
        <v>3</v>
      </c>
      <c r="O330">
        <v>0</v>
      </c>
      <c r="Q330">
        <v>100700</v>
      </c>
      <c r="R330">
        <v>0</v>
      </c>
      <c r="S330">
        <v>0</v>
      </c>
      <c r="T330">
        <v>0</v>
      </c>
    </row>
    <row r="331" spans="14:23" x14ac:dyDescent="0.25">
      <c r="N331" t="s">
        <v>3</v>
      </c>
      <c r="O331">
        <v>67343.587646484302</v>
      </c>
      <c r="P331">
        <v>60.72</v>
      </c>
      <c r="Q331">
        <v>100500</v>
      </c>
      <c r="R331">
        <v>0</v>
      </c>
      <c r="S331">
        <v>36182.146910000003</v>
      </c>
      <c r="T331">
        <v>720</v>
      </c>
    </row>
    <row r="332" spans="14:23" x14ac:dyDescent="0.25">
      <c r="N332" t="s">
        <v>3</v>
      </c>
      <c r="O332">
        <v>0</v>
      </c>
      <c r="Q332">
        <v>100300</v>
      </c>
      <c r="R332">
        <v>0</v>
      </c>
      <c r="S332">
        <v>0</v>
      </c>
      <c r="T332">
        <v>0</v>
      </c>
    </row>
    <row r="333" spans="14:23" x14ac:dyDescent="0.25">
      <c r="N333" t="s">
        <v>3</v>
      </c>
      <c r="O333">
        <v>14028</v>
      </c>
      <c r="P333">
        <v>10.676399999999999</v>
      </c>
      <c r="Q333">
        <v>100200</v>
      </c>
      <c r="R333">
        <v>0</v>
      </c>
      <c r="S333">
        <v>9519</v>
      </c>
      <c r="T333">
        <v>360</v>
      </c>
    </row>
    <row r="334" spans="14:23" x14ac:dyDescent="0.25">
      <c r="N334" t="s">
        <v>3</v>
      </c>
      <c r="O334">
        <v>5386.0353748798298</v>
      </c>
      <c r="P334">
        <v>5.5648</v>
      </c>
      <c r="Q334">
        <v>99900</v>
      </c>
      <c r="R334">
        <v>0</v>
      </c>
      <c r="S334">
        <v>2115.9424690000001</v>
      </c>
      <c r="T334">
        <v>180</v>
      </c>
    </row>
    <row r="335" spans="14:23" x14ac:dyDescent="0.25">
      <c r="N335" t="s">
        <v>3</v>
      </c>
      <c r="O335">
        <v>3984</v>
      </c>
      <c r="P335">
        <v>10.828799999999999</v>
      </c>
      <c r="Q335">
        <v>99600</v>
      </c>
      <c r="R335">
        <v>0</v>
      </c>
      <c r="S335">
        <v>249.00000370000001</v>
      </c>
      <c r="T335">
        <v>180</v>
      </c>
      <c r="W335" s="2"/>
    </row>
    <row r="336" spans="14:23" x14ac:dyDescent="0.25">
      <c r="N336" t="s">
        <v>6</v>
      </c>
      <c r="O336">
        <v>0</v>
      </c>
      <c r="Q336">
        <v>99570</v>
      </c>
      <c r="R336">
        <v>0</v>
      </c>
      <c r="S336">
        <v>0</v>
      </c>
      <c r="T336">
        <v>0</v>
      </c>
    </row>
    <row r="337" spans="14:23" x14ac:dyDescent="0.25">
      <c r="N337" t="s">
        <v>3</v>
      </c>
      <c r="O337">
        <v>31201.228672027501</v>
      </c>
      <c r="P337">
        <v>56.377600000000001</v>
      </c>
      <c r="Q337">
        <v>99300</v>
      </c>
      <c r="R337">
        <v>0</v>
      </c>
      <c r="S337">
        <v>25530.61434</v>
      </c>
      <c r="T337">
        <v>720</v>
      </c>
      <c r="W337" s="2"/>
    </row>
    <row r="338" spans="14:23" x14ac:dyDescent="0.25">
      <c r="N338" t="s">
        <v>3</v>
      </c>
      <c r="O338">
        <v>0</v>
      </c>
      <c r="Q338">
        <v>99100</v>
      </c>
      <c r="R338">
        <v>0</v>
      </c>
      <c r="S338">
        <v>0</v>
      </c>
      <c r="T338">
        <v>0</v>
      </c>
    </row>
    <row r="339" spans="14:23" x14ac:dyDescent="0.25">
      <c r="N339" t="s">
        <v>3</v>
      </c>
      <c r="O339">
        <v>0</v>
      </c>
      <c r="Q339">
        <v>98800</v>
      </c>
      <c r="R339">
        <v>0</v>
      </c>
      <c r="S339">
        <v>0</v>
      </c>
      <c r="T339">
        <v>0</v>
      </c>
    </row>
    <row r="340" spans="14:23" x14ac:dyDescent="0.25">
      <c r="N340" t="s">
        <v>3</v>
      </c>
      <c r="O340">
        <v>0</v>
      </c>
      <c r="P340">
        <v>5.9695999999999998</v>
      </c>
      <c r="Q340">
        <v>98400</v>
      </c>
      <c r="R340">
        <v>0</v>
      </c>
      <c r="S340">
        <v>0</v>
      </c>
      <c r="T340">
        <v>180</v>
      </c>
    </row>
    <row r="341" spans="14:23" x14ac:dyDescent="0.25">
      <c r="N341" t="s">
        <v>3</v>
      </c>
      <c r="O341">
        <v>19064.6640472412</v>
      </c>
      <c r="P341">
        <v>5.3792</v>
      </c>
      <c r="Q341">
        <v>98400</v>
      </c>
      <c r="R341">
        <v>0</v>
      </c>
      <c r="S341">
        <v>13006.83006</v>
      </c>
      <c r="T341">
        <v>360</v>
      </c>
      <c r="W341" s="2"/>
    </row>
    <row r="342" spans="14:23" x14ac:dyDescent="0.25">
      <c r="N342" t="s">
        <v>3</v>
      </c>
      <c r="O342">
        <v>0</v>
      </c>
      <c r="Q342">
        <v>98300</v>
      </c>
      <c r="R342">
        <v>0</v>
      </c>
      <c r="S342">
        <v>0</v>
      </c>
      <c r="T342">
        <v>0</v>
      </c>
    </row>
    <row r="343" spans="14:23" x14ac:dyDescent="0.25">
      <c r="N343" t="s">
        <v>3</v>
      </c>
      <c r="O343">
        <v>0</v>
      </c>
      <c r="Q343">
        <v>98100</v>
      </c>
      <c r="R343">
        <v>0</v>
      </c>
      <c r="S343">
        <v>0</v>
      </c>
      <c r="T343">
        <v>0</v>
      </c>
      <c r="W343" s="2"/>
    </row>
    <row r="344" spans="14:23" x14ac:dyDescent="0.25">
      <c r="N344" t="s">
        <v>11</v>
      </c>
      <c r="O344">
        <v>0</v>
      </c>
      <c r="Q344">
        <v>98100</v>
      </c>
      <c r="R344">
        <v>0</v>
      </c>
      <c r="S344">
        <v>0</v>
      </c>
      <c r="T344">
        <v>0</v>
      </c>
    </row>
    <row r="345" spans="14:23" x14ac:dyDescent="0.25">
      <c r="N345" t="s">
        <v>3</v>
      </c>
      <c r="O345">
        <v>0</v>
      </c>
      <c r="Q345">
        <v>98000</v>
      </c>
      <c r="R345">
        <v>0</v>
      </c>
      <c r="S345">
        <v>0</v>
      </c>
      <c r="T345">
        <v>0</v>
      </c>
    </row>
    <row r="346" spans="14:23" x14ac:dyDescent="0.25">
      <c r="N346" t="s">
        <v>3</v>
      </c>
      <c r="O346">
        <v>0</v>
      </c>
      <c r="P346">
        <v>6.8150000000000004</v>
      </c>
      <c r="Q346">
        <v>97800</v>
      </c>
      <c r="R346">
        <v>0</v>
      </c>
      <c r="S346">
        <v>0</v>
      </c>
      <c r="T346">
        <v>180</v>
      </c>
    </row>
    <row r="347" spans="14:23" x14ac:dyDescent="0.25">
      <c r="N347" t="s">
        <v>3</v>
      </c>
      <c r="O347">
        <v>0</v>
      </c>
      <c r="P347">
        <v>4.1491999999999898</v>
      </c>
      <c r="Q347">
        <v>97200</v>
      </c>
      <c r="R347">
        <v>0</v>
      </c>
      <c r="S347">
        <v>0</v>
      </c>
      <c r="T347">
        <v>180</v>
      </c>
    </row>
    <row r="348" spans="14:23" x14ac:dyDescent="0.25">
      <c r="N348" t="s">
        <v>3</v>
      </c>
      <c r="O348">
        <v>0</v>
      </c>
      <c r="Q348">
        <v>97100</v>
      </c>
      <c r="R348">
        <v>0</v>
      </c>
      <c r="S348">
        <v>0</v>
      </c>
      <c r="T348">
        <v>0</v>
      </c>
      <c r="W348" s="2"/>
    </row>
    <row r="349" spans="14:23" x14ac:dyDescent="0.25">
      <c r="N349" t="s">
        <v>3</v>
      </c>
      <c r="O349">
        <v>0</v>
      </c>
      <c r="Q349">
        <v>96800</v>
      </c>
      <c r="R349">
        <v>0</v>
      </c>
      <c r="S349">
        <v>0</v>
      </c>
      <c r="T349">
        <v>0</v>
      </c>
    </row>
    <row r="350" spans="14:23" x14ac:dyDescent="0.25">
      <c r="N350" t="s">
        <v>3</v>
      </c>
      <c r="O350">
        <v>0</v>
      </c>
      <c r="Q350">
        <v>96700</v>
      </c>
      <c r="R350">
        <v>0</v>
      </c>
      <c r="S350">
        <v>0</v>
      </c>
      <c r="T350">
        <v>0</v>
      </c>
    </row>
    <row r="351" spans="14:23" x14ac:dyDescent="0.25">
      <c r="N351" t="s">
        <v>3</v>
      </c>
      <c r="O351">
        <v>3856</v>
      </c>
      <c r="P351">
        <v>8.6856000000000009</v>
      </c>
      <c r="Q351">
        <v>96400</v>
      </c>
      <c r="R351">
        <v>0</v>
      </c>
      <c r="S351">
        <v>2410</v>
      </c>
      <c r="T351">
        <v>180</v>
      </c>
    </row>
    <row r="352" spans="14:23" x14ac:dyDescent="0.25">
      <c r="N352" t="s">
        <v>3</v>
      </c>
      <c r="O352">
        <v>13356</v>
      </c>
      <c r="P352">
        <v>8.9957999999999991</v>
      </c>
      <c r="Q352">
        <v>95400</v>
      </c>
      <c r="R352">
        <v>0</v>
      </c>
      <c r="S352">
        <v>3816</v>
      </c>
      <c r="T352">
        <v>180</v>
      </c>
    </row>
    <row r="353" spans="14:23" x14ac:dyDescent="0.25">
      <c r="N353" t="s">
        <v>3</v>
      </c>
      <c r="O353">
        <v>0</v>
      </c>
      <c r="Q353">
        <v>95100</v>
      </c>
      <c r="R353">
        <v>0</v>
      </c>
      <c r="S353">
        <v>0</v>
      </c>
      <c r="T353">
        <v>0</v>
      </c>
    </row>
    <row r="354" spans="14:23" x14ac:dyDescent="0.25">
      <c r="N354" t="s">
        <v>3</v>
      </c>
      <c r="O354">
        <v>0</v>
      </c>
      <c r="P354">
        <v>8.6010000000000009</v>
      </c>
      <c r="Q354">
        <v>94400</v>
      </c>
      <c r="R354">
        <v>0</v>
      </c>
      <c r="S354">
        <v>0</v>
      </c>
      <c r="T354">
        <v>180</v>
      </c>
    </row>
    <row r="355" spans="14:23" x14ac:dyDescent="0.25">
      <c r="N355" t="s">
        <v>11</v>
      </c>
      <c r="O355">
        <v>0</v>
      </c>
      <c r="Q355">
        <v>94200</v>
      </c>
      <c r="R355">
        <v>0</v>
      </c>
      <c r="S355">
        <v>0</v>
      </c>
      <c r="T355">
        <v>0</v>
      </c>
      <c r="W355" s="2"/>
    </row>
    <row r="356" spans="14:23" x14ac:dyDescent="0.25">
      <c r="N356" t="s">
        <v>4</v>
      </c>
      <c r="O356">
        <v>70810.998428344697</v>
      </c>
      <c r="P356">
        <v>37.152000000000001</v>
      </c>
      <c r="Q356">
        <v>93700</v>
      </c>
      <c r="R356">
        <v>0</v>
      </c>
      <c r="S356">
        <v>89952</v>
      </c>
      <c r="T356">
        <v>900</v>
      </c>
    </row>
    <row r="357" spans="14:23" x14ac:dyDescent="0.25">
      <c r="N357" t="s">
        <v>3</v>
      </c>
      <c r="O357">
        <v>0</v>
      </c>
      <c r="Q357">
        <v>93500</v>
      </c>
      <c r="R357">
        <v>0</v>
      </c>
      <c r="S357">
        <v>0</v>
      </c>
      <c r="T357">
        <v>0</v>
      </c>
      <c r="W357" s="2"/>
    </row>
    <row r="358" spans="14:23" x14ac:dyDescent="0.25">
      <c r="N358" t="s">
        <v>3</v>
      </c>
      <c r="O358">
        <v>60976.303871154698</v>
      </c>
      <c r="P358">
        <v>6.12</v>
      </c>
      <c r="Q358">
        <v>93400</v>
      </c>
      <c r="R358">
        <v>0</v>
      </c>
      <c r="S358">
        <v>32823.151940000003</v>
      </c>
      <c r="T358">
        <v>450</v>
      </c>
    </row>
    <row r="359" spans="14:23" x14ac:dyDescent="0.25">
      <c r="N359" t="s">
        <v>3</v>
      </c>
      <c r="O359">
        <v>39545.661042213404</v>
      </c>
      <c r="P359">
        <v>66.335599999999999</v>
      </c>
      <c r="Q359">
        <v>93100</v>
      </c>
      <c r="R359">
        <v>0</v>
      </c>
      <c r="S359">
        <v>27930</v>
      </c>
      <c r="T359">
        <v>720</v>
      </c>
    </row>
    <row r="360" spans="14:23" x14ac:dyDescent="0.25">
      <c r="N360" t="s">
        <v>3</v>
      </c>
      <c r="O360">
        <v>0</v>
      </c>
      <c r="P360">
        <v>7.7817999999999996</v>
      </c>
      <c r="Q360">
        <v>92800</v>
      </c>
      <c r="R360">
        <v>0</v>
      </c>
      <c r="S360">
        <v>0</v>
      </c>
      <c r="T360">
        <v>180</v>
      </c>
    </row>
    <row r="361" spans="14:23" x14ac:dyDescent="0.25">
      <c r="N361" t="s">
        <v>3</v>
      </c>
      <c r="O361">
        <v>0</v>
      </c>
      <c r="Q361">
        <v>92600</v>
      </c>
      <c r="R361">
        <v>0</v>
      </c>
      <c r="S361">
        <v>0</v>
      </c>
      <c r="T361">
        <v>0</v>
      </c>
    </row>
    <row r="362" spans="14:23" x14ac:dyDescent="0.25">
      <c r="N362" t="s">
        <v>3</v>
      </c>
      <c r="O362">
        <v>0</v>
      </c>
      <c r="Q362">
        <v>91400</v>
      </c>
      <c r="R362">
        <v>0</v>
      </c>
      <c r="S362">
        <v>0</v>
      </c>
      <c r="T362">
        <v>0</v>
      </c>
    </row>
    <row r="363" spans="14:23" x14ac:dyDescent="0.25">
      <c r="N363" t="s">
        <v>3</v>
      </c>
      <c r="O363">
        <v>0</v>
      </c>
      <c r="P363">
        <v>4.6903999999999897</v>
      </c>
      <c r="Q363">
        <v>91400</v>
      </c>
      <c r="R363">
        <v>0</v>
      </c>
      <c r="S363">
        <v>0</v>
      </c>
      <c r="T363">
        <v>180</v>
      </c>
    </row>
    <row r="364" spans="14:23" x14ac:dyDescent="0.25">
      <c r="N364" t="s">
        <v>3</v>
      </c>
      <c r="O364">
        <v>30053.196453094399</v>
      </c>
      <c r="P364">
        <v>3.9032</v>
      </c>
      <c r="Q364">
        <v>91300</v>
      </c>
      <c r="R364">
        <v>0</v>
      </c>
      <c r="S364">
        <v>16852.59823</v>
      </c>
      <c r="T364">
        <v>360</v>
      </c>
      <c r="W364" s="2"/>
    </row>
    <row r="365" spans="14:23" x14ac:dyDescent="0.25">
      <c r="N365" t="s">
        <v>4</v>
      </c>
      <c r="O365">
        <v>71136</v>
      </c>
      <c r="P365">
        <v>48.529799999999902</v>
      </c>
      <c r="Q365">
        <v>91200</v>
      </c>
      <c r="R365">
        <v>0</v>
      </c>
      <c r="S365">
        <v>87552</v>
      </c>
      <c r="T365">
        <v>900</v>
      </c>
    </row>
    <row r="366" spans="14:23" x14ac:dyDescent="0.25">
      <c r="N366" t="s">
        <v>3</v>
      </c>
      <c r="O366">
        <v>18878.667602539001</v>
      </c>
      <c r="P366">
        <v>9.7919999999999998</v>
      </c>
      <c r="Q366">
        <v>91000</v>
      </c>
      <c r="R366">
        <v>0</v>
      </c>
      <c r="S366">
        <v>13588.334500000001</v>
      </c>
      <c r="T366">
        <v>450</v>
      </c>
    </row>
    <row r="367" spans="14:23" x14ac:dyDescent="0.25">
      <c r="N367" t="s">
        <v>3</v>
      </c>
      <c r="O367">
        <v>26639.343083381598</v>
      </c>
      <c r="P367">
        <v>10.56</v>
      </c>
      <c r="Q367">
        <v>90300</v>
      </c>
      <c r="R367">
        <v>0</v>
      </c>
      <c r="S367">
        <v>8014.335771</v>
      </c>
      <c r="T367">
        <v>360</v>
      </c>
    </row>
    <row r="368" spans="14:23" x14ac:dyDescent="0.25">
      <c r="N368" t="s">
        <v>3</v>
      </c>
      <c r="O368">
        <v>11726</v>
      </c>
      <c r="P368">
        <v>5.7973999999999997</v>
      </c>
      <c r="Q368">
        <v>90200</v>
      </c>
      <c r="R368">
        <v>0</v>
      </c>
      <c r="S368">
        <v>7216</v>
      </c>
      <c r="T368">
        <v>360</v>
      </c>
      <c r="W368" s="2"/>
    </row>
    <row r="369" spans="14:23" x14ac:dyDescent="0.25">
      <c r="N369" t="s">
        <v>3</v>
      </c>
      <c r="O369">
        <v>0</v>
      </c>
      <c r="P369">
        <v>5.1660000000000004</v>
      </c>
      <c r="Q369">
        <v>90100</v>
      </c>
      <c r="R369">
        <v>0</v>
      </c>
      <c r="S369">
        <v>0</v>
      </c>
      <c r="T369">
        <v>180</v>
      </c>
    </row>
    <row r="370" spans="14:23" x14ac:dyDescent="0.25">
      <c r="N370" t="s">
        <v>3</v>
      </c>
      <c r="O370">
        <v>0</v>
      </c>
      <c r="Q370">
        <v>90100</v>
      </c>
      <c r="R370">
        <v>0</v>
      </c>
      <c r="S370">
        <v>0</v>
      </c>
      <c r="T370">
        <v>0</v>
      </c>
    </row>
    <row r="371" spans="14:23" x14ac:dyDescent="0.25">
      <c r="N371" t="s">
        <v>3</v>
      </c>
      <c r="O371">
        <v>48438.446044921802</v>
      </c>
      <c r="P371">
        <v>12.369199999999999</v>
      </c>
      <c r="Q371">
        <v>90000</v>
      </c>
      <c r="R371">
        <v>0</v>
      </c>
      <c r="S371">
        <v>26469.223020000001</v>
      </c>
      <c r="T371">
        <v>450</v>
      </c>
    </row>
    <row r="372" spans="14:23" x14ac:dyDescent="0.25">
      <c r="N372" t="s">
        <v>3</v>
      </c>
      <c r="O372">
        <v>46334.1453170776</v>
      </c>
      <c r="P372">
        <v>15.092000000000001</v>
      </c>
      <c r="Q372">
        <v>89900</v>
      </c>
      <c r="R372">
        <v>0</v>
      </c>
      <c r="S372">
        <v>12067.524219999999</v>
      </c>
      <c r="T372">
        <v>360</v>
      </c>
    </row>
    <row r="373" spans="14:23" x14ac:dyDescent="0.25">
      <c r="N373" t="s">
        <v>3</v>
      </c>
      <c r="O373">
        <v>0</v>
      </c>
      <c r="Q373">
        <v>89300</v>
      </c>
      <c r="R373">
        <v>0</v>
      </c>
      <c r="S373">
        <v>0</v>
      </c>
      <c r="T373">
        <v>0</v>
      </c>
    </row>
    <row r="374" spans="14:23" x14ac:dyDescent="0.25">
      <c r="N374" t="s">
        <v>3</v>
      </c>
      <c r="O374">
        <v>48959.413290023796</v>
      </c>
      <c r="P374">
        <v>10.56</v>
      </c>
      <c r="Q374">
        <v>87500</v>
      </c>
      <c r="R374">
        <v>0</v>
      </c>
      <c r="S374">
        <v>12553.80285</v>
      </c>
      <c r="T374">
        <v>450</v>
      </c>
    </row>
    <row r="375" spans="14:23" x14ac:dyDescent="0.25">
      <c r="N375" t="s">
        <v>3</v>
      </c>
      <c r="O375">
        <v>0</v>
      </c>
      <c r="Q375">
        <v>87300</v>
      </c>
      <c r="R375">
        <v>0</v>
      </c>
      <c r="S375">
        <v>0</v>
      </c>
      <c r="T375">
        <v>0</v>
      </c>
    </row>
    <row r="376" spans="14:23" x14ac:dyDescent="0.25">
      <c r="N376" t="s">
        <v>3</v>
      </c>
      <c r="O376">
        <v>0</v>
      </c>
      <c r="P376">
        <v>4.5263999999999998</v>
      </c>
      <c r="Q376">
        <v>87300</v>
      </c>
      <c r="R376">
        <v>0</v>
      </c>
      <c r="S376">
        <v>0</v>
      </c>
      <c r="T376">
        <v>180</v>
      </c>
    </row>
    <row r="377" spans="14:23" x14ac:dyDescent="0.25">
      <c r="N377" t="s">
        <v>3</v>
      </c>
      <c r="O377">
        <v>0</v>
      </c>
      <c r="Q377">
        <v>86700</v>
      </c>
      <c r="R377">
        <v>0</v>
      </c>
      <c r="S377">
        <v>0</v>
      </c>
      <c r="T377">
        <v>0</v>
      </c>
    </row>
    <row r="378" spans="14:23" x14ac:dyDescent="0.25">
      <c r="N378" t="s">
        <v>3</v>
      </c>
      <c r="O378">
        <v>0</v>
      </c>
      <c r="Q378">
        <v>86200</v>
      </c>
      <c r="R378">
        <v>0</v>
      </c>
      <c r="S378">
        <v>0</v>
      </c>
      <c r="T378">
        <v>0</v>
      </c>
    </row>
    <row r="379" spans="14:23" x14ac:dyDescent="0.25">
      <c r="N379" t="s">
        <v>3</v>
      </c>
      <c r="O379">
        <v>0</v>
      </c>
      <c r="Q379">
        <v>86100</v>
      </c>
      <c r="R379">
        <v>0</v>
      </c>
      <c r="S379">
        <v>0</v>
      </c>
      <c r="T379">
        <v>0</v>
      </c>
    </row>
    <row r="380" spans="14:23" x14ac:dyDescent="0.25">
      <c r="N380" t="s">
        <v>3</v>
      </c>
      <c r="O380">
        <v>0</v>
      </c>
      <c r="Q380">
        <v>86000</v>
      </c>
      <c r="R380">
        <v>0</v>
      </c>
      <c r="S380">
        <v>0</v>
      </c>
      <c r="T380">
        <v>0</v>
      </c>
      <c r="W380" s="2"/>
    </row>
    <row r="381" spans="14:23" x14ac:dyDescent="0.25">
      <c r="N381" t="s">
        <v>3</v>
      </c>
      <c r="O381">
        <v>0</v>
      </c>
      <c r="Q381">
        <v>85900</v>
      </c>
      <c r="R381">
        <v>0</v>
      </c>
      <c r="S381">
        <v>0</v>
      </c>
      <c r="T381">
        <v>0</v>
      </c>
    </row>
    <row r="382" spans="14:23" x14ac:dyDescent="0.25">
      <c r="N382" t="s">
        <v>3</v>
      </c>
      <c r="O382">
        <v>41857.088012695298</v>
      </c>
      <c r="P382">
        <v>10.137600000000001</v>
      </c>
      <c r="Q382">
        <v>85800</v>
      </c>
      <c r="R382">
        <v>0</v>
      </c>
      <c r="S382">
        <v>11123.181339999999</v>
      </c>
      <c r="T382">
        <v>360</v>
      </c>
    </row>
    <row r="383" spans="14:23" x14ac:dyDescent="0.25">
      <c r="N383" t="s">
        <v>3</v>
      </c>
      <c r="O383">
        <v>0</v>
      </c>
      <c r="Q383">
        <v>85600</v>
      </c>
      <c r="R383">
        <v>0</v>
      </c>
      <c r="S383">
        <v>0</v>
      </c>
      <c r="T383">
        <v>0</v>
      </c>
    </row>
    <row r="384" spans="14:23" x14ac:dyDescent="0.25">
      <c r="N384" t="s">
        <v>3</v>
      </c>
      <c r="O384">
        <v>0</v>
      </c>
      <c r="P384">
        <v>6.4672000000000001</v>
      </c>
      <c r="Q384">
        <v>85200</v>
      </c>
      <c r="R384">
        <v>0</v>
      </c>
      <c r="S384">
        <v>0</v>
      </c>
      <c r="T384">
        <v>180</v>
      </c>
    </row>
    <row r="385" spans="14:23" x14ac:dyDescent="0.25">
      <c r="N385" t="s">
        <v>3</v>
      </c>
      <c r="O385">
        <v>3396</v>
      </c>
      <c r="P385">
        <v>13.235200000000001</v>
      </c>
      <c r="Q385">
        <v>84900</v>
      </c>
      <c r="R385">
        <v>0</v>
      </c>
      <c r="S385">
        <v>277.81673840000002</v>
      </c>
      <c r="T385">
        <v>180</v>
      </c>
    </row>
    <row r="386" spans="14:23" x14ac:dyDescent="0.25">
      <c r="N386" t="s">
        <v>3</v>
      </c>
      <c r="O386">
        <v>0</v>
      </c>
      <c r="P386">
        <v>5.7527999999999997</v>
      </c>
      <c r="Q386">
        <v>84700</v>
      </c>
      <c r="R386">
        <v>0</v>
      </c>
      <c r="S386">
        <v>0</v>
      </c>
      <c r="T386">
        <v>180</v>
      </c>
    </row>
    <row r="387" spans="14:23" x14ac:dyDescent="0.25">
      <c r="N387" t="s">
        <v>3</v>
      </c>
      <c r="O387">
        <v>0</v>
      </c>
      <c r="P387">
        <v>6.8224</v>
      </c>
      <c r="Q387">
        <v>84700</v>
      </c>
      <c r="R387">
        <v>0</v>
      </c>
      <c r="S387">
        <v>0</v>
      </c>
      <c r="T387">
        <v>180</v>
      </c>
    </row>
    <row r="388" spans="14:23" x14ac:dyDescent="0.25">
      <c r="N388" t="s">
        <v>3</v>
      </c>
      <c r="O388">
        <v>36330.392122268597</v>
      </c>
      <c r="P388">
        <v>32.485199999999999</v>
      </c>
      <c r="Q388">
        <v>84500</v>
      </c>
      <c r="R388">
        <v>0</v>
      </c>
      <c r="S388">
        <v>25350</v>
      </c>
      <c r="T388">
        <v>720</v>
      </c>
    </row>
    <row r="389" spans="14:23" x14ac:dyDescent="0.25">
      <c r="N389" t="s">
        <v>3</v>
      </c>
      <c r="O389">
        <v>0</v>
      </c>
      <c r="Q389">
        <v>84200</v>
      </c>
      <c r="R389">
        <v>0</v>
      </c>
      <c r="S389">
        <v>0</v>
      </c>
      <c r="T389">
        <v>0</v>
      </c>
    </row>
    <row r="390" spans="14:23" x14ac:dyDescent="0.25">
      <c r="N390" t="s">
        <v>3</v>
      </c>
      <c r="O390">
        <v>0</v>
      </c>
      <c r="P390">
        <v>8.6591999999999896</v>
      </c>
      <c r="Q390">
        <v>84000</v>
      </c>
      <c r="R390">
        <v>0</v>
      </c>
      <c r="S390">
        <v>0</v>
      </c>
      <c r="T390">
        <v>180</v>
      </c>
    </row>
    <row r="391" spans="14:23" x14ac:dyDescent="0.25">
      <c r="N391" t="s">
        <v>3</v>
      </c>
      <c r="O391">
        <v>15960</v>
      </c>
      <c r="P391">
        <v>4.0983999999999998</v>
      </c>
      <c r="Q391">
        <v>84000</v>
      </c>
      <c r="R391">
        <v>0</v>
      </c>
      <c r="S391">
        <v>5460</v>
      </c>
      <c r="T391">
        <v>180</v>
      </c>
      <c r="W391" s="2"/>
    </row>
    <row r="392" spans="14:23" x14ac:dyDescent="0.25">
      <c r="N392" t="s">
        <v>11</v>
      </c>
      <c r="O392">
        <v>0</v>
      </c>
      <c r="Q392">
        <v>83900</v>
      </c>
      <c r="R392">
        <v>0</v>
      </c>
      <c r="S392">
        <v>0</v>
      </c>
      <c r="T392">
        <v>0</v>
      </c>
    </row>
    <row r="393" spans="14:23" x14ac:dyDescent="0.25">
      <c r="N393" t="s">
        <v>3</v>
      </c>
      <c r="O393">
        <v>0</v>
      </c>
      <c r="Q393">
        <v>83900</v>
      </c>
      <c r="R393">
        <v>0</v>
      </c>
      <c r="S393">
        <v>0</v>
      </c>
      <c r="T393">
        <v>0</v>
      </c>
    </row>
    <row r="394" spans="14:23" x14ac:dyDescent="0.25">
      <c r="N394" t="s">
        <v>3</v>
      </c>
      <c r="O394">
        <v>67878</v>
      </c>
      <c r="P394">
        <v>50.803199999999997</v>
      </c>
      <c r="Q394">
        <v>83800</v>
      </c>
      <c r="R394">
        <v>0</v>
      </c>
      <c r="S394">
        <v>16341</v>
      </c>
      <c r="T394">
        <v>720</v>
      </c>
    </row>
    <row r="395" spans="14:23" x14ac:dyDescent="0.25">
      <c r="N395" t="s">
        <v>3</v>
      </c>
      <c r="O395">
        <v>9937.8917366266196</v>
      </c>
      <c r="P395">
        <v>5.3135999999999903</v>
      </c>
      <c r="Q395">
        <v>83300</v>
      </c>
      <c r="R395">
        <v>0</v>
      </c>
      <c r="S395">
        <v>4494.3376049999997</v>
      </c>
      <c r="T395">
        <v>360</v>
      </c>
    </row>
    <row r="396" spans="14:23" x14ac:dyDescent="0.25">
      <c r="N396" t="s">
        <v>11</v>
      </c>
      <c r="O396">
        <v>0</v>
      </c>
      <c r="Q396">
        <v>83100</v>
      </c>
      <c r="R396">
        <v>0</v>
      </c>
      <c r="S396">
        <v>0</v>
      </c>
      <c r="T396">
        <v>0</v>
      </c>
      <c r="W396" s="2"/>
    </row>
    <row r="397" spans="14:23" x14ac:dyDescent="0.25">
      <c r="N397" t="s">
        <v>3</v>
      </c>
      <c r="O397">
        <v>0</v>
      </c>
      <c r="P397">
        <v>8.2983999999999902</v>
      </c>
      <c r="Q397">
        <v>82800</v>
      </c>
      <c r="R397">
        <v>0</v>
      </c>
      <c r="S397">
        <v>0</v>
      </c>
      <c r="T397">
        <v>180</v>
      </c>
    </row>
    <row r="398" spans="14:23" x14ac:dyDescent="0.25">
      <c r="N398" t="s">
        <v>3</v>
      </c>
      <c r="O398">
        <v>0</v>
      </c>
      <c r="P398">
        <v>5.0007999999999999</v>
      </c>
      <c r="Q398">
        <v>82200</v>
      </c>
      <c r="R398">
        <v>0</v>
      </c>
      <c r="S398">
        <v>0</v>
      </c>
      <c r="T398">
        <v>180</v>
      </c>
    </row>
    <row r="399" spans="14:23" x14ac:dyDescent="0.25">
      <c r="N399" t="s">
        <v>3</v>
      </c>
      <c r="O399">
        <v>48422.654113769502</v>
      </c>
      <c r="P399">
        <v>6.8952</v>
      </c>
      <c r="Q399">
        <v>82000</v>
      </c>
      <c r="R399">
        <v>0</v>
      </c>
      <c r="S399">
        <v>26261.32706</v>
      </c>
      <c r="T399">
        <v>450</v>
      </c>
    </row>
    <row r="400" spans="14:23" x14ac:dyDescent="0.25">
      <c r="N400" t="s">
        <v>3</v>
      </c>
      <c r="O400">
        <v>0</v>
      </c>
      <c r="Q400">
        <v>81500</v>
      </c>
      <c r="R400">
        <v>0</v>
      </c>
      <c r="S400">
        <v>0</v>
      </c>
      <c r="T400">
        <v>0</v>
      </c>
    </row>
    <row r="401" spans="14:23" x14ac:dyDescent="0.25">
      <c r="N401" t="s">
        <v>3</v>
      </c>
      <c r="O401">
        <v>0</v>
      </c>
      <c r="Q401">
        <v>81200</v>
      </c>
      <c r="R401">
        <v>0</v>
      </c>
      <c r="S401">
        <v>0</v>
      </c>
      <c r="T401">
        <v>0</v>
      </c>
    </row>
    <row r="402" spans="14:23" x14ac:dyDescent="0.25">
      <c r="N402" t="s">
        <v>3</v>
      </c>
      <c r="O402">
        <v>0</v>
      </c>
      <c r="Q402">
        <v>81100</v>
      </c>
      <c r="R402">
        <v>0</v>
      </c>
      <c r="S402">
        <v>0</v>
      </c>
      <c r="T402">
        <v>0</v>
      </c>
    </row>
    <row r="403" spans="14:23" x14ac:dyDescent="0.25">
      <c r="N403" t="s">
        <v>3</v>
      </c>
      <c r="O403">
        <v>0</v>
      </c>
      <c r="P403">
        <v>3.6095999999999999</v>
      </c>
      <c r="Q403">
        <v>80800</v>
      </c>
      <c r="R403">
        <v>0</v>
      </c>
      <c r="S403">
        <v>0</v>
      </c>
      <c r="T403">
        <v>180</v>
      </c>
    </row>
    <row r="404" spans="14:23" x14ac:dyDescent="0.25">
      <c r="N404" t="s">
        <v>3</v>
      </c>
      <c r="O404">
        <v>0</v>
      </c>
      <c r="Q404">
        <v>80800</v>
      </c>
      <c r="R404">
        <v>0</v>
      </c>
      <c r="S404">
        <v>0</v>
      </c>
      <c r="T404">
        <v>0</v>
      </c>
    </row>
    <row r="405" spans="14:23" x14ac:dyDescent="0.25">
      <c r="N405" t="s">
        <v>3</v>
      </c>
      <c r="O405">
        <v>0</v>
      </c>
      <c r="Q405">
        <v>80200</v>
      </c>
      <c r="R405">
        <v>0</v>
      </c>
      <c r="S405">
        <v>0</v>
      </c>
      <c r="T405">
        <v>0</v>
      </c>
    </row>
    <row r="406" spans="14:23" x14ac:dyDescent="0.25">
      <c r="N406" t="s">
        <v>3</v>
      </c>
      <c r="O406">
        <v>50015.473211288401</v>
      </c>
      <c r="P406">
        <v>7.7792000000000003</v>
      </c>
      <c r="Q406">
        <v>80100</v>
      </c>
      <c r="R406">
        <v>0</v>
      </c>
      <c r="S406">
        <v>12474.412200000001</v>
      </c>
      <c r="T406">
        <v>450</v>
      </c>
    </row>
    <row r="407" spans="14:23" x14ac:dyDescent="0.25">
      <c r="N407" t="s">
        <v>3</v>
      </c>
      <c r="O407">
        <v>0</v>
      </c>
      <c r="Q407">
        <v>80000</v>
      </c>
      <c r="R407">
        <v>0</v>
      </c>
      <c r="S407">
        <v>0</v>
      </c>
      <c r="T407">
        <v>0</v>
      </c>
      <c r="W407" s="2"/>
    </row>
    <row r="408" spans="14:23" x14ac:dyDescent="0.25">
      <c r="N408" t="s">
        <v>3</v>
      </c>
      <c r="O408">
        <v>54709.3719482421</v>
      </c>
      <c r="P408">
        <v>23.782</v>
      </c>
      <c r="Q408">
        <v>80000</v>
      </c>
      <c r="R408">
        <v>0</v>
      </c>
      <c r="S408">
        <v>29077.342990000001</v>
      </c>
      <c r="T408">
        <v>720</v>
      </c>
    </row>
    <row r="409" spans="14:23" x14ac:dyDescent="0.25">
      <c r="N409" t="s">
        <v>3</v>
      </c>
      <c r="O409">
        <v>21978.414501190098</v>
      </c>
      <c r="P409">
        <v>10.2256</v>
      </c>
      <c r="Q409">
        <v>79600</v>
      </c>
      <c r="R409">
        <v>0</v>
      </c>
      <c r="S409">
        <v>6688.6036249999997</v>
      </c>
      <c r="T409">
        <v>360</v>
      </c>
    </row>
    <row r="410" spans="14:23" x14ac:dyDescent="0.25">
      <c r="N410" t="s">
        <v>3</v>
      </c>
      <c r="O410">
        <v>0</v>
      </c>
      <c r="Q410">
        <v>79100</v>
      </c>
      <c r="R410">
        <v>0</v>
      </c>
      <c r="S410">
        <v>0</v>
      </c>
      <c r="T410">
        <v>0</v>
      </c>
    </row>
    <row r="411" spans="14:23" x14ac:dyDescent="0.25">
      <c r="N411" t="s">
        <v>3</v>
      </c>
      <c r="O411">
        <v>10338.4421768188</v>
      </c>
      <c r="P411">
        <v>4.9363999999999999</v>
      </c>
      <c r="Q411">
        <v>79100</v>
      </c>
      <c r="R411">
        <v>0</v>
      </c>
      <c r="S411">
        <v>6043.3843539999998</v>
      </c>
      <c r="T411">
        <v>360</v>
      </c>
      <c r="W411" s="2"/>
    </row>
    <row r="412" spans="14:23" x14ac:dyDescent="0.25">
      <c r="N412" t="s">
        <v>3</v>
      </c>
      <c r="O412">
        <v>62860.523368835398</v>
      </c>
      <c r="P412">
        <v>106.932</v>
      </c>
      <c r="Q412">
        <v>78800</v>
      </c>
      <c r="R412">
        <v>0</v>
      </c>
      <c r="S412">
        <v>30248.26168</v>
      </c>
      <c r="T412">
        <v>720</v>
      </c>
    </row>
    <row r="413" spans="14:23" x14ac:dyDescent="0.25">
      <c r="N413" t="s">
        <v>3</v>
      </c>
      <c r="O413">
        <v>0</v>
      </c>
      <c r="Q413">
        <v>78700</v>
      </c>
      <c r="R413">
        <v>0</v>
      </c>
      <c r="S413">
        <v>0</v>
      </c>
      <c r="T413">
        <v>0</v>
      </c>
    </row>
    <row r="414" spans="14:23" x14ac:dyDescent="0.25">
      <c r="N414" t="s">
        <v>3</v>
      </c>
      <c r="O414">
        <v>0</v>
      </c>
      <c r="Q414">
        <v>78500</v>
      </c>
      <c r="R414">
        <v>0</v>
      </c>
      <c r="S414">
        <v>0</v>
      </c>
      <c r="T414">
        <v>0</v>
      </c>
    </row>
    <row r="415" spans="14:23" x14ac:dyDescent="0.25">
      <c r="N415" t="s">
        <v>3</v>
      </c>
      <c r="O415">
        <v>0</v>
      </c>
      <c r="Q415">
        <v>78400</v>
      </c>
      <c r="R415">
        <v>0</v>
      </c>
      <c r="S415">
        <v>0</v>
      </c>
      <c r="T415">
        <v>0</v>
      </c>
    </row>
    <row r="416" spans="14:23" x14ac:dyDescent="0.25">
      <c r="N416" t="s">
        <v>11</v>
      </c>
      <c r="O416">
        <v>0</v>
      </c>
      <c r="Q416">
        <v>78400</v>
      </c>
      <c r="R416">
        <v>0</v>
      </c>
      <c r="S416">
        <v>0</v>
      </c>
      <c r="T416">
        <v>0</v>
      </c>
      <c r="W416" s="2"/>
    </row>
    <row r="417" spans="14:23" x14ac:dyDescent="0.25">
      <c r="N417" t="s">
        <v>11</v>
      </c>
      <c r="O417">
        <v>0</v>
      </c>
      <c r="Q417">
        <v>78000</v>
      </c>
      <c r="R417">
        <v>0</v>
      </c>
      <c r="S417">
        <v>0</v>
      </c>
      <c r="T417">
        <v>0</v>
      </c>
    </row>
    <row r="418" spans="14:23" x14ac:dyDescent="0.25">
      <c r="N418" t="s">
        <v>3</v>
      </c>
      <c r="O418">
        <v>0</v>
      </c>
      <c r="Q418">
        <v>78000</v>
      </c>
      <c r="R418">
        <v>0</v>
      </c>
      <c r="S418">
        <v>0</v>
      </c>
      <c r="T418">
        <v>0</v>
      </c>
    </row>
    <row r="419" spans="14:23" x14ac:dyDescent="0.25">
      <c r="N419" t="s">
        <v>3</v>
      </c>
      <c r="O419">
        <v>48122.3074951171</v>
      </c>
      <c r="P419">
        <v>5.8751999999999898</v>
      </c>
      <c r="Q419">
        <v>77700</v>
      </c>
      <c r="R419">
        <v>0</v>
      </c>
      <c r="S419">
        <v>26003.653750000001</v>
      </c>
      <c r="T419">
        <v>450</v>
      </c>
    </row>
    <row r="420" spans="14:23" x14ac:dyDescent="0.25">
      <c r="N420" t="s">
        <v>3</v>
      </c>
      <c r="O420">
        <v>30345.761913299499</v>
      </c>
      <c r="P420">
        <v>12.012</v>
      </c>
      <c r="Q420">
        <v>77700</v>
      </c>
      <c r="R420">
        <v>0</v>
      </c>
      <c r="S420">
        <v>8556.1632669999999</v>
      </c>
      <c r="T420">
        <v>360</v>
      </c>
    </row>
    <row r="421" spans="14:23" x14ac:dyDescent="0.25">
      <c r="N421" t="s">
        <v>3</v>
      </c>
      <c r="O421">
        <v>0</v>
      </c>
      <c r="Q421">
        <v>77300</v>
      </c>
      <c r="R421">
        <v>0</v>
      </c>
      <c r="S421">
        <v>0</v>
      </c>
      <c r="T421">
        <v>0</v>
      </c>
    </row>
    <row r="422" spans="14:23" x14ac:dyDescent="0.25">
      <c r="N422" t="s">
        <v>3</v>
      </c>
      <c r="O422">
        <v>0</v>
      </c>
      <c r="Q422">
        <v>76700</v>
      </c>
      <c r="R422">
        <v>0</v>
      </c>
      <c r="S422">
        <v>0</v>
      </c>
      <c r="T422">
        <v>0</v>
      </c>
    </row>
    <row r="423" spans="14:23" x14ac:dyDescent="0.25">
      <c r="N423" t="s">
        <v>3</v>
      </c>
      <c r="O423">
        <v>0</v>
      </c>
      <c r="Q423">
        <v>76600</v>
      </c>
      <c r="R423">
        <v>0</v>
      </c>
      <c r="S423">
        <v>0</v>
      </c>
      <c r="T423">
        <v>0</v>
      </c>
    </row>
    <row r="424" spans="14:23" x14ac:dyDescent="0.25">
      <c r="N424" t="s">
        <v>3</v>
      </c>
      <c r="O424">
        <v>38741.064418792703</v>
      </c>
      <c r="P424">
        <v>13.992000000000001</v>
      </c>
      <c r="Q424">
        <v>76400</v>
      </c>
      <c r="R424">
        <v>0</v>
      </c>
      <c r="S424">
        <v>10149.51074</v>
      </c>
      <c r="T424">
        <v>360</v>
      </c>
    </row>
    <row r="425" spans="14:23" x14ac:dyDescent="0.25">
      <c r="N425" t="s">
        <v>3</v>
      </c>
      <c r="O425">
        <v>11591.3504023551</v>
      </c>
      <c r="P425">
        <v>2.6884000000000001</v>
      </c>
      <c r="Q425">
        <v>76300</v>
      </c>
      <c r="R425">
        <v>0</v>
      </c>
      <c r="S425">
        <v>4378.3700799999997</v>
      </c>
      <c r="T425">
        <v>180</v>
      </c>
    </row>
    <row r="426" spans="14:23" x14ac:dyDescent="0.25">
      <c r="N426" t="s">
        <v>3</v>
      </c>
      <c r="O426">
        <v>0</v>
      </c>
      <c r="Q426">
        <v>76300</v>
      </c>
      <c r="R426">
        <v>0</v>
      </c>
      <c r="S426">
        <v>0</v>
      </c>
      <c r="T426">
        <v>0</v>
      </c>
    </row>
    <row r="427" spans="14:23" x14ac:dyDescent="0.25">
      <c r="N427" t="s">
        <v>3</v>
      </c>
      <c r="O427">
        <v>0</v>
      </c>
      <c r="Q427">
        <v>76100</v>
      </c>
      <c r="R427">
        <v>0</v>
      </c>
      <c r="S427">
        <v>0</v>
      </c>
      <c r="T427">
        <v>0</v>
      </c>
    </row>
    <row r="428" spans="14:23" x14ac:dyDescent="0.25">
      <c r="N428" t="s">
        <v>3</v>
      </c>
      <c r="O428">
        <v>0</v>
      </c>
      <c r="P428">
        <v>9.1839999999999993</v>
      </c>
      <c r="Q428">
        <v>75800</v>
      </c>
      <c r="R428">
        <v>0</v>
      </c>
      <c r="S428">
        <v>0</v>
      </c>
      <c r="T428">
        <v>180</v>
      </c>
    </row>
    <row r="429" spans="14:23" x14ac:dyDescent="0.25">
      <c r="N429" t="s">
        <v>3</v>
      </c>
      <c r="O429">
        <v>0</v>
      </c>
      <c r="Q429">
        <v>75700</v>
      </c>
      <c r="R429">
        <v>0</v>
      </c>
      <c r="S429">
        <v>0</v>
      </c>
      <c r="T429">
        <v>0</v>
      </c>
    </row>
    <row r="430" spans="14:23" x14ac:dyDescent="0.25">
      <c r="N430" t="s">
        <v>3</v>
      </c>
      <c r="O430">
        <v>0</v>
      </c>
      <c r="Q430">
        <v>75400</v>
      </c>
      <c r="R430">
        <v>0</v>
      </c>
      <c r="S430">
        <v>0</v>
      </c>
      <c r="T430">
        <v>0</v>
      </c>
      <c r="W430" s="2"/>
    </row>
    <row r="431" spans="14:23" x14ac:dyDescent="0.25">
      <c r="N431" t="s">
        <v>3</v>
      </c>
      <c r="O431">
        <v>0</v>
      </c>
      <c r="Q431">
        <v>75100</v>
      </c>
      <c r="R431">
        <v>0</v>
      </c>
      <c r="S431">
        <v>0</v>
      </c>
      <c r="T431">
        <v>0</v>
      </c>
    </row>
    <row r="432" spans="14:23" x14ac:dyDescent="0.25">
      <c r="N432" t="s">
        <v>3</v>
      </c>
      <c r="O432">
        <v>54506.573730468699</v>
      </c>
      <c r="P432">
        <v>41.670400000000001</v>
      </c>
      <c r="Q432">
        <v>74800</v>
      </c>
      <c r="R432">
        <v>0</v>
      </c>
      <c r="S432">
        <v>28375.28687</v>
      </c>
      <c r="T432">
        <v>720</v>
      </c>
    </row>
    <row r="433" spans="14:23" x14ac:dyDescent="0.25">
      <c r="N433" t="s">
        <v>3</v>
      </c>
      <c r="O433">
        <v>0</v>
      </c>
      <c r="Q433">
        <v>74200</v>
      </c>
      <c r="R433">
        <v>0</v>
      </c>
      <c r="S433">
        <v>0</v>
      </c>
      <c r="T433">
        <v>0</v>
      </c>
    </row>
    <row r="434" spans="14:23" x14ac:dyDescent="0.25">
      <c r="N434" t="s">
        <v>3</v>
      </c>
      <c r="O434">
        <v>0</v>
      </c>
      <c r="P434">
        <v>6.3638000000000003</v>
      </c>
      <c r="Q434">
        <v>74200</v>
      </c>
      <c r="R434">
        <v>0</v>
      </c>
      <c r="S434">
        <v>0</v>
      </c>
      <c r="T434">
        <v>180</v>
      </c>
    </row>
    <row r="435" spans="14:23" x14ac:dyDescent="0.25">
      <c r="N435" t="s">
        <v>3</v>
      </c>
      <c r="O435">
        <v>0</v>
      </c>
      <c r="Q435">
        <v>73700</v>
      </c>
      <c r="R435">
        <v>0</v>
      </c>
      <c r="S435">
        <v>0</v>
      </c>
      <c r="T435">
        <v>0</v>
      </c>
    </row>
    <row r="436" spans="14:23" x14ac:dyDescent="0.25">
      <c r="N436" t="s">
        <v>3</v>
      </c>
      <c r="O436">
        <v>22646.5765352249</v>
      </c>
      <c r="P436">
        <v>8.1047999999999991</v>
      </c>
      <c r="Q436">
        <v>73700</v>
      </c>
      <c r="R436">
        <v>0</v>
      </c>
      <c r="S436">
        <v>6767.1441340000001</v>
      </c>
      <c r="T436">
        <v>360</v>
      </c>
    </row>
    <row r="437" spans="14:23" x14ac:dyDescent="0.25">
      <c r="N437" t="s">
        <v>3</v>
      </c>
      <c r="O437">
        <v>0</v>
      </c>
      <c r="Q437">
        <v>73500</v>
      </c>
      <c r="R437">
        <v>0</v>
      </c>
      <c r="S437">
        <v>0</v>
      </c>
      <c r="T437">
        <v>0</v>
      </c>
    </row>
    <row r="438" spans="14:23" x14ac:dyDescent="0.25">
      <c r="N438" t="s">
        <v>3</v>
      </c>
      <c r="O438">
        <v>0</v>
      </c>
      <c r="Q438">
        <v>73400</v>
      </c>
      <c r="R438">
        <v>0</v>
      </c>
      <c r="S438">
        <v>0</v>
      </c>
      <c r="T438">
        <v>0</v>
      </c>
    </row>
    <row r="439" spans="14:23" x14ac:dyDescent="0.25">
      <c r="N439" t="s">
        <v>3</v>
      </c>
      <c r="O439">
        <v>34223.482385635303</v>
      </c>
      <c r="P439">
        <v>218.93759999999901</v>
      </c>
      <c r="Q439">
        <v>73300</v>
      </c>
      <c r="R439">
        <v>0</v>
      </c>
      <c r="S439">
        <v>16050.1608</v>
      </c>
      <c r="T439">
        <v>450</v>
      </c>
      <c r="W439" s="2"/>
    </row>
    <row r="440" spans="14:23" x14ac:dyDescent="0.25">
      <c r="N440" t="s">
        <v>3</v>
      </c>
      <c r="O440">
        <v>40736.747726440401</v>
      </c>
      <c r="P440">
        <v>118.27200000000001</v>
      </c>
      <c r="Q440">
        <v>73200</v>
      </c>
      <c r="R440">
        <v>0</v>
      </c>
      <c r="S440">
        <v>18904.37386</v>
      </c>
      <c r="T440">
        <v>720</v>
      </c>
    </row>
    <row r="441" spans="14:23" x14ac:dyDescent="0.25">
      <c r="N441" t="s">
        <v>3</v>
      </c>
      <c r="O441">
        <v>1801.60400390625</v>
      </c>
      <c r="P441">
        <v>6.7075999999999896</v>
      </c>
      <c r="Q441">
        <v>72400</v>
      </c>
      <c r="R441">
        <v>0</v>
      </c>
      <c r="S441">
        <v>1201.069336</v>
      </c>
      <c r="T441">
        <v>180</v>
      </c>
    </row>
    <row r="442" spans="14:23" x14ac:dyDescent="0.25">
      <c r="N442" t="s">
        <v>3</v>
      </c>
      <c r="O442">
        <v>15223.3287198543</v>
      </c>
      <c r="P442">
        <v>5.64</v>
      </c>
      <c r="Q442">
        <v>72300</v>
      </c>
      <c r="R442">
        <v>0</v>
      </c>
      <c r="S442">
        <v>5017.9990109999999</v>
      </c>
      <c r="T442">
        <v>180</v>
      </c>
    </row>
    <row r="443" spans="14:23" x14ac:dyDescent="0.25">
      <c r="N443" t="s">
        <v>3</v>
      </c>
      <c r="O443">
        <v>28142.3886108398</v>
      </c>
      <c r="P443">
        <v>9.7151999999999994</v>
      </c>
      <c r="Q443">
        <v>72000</v>
      </c>
      <c r="R443">
        <v>0</v>
      </c>
      <c r="S443">
        <v>7933.3689880000002</v>
      </c>
      <c r="T443">
        <v>360</v>
      </c>
    </row>
    <row r="444" spans="14:23" x14ac:dyDescent="0.25">
      <c r="N444" t="s">
        <v>3</v>
      </c>
      <c r="O444">
        <v>0</v>
      </c>
      <c r="P444">
        <v>4.6411999999999898</v>
      </c>
      <c r="Q444">
        <v>71900</v>
      </c>
      <c r="R444">
        <v>0</v>
      </c>
      <c r="S444">
        <v>0</v>
      </c>
      <c r="T444">
        <v>180</v>
      </c>
    </row>
    <row r="445" spans="14:23" x14ac:dyDescent="0.25">
      <c r="N445" t="s">
        <v>3</v>
      </c>
      <c r="O445">
        <v>0</v>
      </c>
      <c r="P445">
        <v>6.5189999999999904</v>
      </c>
      <c r="Q445">
        <v>71800</v>
      </c>
      <c r="R445">
        <v>0</v>
      </c>
      <c r="S445">
        <v>0</v>
      </c>
      <c r="T445">
        <v>180</v>
      </c>
      <c r="W445" s="2"/>
    </row>
    <row r="446" spans="14:23" x14ac:dyDescent="0.25">
      <c r="N446" t="s">
        <v>3</v>
      </c>
      <c r="O446">
        <v>48139.683162689202</v>
      </c>
      <c r="P446">
        <v>22.668800000000001</v>
      </c>
      <c r="Q446">
        <v>71700</v>
      </c>
      <c r="R446">
        <v>0</v>
      </c>
      <c r="S446">
        <v>25837.17079</v>
      </c>
      <c r="T446">
        <v>720</v>
      </c>
      <c r="W446" s="2"/>
    </row>
    <row r="447" spans="14:23" x14ac:dyDescent="0.25">
      <c r="N447" t="s">
        <v>4</v>
      </c>
      <c r="O447">
        <v>0</v>
      </c>
      <c r="Q447">
        <v>70400</v>
      </c>
      <c r="R447">
        <v>0</v>
      </c>
      <c r="S447">
        <v>0</v>
      </c>
      <c r="T447">
        <v>0</v>
      </c>
    </row>
    <row r="448" spans="14:23" x14ac:dyDescent="0.25">
      <c r="N448" t="s">
        <v>3</v>
      </c>
      <c r="O448">
        <v>50625.525512695298</v>
      </c>
      <c r="P448">
        <v>54.028799999999997</v>
      </c>
      <c r="Q448">
        <v>70300</v>
      </c>
      <c r="R448">
        <v>0</v>
      </c>
      <c r="S448">
        <v>12479.440689999999</v>
      </c>
      <c r="T448">
        <v>450</v>
      </c>
    </row>
    <row r="449" spans="14:23" x14ac:dyDescent="0.25">
      <c r="N449" t="s">
        <v>3</v>
      </c>
      <c r="O449">
        <v>0</v>
      </c>
      <c r="P449">
        <v>4.8380000000000001</v>
      </c>
      <c r="Q449">
        <v>70300</v>
      </c>
      <c r="R449">
        <v>0</v>
      </c>
      <c r="S449">
        <v>0</v>
      </c>
      <c r="T449">
        <v>180</v>
      </c>
      <c r="W449" s="2"/>
    </row>
    <row r="450" spans="14:23" x14ac:dyDescent="0.25">
      <c r="N450" t="s">
        <v>3</v>
      </c>
      <c r="O450">
        <v>18885.070068359299</v>
      </c>
      <c r="P450">
        <v>5.8343999999999996</v>
      </c>
      <c r="Q450">
        <v>70100</v>
      </c>
      <c r="R450">
        <v>0</v>
      </c>
      <c r="S450">
        <v>15916.30255</v>
      </c>
      <c r="T450">
        <v>450</v>
      </c>
    </row>
    <row r="451" spans="14:23" x14ac:dyDescent="0.25">
      <c r="N451" t="s">
        <v>3</v>
      </c>
      <c r="O451">
        <v>0</v>
      </c>
      <c r="Q451">
        <v>69900</v>
      </c>
      <c r="R451">
        <v>0</v>
      </c>
      <c r="S451">
        <v>0</v>
      </c>
      <c r="T451">
        <v>0</v>
      </c>
    </row>
    <row r="452" spans="14:23" x14ac:dyDescent="0.25">
      <c r="N452" t="s">
        <v>3</v>
      </c>
      <c r="O452">
        <v>0</v>
      </c>
      <c r="Q452">
        <v>69800</v>
      </c>
      <c r="R452">
        <v>0</v>
      </c>
      <c r="S452">
        <v>0</v>
      </c>
      <c r="T452">
        <v>0</v>
      </c>
    </row>
    <row r="453" spans="14:23" x14ac:dyDescent="0.25">
      <c r="N453" t="s">
        <v>3</v>
      </c>
      <c r="O453">
        <v>0</v>
      </c>
      <c r="Q453">
        <v>69700</v>
      </c>
      <c r="R453">
        <v>0</v>
      </c>
      <c r="S453">
        <v>0</v>
      </c>
      <c r="T453">
        <v>0</v>
      </c>
    </row>
    <row r="454" spans="14:23" x14ac:dyDescent="0.25">
      <c r="N454" t="s">
        <v>3</v>
      </c>
      <c r="O454">
        <v>0</v>
      </c>
      <c r="Q454">
        <v>69000</v>
      </c>
      <c r="R454">
        <v>0</v>
      </c>
      <c r="S454">
        <v>0</v>
      </c>
      <c r="T454">
        <v>0</v>
      </c>
    </row>
    <row r="455" spans="14:23" x14ac:dyDescent="0.25">
      <c r="N455" t="s">
        <v>3</v>
      </c>
      <c r="O455">
        <v>0</v>
      </c>
      <c r="Q455">
        <v>68800</v>
      </c>
      <c r="R455">
        <v>0</v>
      </c>
      <c r="S455">
        <v>0</v>
      </c>
      <c r="T455">
        <v>0</v>
      </c>
    </row>
    <row r="456" spans="14:23" x14ac:dyDescent="0.25">
      <c r="N456" t="s">
        <v>3</v>
      </c>
      <c r="O456">
        <v>33923.400539398099</v>
      </c>
      <c r="P456">
        <v>6.2831999999999999</v>
      </c>
      <c r="Q456">
        <v>68600</v>
      </c>
      <c r="R456">
        <v>0</v>
      </c>
      <c r="S456">
        <v>18676.700270000001</v>
      </c>
      <c r="T456">
        <v>450</v>
      </c>
    </row>
    <row r="457" spans="14:23" x14ac:dyDescent="0.25">
      <c r="N457" t="s">
        <v>3</v>
      </c>
      <c r="O457">
        <v>41436.253799438397</v>
      </c>
      <c r="P457">
        <v>8.4863999999999997</v>
      </c>
      <c r="Q457">
        <v>68600</v>
      </c>
      <c r="R457">
        <v>0</v>
      </c>
      <c r="S457">
        <v>22433.126899999999</v>
      </c>
      <c r="T457">
        <v>450</v>
      </c>
      <c r="W457" s="2"/>
    </row>
    <row r="458" spans="14:23" x14ac:dyDescent="0.25">
      <c r="N458" t="s">
        <v>11</v>
      </c>
      <c r="O458">
        <v>0</v>
      </c>
      <c r="Q458">
        <v>68400</v>
      </c>
      <c r="R458">
        <v>0</v>
      </c>
      <c r="S458">
        <v>0</v>
      </c>
      <c r="T458">
        <v>0</v>
      </c>
      <c r="W458" s="2"/>
    </row>
    <row r="459" spans="14:23" x14ac:dyDescent="0.25">
      <c r="N459" t="s">
        <v>3</v>
      </c>
      <c r="O459">
        <v>49132.502578735301</v>
      </c>
      <c r="P459">
        <v>67.065600000000003</v>
      </c>
      <c r="Q459">
        <v>67900</v>
      </c>
      <c r="R459">
        <v>0</v>
      </c>
      <c r="S459">
        <v>12082.812819999999</v>
      </c>
      <c r="T459">
        <v>450</v>
      </c>
    </row>
    <row r="460" spans="14:23" x14ac:dyDescent="0.25">
      <c r="N460" t="s">
        <v>3</v>
      </c>
      <c r="O460">
        <v>0</v>
      </c>
      <c r="Q460">
        <v>67600</v>
      </c>
      <c r="R460">
        <v>0</v>
      </c>
      <c r="S460">
        <v>0</v>
      </c>
      <c r="T460">
        <v>0</v>
      </c>
    </row>
    <row r="461" spans="14:23" x14ac:dyDescent="0.25">
      <c r="N461" t="s">
        <v>5</v>
      </c>
      <c r="O461">
        <v>2899.9482421875</v>
      </c>
      <c r="P461">
        <v>1.1200000000000001</v>
      </c>
      <c r="Q461">
        <v>67200</v>
      </c>
      <c r="R461">
        <v>5799.4786379999996</v>
      </c>
      <c r="S461">
        <v>5569.8706050000001</v>
      </c>
      <c r="T461">
        <v>210</v>
      </c>
    </row>
    <row r="462" spans="14:23" x14ac:dyDescent="0.25">
      <c r="N462" t="s">
        <v>3</v>
      </c>
      <c r="O462">
        <v>0</v>
      </c>
      <c r="P462">
        <v>5.8588999999999896</v>
      </c>
      <c r="Q462">
        <v>67000</v>
      </c>
      <c r="R462">
        <v>0</v>
      </c>
      <c r="S462">
        <v>0</v>
      </c>
      <c r="T462">
        <v>180</v>
      </c>
      <c r="W462" s="2"/>
    </row>
    <row r="463" spans="14:23" x14ac:dyDescent="0.25">
      <c r="N463" t="s">
        <v>3</v>
      </c>
      <c r="O463">
        <v>51934.695293426499</v>
      </c>
      <c r="P463">
        <v>54.730699999999999</v>
      </c>
      <c r="Q463">
        <v>66900</v>
      </c>
      <c r="R463">
        <v>0</v>
      </c>
      <c r="S463">
        <v>26760</v>
      </c>
      <c r="T463">
        <v>720</v>
      </c>
    </row>
    <row r="464" spans="14:23" x14ac:dyDescent="0.25">
      <c r="N464" t="s">
        <v>3</v>
      </c>
      <c r="O464">
        <v>0</v>
      </c>
      <c r="Q464">
        <v>66800</v>
      </c>
      <c r="R464">
        <v>0</v>
      </c>
      <c r="S464">
        <v>1676.2788089999999</v>
      </c>
      <c r="T464">
        <v>0</v>
      </c>
      <c r="W464" s="2"/>
    </row>
    <row r="465" spans="14:23" x14ac:dyDescent="0.25">
      <c r="N465" t="s">
        <v>3</v>
      </c>
      <c r="O465">
        <v>2571.13134765625</v>
      </c>
      <c r="P465">
        <v>15.055199999999999</v>
      </c>
      <c r="Q465">
        <v>66800</v>
      </c>
      <c r="R465">
        <v>0</v>
      </c>
      <c r="S465">
        <v>0</v>
      </c>
      <c r="T465">
        <v>180</v>
      </c>
    </row>
    <row r="466" spans="14:23" x14ac:dyDescent="0.25">
      <c r="N466" t="s">
        <v>3</v>
      </c>
      <c r="O466">
        <v>0</v>
      </c>
      <c r="Q466">
        <v>66800</v>
      </c>
      <c r="R466">
        <v>0</v>
      </c>
      <c r="S466">
        <v>0</v>
      </c>
      <c r="T466">
        <v>0</v>
      </c>
    </row>
    <row r="467" spans="14:23" x14ac:dyDescent="0.25">
      <c r="N467" t="s">
        <v>4</v>
      </c>
      <c r="O467">
        <v>0</v>
      </c>
      <c r="Q467">
        <v>66600</v>
      </c>
      <c r="R467">
        <v>0</v>
      </c>
      <c r="S467">
        <v>0</v>
      </c>
      <c r="T467">
        <v>0</v>
      </c>
      <c r="W467" s="2"/>
    </row>
    <row r="468" spans="14:23" x14ac:dyDescent="0.25">
      <c r="N468" t="s">
        <v>6</v>
      </c>
      <c r="O468">
        <v>8347.9465942382794</v>
      </c>
      <c r="P468">
        <v>1.5704</v>
      </c>
      <c r="Q468">
        <v>66600</v>
      </c>
      <c r="R468">
        <v>0</v>
      </c>
      <c r="S468">
        <v>64337.839780000002</v>
      </c>
      <c r="T468">
        <v>630</v>
      </c>
      <c r="W468" s="2"/>
    </row>
    <row r="469" spans="14:23" x14ac:dyDescent="0.25">
      <c r="N469" t="s">
        <v>3</v>
      </c>
      <c r="O469">
        <v>0</v>
      </c>
      <c r="P469">
        <v>11.2831999999999</v>
      </c>
      <c r="Q469">
        <v>66100</v>
      </c>
      <c r="R469">
        <v>0</v>
      </c>
      <c r="S469">
        <v>0</v>
      </c>
      <c r="T469">
        <v>180</v>
      </c>
    </row>
    <row r="470" spans="14:23" x14ac:dyDescent="0.25">
      <c r="N470" t="s">
        <v>3</v>
      </c>
      <c r="O470">
        <v>0</v>
      </c>
      <c r="P470">
        <v>4.6436000000000002</v>
      </c>
      <c r="Q470">
        <v>65900</v>
      </c>
      <c r="R470">
        <v>0</v>
      </c>
      <c r="S470">
        <v>0</v>
      </c>
      <c r="T470">
        <v>180</v>
      </c>
    </row>
    <row r="471" spans="14:23" x14ac:dyDescent="0.25">
      <c r="N471" t="s">
        <v>3</v>
      </c>
      <c r="O471">
        <v>0</v>
      </c>
      <c r="P471">
        <v>5.3299999999999903</v>
      </c>
      <c r="Q471">
        <v>65900</v>
      </c>
      <c r="R471">
        <v>0</v>
      </c>
      <c r="S471">
        <v>0</v>
      </c>
      <c r="T471">
        <v>180</v>
      </c>
    </row>
    <row r="472" spans="14:23" x14ac:dyDescent="0.25">
      <c r="N472" t="s">
        <v>3</v>
      </c>
      <c r="O472">
        <v>0</v>
      </c>
      <c r="Q472">
        <v>65200</v>
      </c>
      <c r="R472">
        <v>0</v>
      </c>
      <c r="S472">
        <v>0</v>
      </c>
      <c r="T472">
        <v>0</v>
      </c>
    </row>
    <row r="473" spans="14:23" x14ac:dyDescent="0.25">
      <c r="N473" t="s">
        <v>3</v>
      </c>
      <c r="O473">
        <v>4383.53271484375</v>
      </c>
      <c r="P473">
        <v>6.5353999999999903</v>
      </c>
      <c r="Q473">
        <v>65000</v>
      </c>
      <c r="R473">
        <v>0</v>
      </c>
      <c r="S473">
        <v>2760.1196289999998</v>
      </c>
      <c r="T473">
        <v>180</v>
      </c>
    </row>
    <row r="474" spans="14:23" x14ac:dyDescent="0.25">
      <c r="N474" t="s">
        <v>3</v>
      </c>
      <c r="O474">
        <v>9021.4806232452393</v>
      </c>
      <c r="P474">
        <v>4.8789999999999996</v>
      </c>
      <c r="Q474">
        <v>64700</v>
      </c>
      <c r="R474">
        <v>0</v>
      </c>
      <c r="S474">
        <v>6073.4612459999998</v>
      </c>
      <c r="T474">
        <v>360</v>
      </c>
    </row>
    <row r="475" spans="14:23" x14ac:dyDescent="0.25">
      <c r="N475" t="s">
        <v>3</v>
      </c>
      <c r="O475">
        <v>0</v>
      </c>
      <c r="Q475">
        <v>64100</v>
      </c>
      <c r="R475">
        <v>0</v>
      </c>
      <c r="S475">
        <v>0</v>
      </c>
      <c r="T475">
        <v>0</v>
      </c>
    </row>
    <row r="476" spans="14:23" x14ac:dyDescent="0.25">
      <c r="N476" t="s">
        <v>3</v>
      </c>
      <c r="O476">
        <v>0</v>
      </c>
      <c r="Q476">
        <v>63800</v>
      </c>
      <c r="R476">
        <v>0</v>
      </c>
      <c r="S476">
        <v>0</v>
      </c>
      <c r="T476">
        <v>0</v>
      </c>
    </row>
    <row r="477" spans="14:23" x14ac:dyDescent="0.25">
      <c r="N477" t="s">
        <v>3</v>
      </c>
      <c r="O477">
        <v>11472.330013275099</v>
      </c>
      <c r="P477">
        <v>5.6251999999999898</v>
      </c>
      <c r="Q477">
        <v>63600</v>
      </c>
      <c r="R477">
        <v>0</v>
      </c>
      <c r="S477">
        <v>7344.4125169999998</v>
      </c>
      <c r="T477">
        <v>360</v>
      </c>
    </row>
    <row r="478" spans="14:23" x14ac:dyDescent="0.25">
      <c r="N478" t="s">
        <v>3</v>
      </c>
      <c r="O478">
        <v>0</v>
      </c>
      <c r="Q478">
        <v>63500</v>
      </c>
      <c r="R478">
        <v>0</v>
      </c>
      <c r="S478">
        <v>0</v>
      </c>
      <c r="T478">
        <v>0</v>
      </c>
    </row>
    <row r="479" spans="14:23" x14ac:dyDescent="0.25">
      <c r="N479" t="s">
        <v>3</v>
      </c>
      <c r="O479">
        <v>0</v>
      </c>
      <c r="Q479">
        <v>63300</v>
      </c>
      <c r="R479">
        <v>0</v>
      </c>
      <c r="S479">
        <v>0</v>
      </c>
      <c r="T479">
        <v>0</v>
      </c>
    </row>
    <row r="480" spans="14:23" x14ac:dyDescent="0.25">
      <c r="N480" t="s">
        <v>3</v>
      </c>
      <c r="O480">
        <v>0</v>
      </c>
      <c r="Q480">
        <v>63200</v>
      </c>
      <c r="R480">
        <v>0</v>
      </c>
      <c r="S480">
        <v>0</v>
      </c>
      <c r="T480">
        <v>0</v>
      </c>
      <c r="W480" s="2"/>
    </row>
    <row r="481" spans="14:23" x14ac:dyDescent="0.25">
      <c r="N481" t="s">
        <v>3</v>
      </c>
      <c r="O481">
        <v>381.90833129882799</v>
      </c>
      <c r="P481">
        <v>8.9215999999999909</v>
      </c>
      <c r="Q481">
        <v>62820</v>
      </c>
      <c r="R481">
        <v>0</v>
      </c>
      <c r="S481">
        <v>52.078408809999999</v>
      </c>
      <c r="T481">
        <v>0</v>
      </c>
    </row>
    <row r="482" spans="14:23" x14ac:dyDescent="0.25">
      <c r="N482" t="s">
        <v>3</v>
      </c>
      <c r="O482">
        <v>0</v>
      </c>
      <c r="Q482">
        <v>62600</v>
      </c>
      <c r="R482">
        <v>0</v>
      </c>
      <c r="S482">
        <v>0</v>
      </c>
      <c r="T482">
        <v>0</v>
      </c>
    </row>
    <row r="483" spans="14:23" x14ac:dyDescent="0.25">
      <c r="N483" t="s">
        <v>3</v>
      </c>
      <c r="O483">
        <v>0</v>
      </c>
      <c r="Q483">
        <v>62300</v>
      </c>
      <c r="R483">
        <v>0</v>
      </c>
      <c r="S483">
        <v>0</v>
      </c>
      <c r="T483">
        <v>0</v>
      </c>
      <c r="W483" s="2"/>
    </row>
    <row r="484" spans="14:23" x14ac:dyDescent="0.25">
      <c r="N484" t="s">
        <v>3</v>
      </c>
      <c r="O484">
        <v>0</v>
      </c>
      <c r="Q484">
        <v>62200</v>
      </c>
      <c r="R484">
        <v>0</v>
      </c>
      <c r="S484">
        <v>0</v>
      </c>
      <c r="T484">
        <v>0</v>
      </c>
    </row>
    <row r="485" spans="14:23" x14ac:dyDescent="0.25">
      <c r="N485" t="s">
        <v>3</v>
      </c>
      <c r="O485">
        <v>0</v>
      </c>
      <c r="P485">
        <v>4.0507999999999997</v>
      </c>
      <c r="Q485">
        <v>62200</v>
      </c>
      <c r="R485">
        <v>0</v>
      </c>
      <c r="S485">
        <v>0</v>
      </c>
      <c r="T485">
        <v>180</v>
      </c>
    </row>
    <row r="486" spans="14:23" x14ac:dyDescent="0.25">
      <c r="N486" t="s">
        <v>3</v>
      </c>
      <c r="O486">
        <v>2476</v>
      </c>
      <c r="P486">
        <v>11.468</v>
      </c>
      <c r="Q486">
        <v>61900</v>
      </c>
      <c r="R486">
        <v>0</v>
      </c>
      <c r="S486">
        <v>973.98803710000004</v>
      </c>
      <c r="T486">
        <v>180</v>
      </c>
    </row>
    <row r="487" spans="14:23" x14ac:dyDescent="0.25">
      <c r="N487" t="s">
        <v>3</v>
      </c>
      <c r="O487">
        <v>0</v>
      </c>
      <c r="Q487">
        <v>61800</v>
      </c>
      <c r="R487">
        <v>0</v>
      </c>
      <c r="S487">
        <v>0</v>
      </c>
      <c r="T487">
        <v>0</v>
      </c>
    </row>
    <row r="488" spans="14:23" x14ac:dyDescent="0.25">
      <c r="N488" t="s">
        <v>3</v>
      </c>
      <c r="O488">
        <v>0</v>
      </c>
      <c r="P488">
        <v>4.2640000000000002</v>
      </c>
      <c r="Q488">
        <v>61700</v>
      </c>
      <c r="R488">
        <v>0</v>
      </c>
      <c r="S488">
        <v>0</v>
      </c>
      <c r="T488">
        <v>180</v>
      </c>
    </row>
    <row r="489" spans="14:23" x14ac:dyDescent="0.25">
      <c r="N489" t="s">
        <v>3</v>
      </c>
      <c r="O489">
        <v>0</v>
      </c>
      <c r="P489">
        <v>4.2640000000000002</v>
      </c>
      <c r="Q489">
        <v>61400</v>
      </c>
      <c r="R489">
        <v>0</v>
      </c>
      <c r="S489">
        <v>0</v>
      </c>
      <c r="T489">
        <v>180</v>
      </c>
    </row>
    <row r="490" spans="14:23" x14ac:dyDescent="0.25">
      <c r="N490" t="s">
        <v>3</v>
      </c>
      <c r="O490">
        <v>0</v>
      </c>
      <c r="P490">
        <v>4.2640000000000002</v>
      </c>
      <c r="Q490">
        <v>61200</v>
      </c>
      <c r="R490">
        <v>0</v>
      </c>
      <c r="S490">
        <v>0</v>
      </c>
      <c r="T490">
        <v>180</v>
      </c>
    </row>
    <row r="491" spans="14:23" x14ac:dyDescent="0.25">
      <c r="N491" t="s">
        <v>3</v>
      </c>
      <c r="O491">
        <v>0</v>
      </c>
      <c r="Q491">
        <v>61100</v>
      </c>
      <c r="R491">
        <v>0</v>
      </c>
      <c r="S491">
        <v>0</v>
      </c>
      <c r="T491">
        <v>0</v>
      </c>
    </row>
    <row r="492" spans="14:23" x14ac:dyDescent="0.25">
      <c r="N492" t="s">
        <v>3</v>
      </c>
      <c r="O492">
        <v>32019.362594604401</v>
      </c>
      <c r="P492">
        <v>41.363999999999997</v>
      </c>
      <c r="Q492">
        <v>60900</v>
      </c>
      <c r="R492">
        <v>0</v>
      </c>
      <c r="S492">
        <v>18270</v>
      </c>
      <c r="T492">
        <v>720</v>
      </c>
    </row>
    <row r="493" spans="14:23" x14ac:dyDescent="0.25">
      <c r="N493" t="s">
        <v>3</v>
      </c>
      <c r="O493">
        <v>0</v>
      </c>
      <c r="Q493">
        <v>60200</v>
      </c>
      <c r="R493">
        <v>0</v>
      </c>
      <c r="S493">
        <v>0</v>
      </c>
      <c r="T493">
        <v>0</v>
      </c>
    </row>
    <row r="494" spans="14:23" x14ac:dyDescent="0.25">
      <c r="N494" t="s">
        <v>3</v>
      </c>
      <c r="O494">
        <v>28733.9082622528</v>
      </c>
      <c r="P494">
        <v>9.7151999999999994</v>
      </c>
      <c r="Q494">
        <v>60100</v>
      </c>
      <c r="R494">
        <v>0</v>
      </c>
      <c r="S494">
        <v>7693.8180439999996</v>
      </c>
      <c r="T494">
        <v>360</v>
      </c>
    </row>
    <row r="495" spans="14:23" x14ac:dyDescent="0.25">
      <c r="N495" t="s">
        <v>3</v>
      </c>
      <c r="O495">
        <v>11705.930297851501</v>
      </c>
      <c r="P495">
        <v>12.812799999999999</v>
      </c>
      <c r="Q495">
        <v>59800</v>
      </c>
      <c r="R495">
        <v>0</v>
      </c>
      <c r="S495">
        <v>4955.9651489999997</v>
      </c>
      <c r="T495">
        <v>360</v>
      </c>
    </row>
    <row r="496" spans="14:23" x14ac:dyDescent="0.25">
      <c r="N496" t="s">
        <v>3</v>
      </c>
      <c r="O496">
        <v>33651.2996444702</v>
      </c>
      <c r="P496">
        <v>5.9771999999999998</v>
      </c>
      <c r="Q496">
        <v>59600</v>
      </c>
      <c r="R496">
        <v>0</v>
      </c>
      <c r="S496">
        <v>18315.649819999999</v>
      </c>
      <c r="T496">
        <v>450</v>
      </c>
      <c r="W496" s="2"/>
    </row>
    <row r="497" spans="14:23" x14ac:dyDescent="0.25">
      <c r="N497" t="s">
        <v>4</v>
      </c>
      <c r="O497">
        <v>8344</v>
      </c>
      <c r="P497">
        <v>2.8224</v>
      </c>
      <c r="Q497">
        <v>59600</v>
      </c>
      <c r="R497">
        <v>5293.7248</v>
      </c>
      <c r="S497">
        <v>25032</v>
      </c>
      <c r="T497">
        <v>540</v>
      </c>
    </row>
    <row r="498" spans="14:23" x14ac:dyDescent="0.25">
      <c r="N498" t="s">
        <v>3</v>
      </c>
      <c r="O498">
        <v>4829.5086669921802</v>
      </c>
      <c r="P498">
        <v>3.431</v>
      </c>
      <c r="Q498">
        <v>59500</v>
      </c>
      <c r="R498">
        <v>0</v>
      </c>
      <c r="S498">
        <v>1897.3069760000001</v>
      </c>
      <c r="T498">
        <v>180</v>
      </c>
    </row>
    <row r="499" spans="14:23" x14ac:dyDescent="0.25">
      <c r="N499" t="s">
        <v>3</v>
      </c>
      <c r="O499">
        <v>0</v>
      </c>
      <c r="P499">
        <v>4.4771999999999998</v>
      </c>
      <c r="Q499">
        <v>59200</v>
      </c>
      <c r="R499">
        <v>0</v>
      </c>
      <c r="S499">
        <v>0</v>
      </c>
      <c r="T499">
        <v>180</v>
      </c>
    </row>
    <row r="500" spans="14:23" x14ac:dyDescent="0.25">
      <c r="N500" t="s">
        <v>3</v>
      </c>
      <c r="O500">
        <v>0</v>
      </c>
      <c r="P500">
        <v>4.0507999999999997</v>
      </c>
      <c r="Q500">
        <v>59000</v>
      </c>
      <c r="R500">
        <v>0</v>
      </c>
      <c r="S500">
        <v>0</v>
      </c>
      <c r="T500">
        <v>180</v>
      </c>
    </row>
    <row r="501" spans="14:23" x14ac:dyDescent="0.25">
      <c r="N501" t="s">
        <v>3</v>
      </c>
      <c r="O501">
        <v>36944.147827148401</v>
      </c>
      <c r="P501">
        <v>6.9631999999999996</v>
      </c>
      <c r="Q501">
        <v>58900</v>
      </c>
      <c r="R501">
        <v>0</v>
      </c>
      <c r="S501">
        <v>19944.573909999999</v>
      </c>
      <c r="T501">
        <v>450</v>
      </c>
    </row>
    <row r="502" spans="14:23" x14ac:dyDescent="0.25">
      <c r="N502" t="s">
        <v>3</v>
      </c>
      <c r="O502">
        <v>0</v>
      </c>
      <c r="P502">
        <v>5.0183999999999997</v>
      </c>
      <c r="Q502">
        <v>58900</v>
      </c>
      <c r="R502">
        <v>0</v>
      </c>
      <c r="S502">
        <v>0</v>
      </c>
      <c r="T502">
        <v>180</v>
      </c>
    </row>
    <row r="503" spans="14:23" x14ac:dyDescent="0.25">
      <c r="N503" t="s">
        <v>3</v>
      </c>
      <c r="O503">
        <v>29636.298645019499</v>
      </c>
      <c r="P503">
        <v>10.208</v>
      </c>
      <c r="Q503">
        <v>58700</v>
      </c>
      <c r="R503">
        <v>0</v>
      </c>
      <c r="S503">
        <v>7776.5497740000001</v>
      </c>
      <c r="T503">
        <v>360</v>
      </c>
    </row>
    <row r="504" spans="14:23" x14ac:dyDescent="0.25">
      <c r="N504" t="s">
        <v>3</v>
      </c>
      <c r="O504">
        <v>0</v>
      </c>
      <c r="P504">
        <v>4.7231999999999896</v>
      </c>
      <c r="Q504">
        <v>58500</v>
      </c>
      <c r="R504">
        <v>0</v>
      </c>
      <c r="S504">
        <v>0</v>
      </c>
      <c r="T504">
        <v>180</v>
      </c>
    </row>
    <row r="505" spans="14:23" x14ac:dyDescent="0.25">
      <c r="N505" t="s">
        <v>3</v>
      </c>
      <c r="O505">
        <v>47269.728897094697</v>
      </c>
      <c r="P505">
        <v>22.77</v>
      </c>
      <c r="Q505">
        <v>58400</v>
      </c>
      <c r="R505">
        <v>0</v>
      </c>
      <c r="S505">
        <v>23360</v>
      </c>
      <c r="T505">
        <v>720</v>
      </c>
    </row>
    <row r="506" spans="14:23" x14ac:dyDescent="0.25">
      <c r="N506" t="s">
        <v>3</v>
      </c>
      <c r="O506">
        <v>13.21435546875</v>
      </c>
      <c r="P506">
        <v>6.8387999999999902</v>
      </c>
      <c r="Q506">
        <v>58200</v>
      </c>
      <c r="R506">
        <v>0</v>
      </c>
      <c r="S506">
        <v>1747.6517940000001</v>
      </c>
      <c r="T506">
        <v>180</v>
      </c>
    </row>
    <row r="507" spans="14:23" x14ac:dyDescent="0.25">
      <c r="N507" t="s">
        <v>3</v>
      </c>
      <c r="O507">
        <v>0</v>
      </c>
      <c r="Q507">
        <v>58100</v>
      </c>
      <c r="R507">
        <v>0</v>
      </c>
      <c r="S507">
        <v>0</v>
      </c>
      <c r="T507">
        <v>0</v>
      </c>
    </row>
    <row r="508" spans="14:23" x14ac:dyDescent="0.25">
      <c r="N508" t="s">
        <v>3</v>
      </c>
      <c r="O508">
        <v>0</v>
      </c>
      <c r="Q508">
        <v>58100</v>
      </c>
      <c r="R508">
        <v>0</v>
      </c>
      <c r="S508">
        <v>0</v>
      </c>
      <c r="T508">
        <v>0</v>
      </c>
    </row>
    <row r="509" spans="14:23" x14ac:dyDescent="0.25">
      <c r="N509" t="s">
        <v>3</v>
      </c>
      <c r="O509">
        <v>41180.110626220703</v>
      </c>
      <c r="P509">
        <v>44.083199999999998</v>
      </c>
      <c r="Q509">
        <v>58000</v>
      </c>
      <c r="R509">
        <v>0</v>
      </c>
      <c r="S509">
        <v>10222.51383</v>
      </c>
      <c r="T509">
        <v>450</v>
      </c>
      <c r="W509" s="2"/>
    </row>
    <row r="510" spans="14:23" x14ac:dyDescent="0.25">
      <c r="N510" t="s">
        <v>3</v>
      </c>
      <c r="O510">
        <v>39926.498706817598</v>
      </c>
      <c r="P510">
        <v>17.608799999999999</v>
      </c>
      <c r="Q510">
        <v>57700</v>
      </c>
      <c r="R510">
        <v>0</v>
      </c>
      <c r="S510">
        <v>21088.874680000001</v>
      </c>
      <c r="T510">
        <v>720</v>
      </c>
    </row>
    <row r="511" spans="14:23" x14ac:dyDescent="0.25">
      <c r="N511" t="s">
        <v>3</v>
      </c>
      <c r="O511">
        <v>0</v>
      </c>
      <c r="Q511">
        <v>57500</v>
      </c>
      <c r="R511">
        <v>0</v>
      </c>
      <c r="S511">
        <v>0</v>
      </c>
      <c r="T511">
        <v>0</v>
      </c>
    </row>
    <row r="512" spans="14:23" x14ac:dyDescent="0.25">
      <c r="N512" t="s">
        <v>3</v>
      </c>
      <c r="O512">
        <v>0</v>
      </c>
      <c r="Q512">
        <v>57400</v>
      </c>
      <c r="R512">
        <v>0</v>
      </c>
      <c r="S512">
        <v>0</v>
      </c>
      <c r="T512">
        <v>0</v>
      </c>
    </row>
    <row r="513" spans="14:23" x14ac:dyDescent="0.25">
      <c r="N513" t="s">
        <v>3</v>
      </c>
      <c r="O513">
        <v>0</v>
      </c>
      <c r="Q513">
        <v>57200</v>
      </c>
      <c r="R513">
        <v>0</v>
      </c>
      <c r="S513">
        <v>0</v>
      </c>
      <c r="T513">
        <v>0</v>
      </c>
    </row>
    <row r="514" spans="14:23" x14ac:dyDescent="0.25">
      <c r="N514" t="s">
        <v>3</v>
      </c>
      <c r="O514">
        <v>0</v>
      </c>
      <c r="Q514">
        <v>57100</v>
      </c>
      <c r="R514">
        <v>0</v>
      </c>
      <c r="S514">
        <v>0</v>
      </c>
      <c r="T514">
        <v>0</v>
      </c>
    </row>
    <row r="515" spans="14:23" x14ac:dyDescent="0.25">
      <c r="N515" t="s">
        <v>3</v>
      </c>
      <c r="O515">
        <v>0</v>
      </c>
      <c r="P515">
        <v>4.2640000000000002</v>
      </c>
      <c r="Q515">
        <v>57100</v>
      </c>
      <c r="R515">
        <v>0</v>
      </c>
      <c r="S515">
        <v>0</v>
      </c>
      <c r="T515">
        <v>180</v>
      </c>
    </row>
    <row r="516" spans="14:23" x14ac:dyDescent="0.25">
      <c r="N516" t="s">
        <v>3</v>
      </c>
      <c r="O516">
        <v>0</v>
      </c>
      <c r="P516">
        <v>3.9359999999999902</v>
      </c>
      <c r="Q516">
        <v>56900</v>
      </c>
      <c r="R516">
        <v>0</v>
      </c>
      <c r="S516">
        <v>0</v>
      </c>
      <c r="T516">
        <v>180</v>
      </c>
    </row>
    <row r="517" spans="14:23" x14ac:dyDescent="0.25">
      <c r="N517" t="s">
        <v>3</v>
      </c>
      <c r="O517">
        <v>0</v>
      </c>
      <c r="Q517">
        <v>56400</v>
      </c>
      <c r="R517">
        <v>0</v>
      </c>
      <c r="S517">
        <v>0</v>
      </c>
      <c r="T517">
        <v>0</v>
      </c>
    </row>
    <row r="518" spans="14:23" x14ac:dyDescent="0.25">
      <c r="N518" t="s">
        <v>3</v>
      </c>
      <c r="O518">
        <v>0</v>
      </c>
      <c r="P518">
        <v>4.2640000000000002</v>
      </c>
      <c r="Q518">
        <v>56100</v>
      </c>
      <c r="R518">
        <v>0</v>
      </c>
      <c r="S518">
        <v>0</v>
      </c>
      <c r="T518">
        <v>180</v>
      </c>
    </row>
    <row r="519" spans="14:23" x14ac:dyDescent="0.25">
      <c r="N519" t="s">
        <v>3</v>
      </c>
      <c r="O519">
        <v>0</v>
      </c>
      <c r="P519">
        <v>4.1327999999999996</v>
      </c>
      <c r="Q519">
        <v>55900</v>
      </c>
      <c r="R519">
        <v>0</v>
      </c>
      <c r="S519">
        <v>0</v>
      </c>
      <c r="T519">
        <v>180</v>
      </c>
      <c r="W519" s="2"/>
    </row>
    <row r="520" spans="14:23" x14ac:dyDescent="0.25">
      <c r="N520" t="s">
        <v>4</v>
      </c>
      <c r="O520">
        <v>0</v>
      </c>
      <c r="Q520">
        <v>55600</v>
      </c>
      <c r="R520">
        <v>0</v>
      </c>
      <c r="S520">
        <v>0</v>
      </c>
      <c r="T520">
        <v>0</v>
      </c>
    </row>
    <row r="521" spans="14:23" x14ac:dyDescent="0.25">
      <c r="N521" t="s">
        <v>3</v>
      </c>
      <c r="O521">
        <v>0</v>
      </c>
      <c r="Q521">
        <v>55400</v>
      </c>
      <c r="R521">
        <v>0</v>
      </c>
      <c r="S521">
        <v>0</v>
      </c>
      <c r="T521">
        <v>0</v>
      </c>
    </row>
    <row r="522" spans="14:23" x14ac:dyDescent="0.25">
      <c r="N522" t="s">
        <v>3</v>
      </c>
      <c r="O522">
        <v>28051.430970191901</v>
      </c>
      <c r="P522">
        <v>4.84</v>
      </c>
      <c r="Q522">
        <v>55300</v>
      </c>
      <c r="R522">
        <v>0</v>
      </c>
      <c r="S522">
        <v>7348.0718280000001</v>
      </c>
      <c r="T522">
        <v>360</v>
      </c>
    </row>
    <row r="523" spans="14:23" x14ac:dyDescent="0.25">
      <c r="N523" t="s">
        <v>3</v>
      </c>
      <c r="O523">
        <v>0</v>
      </c>
      <c r="Q523">
        <v>55200</v>
      </c>
      <c r="R523">
        <v>0</v>
      </c>
      <c r="S523">
        <v>0</v>
      </c>
      <c r="T523">
        <v>0</v>
      </c>
    </row>
    <row r="524" spans="14:23" x14ac:dyDescent="0.25">
      <c r="N524" t="s">
        <v>3</v>
      </c>
      <c r="O524">
        <v>0</v>
      </c>
      <c r="Q524">
        <v>55100</v>
      </c>
      <c r="R524">
        <v>0</v>
      </c>
      <c r="S524">
        <v>0</v>
      </c>
      <c r="T524">
        <v>0</v>
      </c>
    </row>
    <row r="525" spans="14:23" x14ac:dyDescent="0.25">
      <c r="N525" t="s">
        <v>3</v>
      </c>
      <c r="O525">
        <v>375.9765625</v>
      </c>
      <c r="P525">
        <v>4.0419999999999998</v>
      </c>
      <c r="Q525">
        <v>55000</v>
      </c>
      <c r="R525">
        <v>0</v>
      </c>
      <c r="S525">
        <v>147.70507810000001</v>
      </c>
      <c r="T525">
        <v>180</v>
      </c>
    </row>
    <row r="526" spans="14:23" x14ac:dyDescent="0.25">
      <c r="N526" t="s">
        <v>3</v>
      </c>
      <c r="O526">
        <v>0</v>
      </c>
      <c r="Q526">
        <v>55000</v>
      </c>
      <c r="R526">
        <v>0</v>
      </c>
      <c r="S526">
        <v>0</v>
      </c>
      <c r="T526">
        <v>0</v>
      </c>
    </row>
    <row r="527" spans="14:23" x14ac:dyDescent="0.25">
      <c r="N527" t="s">
        <v>3</v>
      </c>
      <c r="O527">
        <v>7150</v>
      </c>
      <c r="P527">
        <v>4.3705999999999996</v>
      </c>
      <c r="Q527">
        <v>55000</v>
      </c>
      <c r="R527">
        <v>0</v>
      </c>
      <c r="S527">
        <v>4400</v>
      </c>
      <c r="T527">
        <v>360</v>
      </c>
    </row>
    <row r="528" spans="14:23" x14ac:dyDescent="0.25">
      <c r="N528" t="s">
        <v>3</v>
      </c>
      <c r="O528">
        <v>0</v>
      </c>
      <c r="Q528">
        <v>54900</v>
      </c>
      <c r="R528">
        <v>0</v>
      </c>
      <c r="S528">
        <v>0</v>
      </c>
      <c r="T528">
        <v>0</v>
      </c>
    </row>
    <row r="529" spans="14:23" x14ac:dyDescent="0.25">
      <c r="N529" t="s">
        <v>3</v>
      </c>
      <c r="O529">
        <v>0</v>
      </c>
      <c r="Q529">
        <v>54500</v>
      </c>
      <c r="R529">
        <v>0</v>
      </c>
      <c r="S529">
        <v>0</v>
      </c>
      <c r="T529">
        <v>0</v>
      </c>
      <c r="W529" s="2"/>
    </row>
    <row r="530" spans="14:23" x14ac:dyDescent="0.25">
      <c r="N530" t="s">
        <v>3</v>
      </c>
      <c r="O530">
        <v>826.31996451616203</v>
      </c>
      <c r="P530">
        <v>7.1339999999999897</v>
      </c>
      <c r="Q530">
        <v>54390</v>
      </c>
      <c r="R530">
        <v>0</v>
      </c>
      <c r="S530">
        <v>112.67999519999999</v>
      </c>
      <c r="T530">
        <v>0</v>
      </c>
    </row>
    <row r="531" spans="14:23" x14ac:dyDescent="0.25">
      <c r="N531" t="s">
        <v>3</v>
      </c>
      <c r="O531">
        <v>0</v>
      </c>
      <c r="Q531">
        <v>54100</v>
      </c>
      <c r="R531">
        <v>0</v>
      </c>
      <c r="S531">
        <v>0</v>
      </c>
      <c r="T531">
        <v>0</v>
      </c>
      <c r="W531" s="2"/>
    </row>
    <row r="532" spans="14:23" x14ac:dyDescent="0.25">
      <c r="N532" t="s">
        <v>3</v>
      </c>
      <c r="O532">
        <v>0</v>
      </c>
      <c r="Q532">
        <v>53600</v>
      </c>
      <c r="R532">
        <v>0</v>
      </c>
      <c r="S532">
        <v>0</v>
      </c>
      <c r="T532">
        <v>0</v>
      </c>
      <c r="W532" s="2"/>
    </row>
    <row r="533" spans="14:23" x14ac:dyDescent="0.25">
      <c r="N533" t="s">
        <v>11</v>
      </c>
      <c r="O533">
        <v>0</v>
      </c>
      <c r="Q533">
        <v>53600</v>
      </c>
      <c r="R533">
        <v>0</v>
      </c>
      <c r="S533">
        <v>0</v>
      </c>
      <c r="T533">
        <v>0</v>
      </c>
    </row>
    <row r="534" spans="14:23" x14ac:dyDescent="0.25">
      <c r="N534" t="s">
        <v>3</v>
      </c>
      <c r="O534">
        <v>28723.0439453125</v>
      </c>
      <c r="P534">
        <v>3.88959999999999</v>
      </c>
      <c r="Q534">
        <v>53600</v>
      </c>
      <c r="R534">
        <v>0</v>
      </c>
      <c r="S534">
        <v>15701.52197</v>
      </c>
      <c r="T534">
        <v>450</v>
      </c>
      <c r="W534" s="2"/>
    </row>
    <row r="535" spans="14:23" x14ac:dyDescent="0.25">
      <c r="N535" t="s">
        <v>3</v>
      </c>
      <c r="O535">
        <v>0</v>
      </c>
      <c r="Q535">
        <v>53600</v>
      </c>
      <c r="R535">
        <v>0</v>
      </c>
      <c r="S535">
        <v>0</v>
      </c>
      <c r="T535">
        <v>0</v>
      </c>
    </row>
    <row r="536" spans="14:23" x14ac:dyDescent="0.25">
      <c r="N536" t="s">
        <v>3</v>
      </c>
      <c r="O536">
        <v>40726.402540206902</v>
      </c>
      <c r="P536">
        <v>56.760599999999997</v>
      </c>
      <c r="Q536">
        <v>53500</v>
      </c>
      <c r="R536">
        <v>0</v>
      </c>
      <c r="S536">
        <v>21165.701270000001</v>
      </c>
      <c r="T536">
        <v>720</v>
      </c>
      <c r="W536" s="2"/>
    </row>
    <row r="537" spans="14:23" x14ac:dyDescent="0.25">
      <c r="N537" t="s">
        <v>3</v>
      </c>
      <c r="O537">
        <v>17472.864532470699</v>
      </c>
      <c r="P537">
        <v>7.3144</v>
      </c>
      <c r="Q537">
        <v>52500</v>
      </c>
      <c r="R537">
        <v>0</v>
      </c>
      <c r="S537">
        <v>5041.2689209999999</v>
      </c>
      <c r="T537">
        <v>360</v>
      </c>
    </row>
    <row r="538" spans="14:23" x14ac:dyDescent="0.25">
      <c r="N538" t="s">
        <v>3</v>
      </c>
      <c r="O538">
        <v>36660.414306640603</v>
      </c>
      <c r="P538">
        <v>30.511800000000001</v>
      </c>
      <c r="Q538">
        <v>52100</v>
      </c>
      <c r="R538">
        <v>0</v>
      </c>
      <c r="S538">
        <v>19194.353579999999</v>
      </c>
      <c r="T538">
        <v>720</v>
      </c>
    </row>
    <row r="539" spans="14:23" x14ac:dyDescent="0.25">
      <c r="N539" t="s">
        <v>3</v>
      </c>
      <c r="O539">
        <v>0</v>
      </c>
      <c r="P539">
        <v>4.0507999999999997</v>
      </c>
      <c r="Q539">
        <v>51800</v>
      </c>
      <c r="R539">
        <v>0</v>
      </c>
      <c r="S539">
        <v>0</v>
      </c>
      <c r="T539">
        <v>180</v>
      </c>
    </row>
    <row r="540" spans="14:23" x14ac:dyDescent="0.25">
      <c r="N540" t="s">
        <v>3</v>
      </c>
      <c r="O540">
        <v>12410.3966403007</v>
      </c>
      <c r="P540">
        <v>4.1491999999999898</v>
      </c>
      <c r="Q540">
        <v>51300</v>
      </c>
      <c r="R540">
        <v>0</v>
      </c>
      <c r="S540">
        <v>7008.6647999999996</v>
      </c>
      <c r="T540">
        <v>360</v>
      </c>
    </row>
    <row r="541" spans="14:23" x14ac:dyDescent="0.25">
      <c r="N541" t="s">
        <v>3</v>
      </c>
      <c r="O541">
        <v>0</v>
      </c>
      <c r="Q541">
        <v>51000</v>
      </c>
      <c r="R541">
        <v>0</v>
      </c>
      <c r="S541">
        <v>0</v>
      </c>
      <c r="T541">
        <v>0</v>
      </c>
    </row>
    <row r="542" spans="14:23" x14ac:dyDescent="0.25">
      <c r="N542" t="s">
        <v>4</v>
      </c>
      <c r="O542">
        <v>18750.680496215798</v>
      </c>
      <c r="P542">
        <v>5.6760000000000002</v>
      </c>
      <c r="Q542">
        <v>50900</v>
      </c>
      <c r="R542">
        <v>8613.6457929999997</v>
      </c>
      <c r="S542">
        <v>45153.170120000002</v>
      </c>
      <c r="T542">
        <v>720</v>
      </c>
    </row>
    <row r="543" spans="14:23" x14ac:dyDescent="0.25">
      <c r="N543" t="s">
        <v>3</v>
      </c>
      <c r="O543">
        <v>0</v>
      </c>
      <c r="Q543">
        <v>50600</v>
      </c>
      <c r="R543">
        <v>0</v>
      </c>
      <c r="S543">
        <v>0</v>
      </c>
      <c r="T543">
        <v>0</v>
      </c>
    </row>
    <row r="544" spans="14:23" x14ac:dyDescent="0.25">
      <c r="N544" t="s">
        <v>3</v>
      </c>
      <c r="O544">
        <v>0</v>
      </c>
      <c r="P544">
        <v>4.0507999999999997</v>
      </c>
      <c r="Q544">
        <v>50500</v>
      </c>
      <c r="R544">
        <v>0</v>
      </c>
      <c r="S544">
        <v>0</v>
      </c>
      <c r="T544">
        <v>180</v>
      </c>
    </row>
    <row r="545" spans="14:20" x14ac:dyDescent="0.25">
      <c r="N545" t="s">
        <v>3</v>
      </c>
      <c r="O545">
        <v>31683.5244140625</v>
      </c>
      <c r="P545">
        <v>3.88959999999999</v>
      </c>
      <c r="Q545">
        <v>50400</v>
      </c>
      <c r="R545">
        <v>0</v>
      </c>
      <c r="S545">
        <v>17101.762210000001</v>
      </c>
      <c r="T545">
        <v>450</v>
      </c>
    </row>
    <row r="546" spans="14:20" x14ac:dyDescent="0.25">
      <c r="N546" t="s">
        <v>5</v>
      </c>
      <c r="O546">
        <v>0</v>
      </c>
      <c r="Q546">
        <v>50200</v>
      </c>
      <c r="R546">
        <v>0</v>
      </c>
      <c r="S546">
        <v>0</v>
      </c>
      <c r="T546">
        <v>0</v>
      </c>
    </row>
    <row r="547" spans="14:20" x14ac:dyDescent="0.25">
      <c r="N547" t="s">
        <v>3</v>
      </c>
      <c r="O547">
        <v>0</v>
      </c>
      <c r="Q547">
        <v>49600</v>
      </c>
      <c r="R547">
        <v>0</v>
      </c>
      <c r="S547">
        <v>0</v>
      </c>
      <c r="T547">
        <v>0</v>
      </c>
    </row>
    <row r="548" spans="14:20" x14ac:dyDescent="0.25">
      <c r="N548" t="s">
        <v>3</v>
      </c>
      <c r="O548">
        <v>0</v>
      </c>
      <c r="Q548">
        <v>49300</v>
      </c>
      <c r="R548">
        <v>0</v>
      </c>
      <c r="S548">
        <v>0</v>
      </c>
      <c r="T548">
        <v>0</v>
      </c>
    </row>
    <row r="549" spans="14:20" x14ac:dyDescent="0.25">
      <c r="N549" t="s">
        <v>3</v>
      </c>
      <c r="O549">
        <v>0</v>
      </c>
      <c r="Q549">
        <v>49100</v>
      </c>
      <c r="R549">
        <v>0</v>
      </c>
      <c r="S549">
        <v>0</v>
      </c>
      <c r="T549">
        <v>0</v>
      </c>
    </row>
    <row r="550" spans="14:20" x14ac:dyDescent="0.25">
      <c r="N550" t="s">
        <v>3</v>
      </c>
      <c r="O550">
        <v>0</v>
      </c>
      <c r="P550">
        <v>5.8891</v>
      </c>
      <c r="Q550">
        <v>49100</v>
      </c>
      <c r="R550">
        <v>0</v>
      </c>
      <c r="S550">
        <v>0</v>
      </c>
      <c r="T550">
        <v>180</v>
      </c>
    </row>
    <row r="551" spans="14:20" x14ac:dyDescent="0.25">
      <c r="N551" t="s">
        <v>3</v>
      </c>
      <c r="O551">
        <v>39308.613006591797</v>
      </c>
      <c r="P551">
        <v>64.512</v>
      </c>
      <c r="Q551">
        <v>48900</v>
      </c>
      <c r="R551">
        <v>0</v>
      </c>
      <c r="S551">
        <v>9535.5</v>
      </c>
      <c r="T551">
        <v>720</v>
      </c>
    </row>
    <row r="552" spans="14:20" x14ac:dyDescent="0.25">
      <c r="N552" t="s">
        <v>3</v>
      </c>
      <c r="O552">
        <v>29222.2568206787</v>
      </c>
      <c r="P552">
        <v>9.0847999999999995</v>
      </c>
      <c r="Q552">
        <v>48800</v>
      </c>
      <c r="R552">
        <v>0</v>
      </c>
      <c r="S552">
        <v>15831.128409999999</v>
      </c>
      <c r="T552">
        <v>450</v>
      </c>
    </row>
    <row r="553" spans="14:20" x14ac:dyDescent="0.25">
      <c r="N553" t="s">
        <v>3</v>
      </c>
      <c r="O553">
        <v>0</v>
      </c>
      <c r="Q553">
        <v>48400</v>
      </c>
      <c r="R553">
        <v>0</v>
      </c>
      <c r="S553">
        <v>0</v>
      </c>
      <c r="T553">
        <v>0</v>
      </c>
    </row>
    <row r="554" spans="14:20" x14ac:dyDescent="0.25">
      <c r="N554" t="s">
        <v>3</v>
      </c>
      <c r="O554">
        <v>25234.840195178898</v>
      </c>
      <c r="P554">
        <v>60.423999999999999</v>
      </c>
      <c r="Q554">
        <v>47800</v>
      </c>
      <c r="R554">
        <v>0</v>
      </c>
      <c r="S554">
        <v>8886.2232710000008</v>
      </c>
      <c r="T554">
        <v>720</v>
      </c>
    </row>
    <row r="555" spans="14:20" x14ac:dyDescent="0.25">
      <c r="N555" t="s">
        <v>3</v>
      </c>
      <c r="O555">
        <v>27545.3369140625</v>
      </c>
      <c r="P555">
        <v>5.2223999999999897</v>
      </c>
      <c r="Q555">
        <v>47200</v>
      </c>
      <c r="R555">
        <v>0</v>
      </c>
      <c r="S555">
        <v>14952.668460000001</v>
      </c>
      <c r="T555">
        <v>450</v>
      </c>
    </row>
    <row r="556" spans="14:20" x14ac:dyDescent="0.25">
      <c r="N556" t="s">
        <v>3</v>
      </c>
      <c r="O556">
        <v>23379.667114257802</v>
      </c>
      <c r="P556">
        <v>6.6</v>
      </c>
      <c r="Q556">
        <v>46600</v>
      </c>
      <c r="R556">
        <v>0</v>
      </c>
      <c r="S556">
        <v>6148.9445189999997</v>
      </c>
      <c r="T556">
        <v>360</v>
      </c>
    </row>
    <row r="557" spans="14:20" x14ac:dyDescent="0.25">
      <c r="N557" t="s">
        <v>3</v>
      </c>
      <c r="O557">
        <v>37260</v>
      </c>
      <c r="P557">
        <v>45.845100000000002</v>
      </c>
      <c r="Q557">
        <v>46000</v>
      </c>
      <c r="R557">
        <v>0</v>
      </c>
      <c r="S557">
        <v>18400</v>
      </c>
      <c r="T557">
        <v>720</v>
      </c>
    </row>
    <row r="558" spans="14:20" x14ac:dyDescent="0.25">
      <c r="N558" t="s">
        <v>3</v>
      </c>
      <c r="O558">
        <v>0</v>
      </c>
      <c r="Q558">
        <v>45900</v>
      </c>
      <c r="R558">
        <v>0</v>
      </c>
      <c r="S558">
        <v>0</v>
      </c>
      <c r="T558">
        <v>0</v>
      </c>
    </row>
    <row r="559" spans="14:20" x14ac:dyDescent="0.25">
      <c r="N559" t="s">
        <v>3</v>
      </c>
      <c r="O559">
        <v>0</v>
      </c>
      <c r="Q559">
        <v>45300</v>
      </c>
      <c r="R559">
        <v>0</v>
      </c>
      <c r="S559">
        <v>0</v>
      </c>
      <c r="T559">
        <v>0</v>
      </c>
    </row>
    <row r="560" spans="14:20" x14ac:dyDescent="0.25">
      <c r="N560" t="s">
        <v>3</v>
      </c>
      <c r="O560">
        <v>5024.1380429267801</v>
      </c>
      <c r="P560">
        <v>3.4112</v>
      </c>
      <c r="Q560">
        <v>44500</v>
      </c>
      <c r="R560">
        <v>0</v>
      </c>
      <c r="S560">
        <v>3103.4828259999999</v>
      </c>
      <c r="T560">
        <v>180</v>
      </c>
    </row>
    <row r="561" spans="14:23" x14ac:dyDescent="0.25">
      <c r="N561" t="s">
        <v>3</v>
      </c>
      <c r="O561">
        <v>0</v>
      </c>
      <c r="Q561">
        <v>44200</v>
      </c>
      <c r="R561">
        <v>0</v>
      </c>
      <c r="S561">
        <v>0</v>
      </c>
      <c r="T561">
        <v>0</v>
      </c>
    </row>
    <row r="562" spans="14:23" x14ac:dyDescent="0.25">
      <c r="N562" t="s">
        <v>3</v>
      </c>
      <c r="O562">
        <v>5742.29003906249</v>
      </c>
      <c r="P562">
        <v>3.7801999999999998</v>
      </c>
      <c r="Q562">
        <v>44000</v>
      </c>
      <c r="R562">
        <v>0</v>
      </c>
      <c r="S562">
        <v>3531.1450199999999</v>
      </c>
      <c r="T562">
        <v>360</v>
      </c>
    </row>
    <row r="563" spans="14:23" x14ac:dyDescent="0.25">
      <c r="N563" t="s">
        <v>11</v>
      </c>
      <c r="O563">
        <v>0</v>
      </c>
      <c r="Q563">
        <v>43600</v>
      </c>
      <c r="R563">
        <v>0</v>
      </c>
      <c r="S563">
        <v>0</v>
      </c>
      <c r="T563">
        <v>0</v>
      </c>
    </row>
    <row r="564" spans="14:23" x14ac:dyDescent="0.25">
      <c r="N564" t="s">
        <v>3</v>
      </c>
      <c r="O564">
        <v>29.3633422851562</v>
      </c>
      <c r="P564">
        <v>3.9441999999999999</v>
      </c>
      <c r="Q564">
        <v>43400</v>
      </c>
      <c r="R564">
        <v>0</v>
      </c>
      <c r="S564">
        <v>19.575561520000001</v>
      </c>
      <c r="T564">
        <v>180</v>
      </c>
      <c r="W564" s="2"/>
    </row>
    <row r="565" spans="14:23" x14ac:dyDescent="0.25">
      <c r="N565" t="s">
        <v>4</v>
      </c>
      <c r="O565">
        <v>0</v>
      </c>
      <c r="Q565">
        <v>43300</v>
      </c>
      <c r="R565">
        <v>0</v>
      </c>
      <c r="S565">
        <v>0</v>
      </c>
      <c r="T565">
        <v>0</v>
      </c>
      <c r="W565" s="2"/>
    </row>
    <row r="566" spans="14:23" x14ac:dyDescent="0.25">
      <c r="N566" t="s">
        <v>11</v>
      </c>
      <c r="O566">
        <v>0</v>
      </c>
      <c r="Q566">
        <v>43100</v>
      </c>
      <c r="R566">
        <v>0</v>
      </c>
      <c r="S566">
        <v>0</v>
      </c>
      <c r="T566">
        <v>0</v>
      </c>
    </row>
    <row r="567" spans="14:23" x14ac:dyDescent="0.25">
      <c r="N567" t="s">
        <v>3</v>
      </c>
      <c r="O567">
        <v>0</v>
      </c>
      <c r="P567">
        <v>3.54239999999999</v>
      </c>
      <c r="Q567">
        <v>42600</v>
      </c>
      <c r="R567">
        <v>0</v>
      </c>
      <c r="S567">
        <v>0</v>
      </c>
      <c r="T567">
        <v>180</v>
      </c>
    </row>
    <row r="568" spans="14:23" x14ac:dyDescent="0.25">
      <c r="N568" t="s">
        <v>3</v>
      </c>
      <c r="O568">
        <v>0</v>
      </c>
      <c r="P568">
        <v>6.7199</v>
      </c>
      <c r="Q568">
        <v>42400</v>
      </c>
      <c r="R568">
        <v>0</v>
      </c>
      <c r="S568">
        <v>0</v>
      </c>
      <c r="T568">
        <v>180</v>
      </c>
      <c r="W568" s="2"/>
    </row>
    <row r="569" spans="14:23" x14ac:dyDescent="0.25">
      <c r="N569" t="s">
        <v>3</v>
      </c>
      <c r="O569">
        <v>21496.0546875</v>
      </c>
      <c r="P569">
        <v>59.76</v>
      </c>
      <c r="Q569">
        <v>42400</v>
      </c>
      <c r="R569">
        <v>0</v>
      </c>
      <c r="S569">
        <v>7368.2421869999998</v>
      </c>
      <c r="T569">
        <v>720</v>
      </c>
    </row>
    <row r="570" spans="14:23" x14ac:dyDescent="0.25">
      <c r="N570" t="s">
        <v>3</v>
      </c>
      <c r="O570">
        <v>0</v>
      </c>
      <c r="P570">
        <v>3.948</v>
      </c>
      <c r="Q570">
        <v>41400</v>
      </c>
      <c r="R570">
        <v>0</v>
      </c>
      <c r="S570">
        <v>0</v>
      </c>
      <c r="T570">
        <v>180</v>
      </c>
    </row>
    <row r="571" spans="14:23" x14ac:dyDescent="0.25">
      <c r="N571" t="s">
        <v>3</v>
      </c>
      <c r="O571">
        <v>1656</v>
      </c>
      <c r="P571">
        <v>7.6703999999999999</v>
      </c>
      <c r="Q571">
        <v>41400</v>
      </c>
      <c r="R571">
        <v>0</v>
      </c>
      <c r="S571">
        <v>375.08010860000002</v>
      </c>
      <c r="T571">
        <v>180</v>
      </c>
    </row>
    <row r="572" spans="14:23" x14ac:dyDescent="0.25">
      <c r="N572" t="s">
        <v>3</v>
      </c>
      <c r="O572">
        <v>0</v>
      </c>
      <c r="P572">
        <v>5.2520999999999898</v>
      </c>
      <c r="Q572">
        <v>41200</v>
      </c>
      <c r="R572">
        <v>0</v>
      </c>
      <c r="S572">
        <v>0</v>
      </c>
      <c r="T572">
        <v>180</v>
      </c>
    </row>
    <row r="573" spans="14:23" x14ac:dyDescent="0.25">
      <c r="N573" t="s">
        <v>3</v>
      </c>
      <c r="O573">
        <v>0</v>
      </c>
      <c r="Q573">
        <v>41000</v>
      </c>
      <c r="R573">
        <v>0</v>
      </c>
      <c r="S573">
        <v>0</v>
      </c>
      <c r="T573">
        <v>0</v>
      </c>
    </row>
    <row r="574" spans="14:23" x14ac:dyDescent="0.25">
      <c r="N574" t="s">
        <v>3</v>
      </c>
      <c r="O574">
        <v>0</v>
      </c>
      <c r="Q574">
        <v>40400</v>
      </c>
      <c r="R574">
        <v>0</v>
      </c>
      <c r="S574">
        <v>0</v>
      </c>
      <c r="T574">
        <v>0</v>
      </c>
      <c r="W574" s="2"/>
    </row>
    <row r="575" spans="14:23" x14ac:dyDescent="0.25">
      <c r="N575" t="s">
        <v>6</v>
      </c>
      <c r="O575">
        <v>0</v>
      </c>
      <c r="Q575">
        <v>39320</v>
      </c>
      <c r="R575">
        <v>0</v>
      </c>
      <c r="S575">
        <v>0</v>
      </c>
      <c r="T575">
        <v>0</v>
      </c>
      <c r="W575" s="2"/>
    </row>
    <row r="576" spans="14:23" x14ac:dyDescent="0.25">
      <c r="N576" t="s">
        <v>3</v>
      </c>
      <c r="O576">
        <v>15184.5958929061</v>
      </c>
      <c r="P576">
        <v>8.7824000000000009</v>
      </c>
      <c r="Q576">
        <v>39300</v>
      </c>
      <c r="R576">
        <v>0</v>
      </c>
      <c r="S576">
        <v>4292.4848339999999</v>
      </c>
      <c r="T576">
        <v>360</v>
      </c>
    </row>
    <row r="577" spans="14:23" x14ac:dyDescent="0.25">
      <c r="N577" t="s">
        <v>3</v>
      </c>
      <c r="O577">
        <v>29814.0051269531</v>
      </c>
      <c r="P577">
        <v>5.4648000000000003</v>
      </c>
      <c r="Q577">
        <v>39000</v>
      </c>
      <c r="R577">
        <v>0</v>
      </c>
      <c r="S577">
        <v>15492.002560000001</v>
      </c>
      <c r="T577">
        <v>720</v>
      </c>
    </row>
    <row r="578" spans="14:23" x14ac:dyDescent="0.25">
      <c r="N578" t="s">
        <v>3</v>
      </c>
      <c r="O578">
        <v>29708.290918350202</v>
      </c>
      <c r="P578">
        <v>39.832000000000001</v>
      </c>
      <c r="Q578">
        <v>38900</v>
      </c>
      <c r="R578">
        <v>0</v>
      </c>
      <c r="S578">
        <v>15437.64546</v>
      </c>
      <c r="T578">
        <v>720</v>
      </c>
    </row>
    <row r="579" spans="14:23" x14ac:dyDescent="0.25">
      <c r="N579" t="s">
        <v>3</v>
      </c>
      <c r="O579">
        <v>453.375</v>
      </c>
      <c r="P579">
        <v>4.51</v>
      </c>
      <c r="Q579">
        <v>38400</v>
      </c>
      <c r="R579">
        <v>0</v>
      </c>
      <c r="S579">
        <v>302.25</v>
      </c>
      <c r="T579">
        <v>180</v>
      </c>
    </row>
    <row r="580" spans="14:23" x14ac:dyDescent="0.25">
      <c r="N580" t="s">
        <v>3</v>
      </c>
      <c r="O580">
        <v>27835.4296875</v>
      </c>
      <c r="P580">
        <v>18.620799999999999</v>
      </c>
      <c r="Q580">
        <v>38400</v>
      </c>
      <c r="R580">
        <v>0</v>
      </c>
      <c r="S580">
        <v>14493.714840000001</v>
      </c>
      <c r="T580">
        <v>720</v>
      </c>
    </row>
    <row r="581" spans="14:23" x14ac:dyDescent="0.25">
      <c r="N581" t="s">
        <v>3</v>
      </c>
      <c r="O581">
        <v>0</v>
      </c>
      <c r="Q581">
        <v>38200</v>
      </c>
      <c r="R581">
        <v>0</v>
      </c>
      <c r="S581">
        <v>0</v>
      </c>
      <c r="T581">
        <v>0</v>
      </c>
    </row>
    <row r="582" spans="14:23" x14ac:dyDescent="0.25">
      <c r="N582" t="s">
        <v>3</v>
      </c>
      <c r="O582">
        <v>19602.411079406698</v>
      </c>
      <c r="P582">
        <v>4.7871999999999897</v>
      </c>
      <c r="Q582">
        <v>38200</v>
      </c>
      <c r="R582">
        <v>0</v>
      </c>
      <c r="S582">
        <v>10756.205540000001</v>
      </c>
      <c r="T582">
        <v>450</v>
      </c>
    </row>
    <row r="583" spans="14:23" x14ac:dyDescent="0.25">
      <c r="N583" t="s">
        <v>3</v>
      </c>
      <c r="O583">
        <v>11239.4968795776</v>
      </c>
      <c r="P583">
        <v>6.5472000000000001</v>
      </c>
      <c r="Q583">
        <v>38000</v>
      </c>
      <c r="R583">
        <v>0</v>
      </c>
      <c r="S583">
        <v>3379.8742200000002</v>
      </c>
      <c r="T583">
        <v>360</v>
      </c>
      <c r="W583" s="2"/>
    </row>
    <row r="584" spans="14:23" x14ac:dyDescent="0.25">
      <c r="N584" t="s">
        <v>4</v>
      </c>
      <c r="O584">
        <v>0</v>
      </c>
      <c r="Q584">
        <v>37800</v>
      </c>
      <c r="R584">
        <v>0</v>
      </c>
      <c r="S584">
        <v>0</v>
      </c>
      <c r="T584">
        <v>0</v>
      </c>
    </row>
    <row r="585" spans="14:23" x14ac:dyDescent="0.25">
      <c r="N585" t="s">
        <v>3</v>
      </c>
      <c r="O585">
        <v>0</v>
      </c>
      <c r="Q585">
        <v>37800</v>
      </c>
      <c r="R585">
        <v>0</v>
      </c>
      <c r="S585">
        <v>0</v>
      </c>
      <c r="T585">
        <v>0</v>
      </c>
    </row>
    <row r="586" spans="14:23" x14ac:dyDescent="0.25">
      <c r="N586" t="s">
        <v>3</v>
      </c>
      <c r="O586">
        <v>22357.587890625</v>
      </c>
      <c r="P586">
        <v>3.88959999999999</v>
      </c>
      <c r="Q586">
        <v>37600</v>
      </c>
      <c r="R586">
        <v>0</v>
      </c>
      <c r="S586">
        <v>12118.793949999999</v>
      </c>
      <c r="T586">
        <v>450</v>
      </c>
    </row>
    <row r="587" spans="14:23" x14ac:dyDescent="0.25">
      <c r="N587" t="s">
        <v>3</v>
      </c>
      <c r="O587">
        <v>0</v>
      </c>
      <c r="Q587">
        <v>37400</v>
      </c>
      <c r="R587">
        <v>0</v>
      </c>
      <c r="S587">
        <v>0</v>
      </c>
      <c r="T587">
        <v>0</v>
      </c>
    </row>
    <row r="588" spans="14:23" x14ac:dyDescent="0.25">
      <c r="N588" t="s">
        <v>3</v>
      </c>
      <c r="O588">
        <v>0</v>
      </c>
      <c r="Q588">
        <v>37100</v>
      </c>
      <c r="R588">
        <v>0</v>
      </c>
      <c r="S588">
        <v>0</v>
      </c>
      <c r="T588">
        <v>0</v>
      </c>
    </row>
    <row r="589" spans="14:23" x14ac:dyDescent="0.25">
      <c r="N589" t="s">
        <v>3</v>
      </c>
      <c r="O589">
        <v>0</v>
      </c>
      <c r="Q589">
        <v>36600</v>
      </c>
      <c r="R589">
        <v>0</v>
      </c>
      <c r="S589">
        <v>0</v>
      </c>
      <c r="T589">
        <v>0</v>
      </c>
      <c r="W589" s="2"/>
    </row>
    <row r="590" spans="14:23" x14ac:dyDescent="0.25">
      <c r="N590" t="s">
        <v>3</v>
      </c>
      <c r="O590">
        <v>1456</v>
      </c>
      <c r="P590">
        <v>14.5183</v>
      </c>
      <c r="Q590">
        <v>36400</v>
      </c>
      <c r="R590">
        <v>0</v>
      </c>
      <c r="S590">
        <v>81.285705570000005</v>
      </c>
      <c r="T590">
        <v>180</v>
      </c>
    </row>
    <row r="591" spans="14:23" x14ac:dyDescent="0.25">
      <c r="N591" t="s">
        <v>3</v>
      </c>
      <c r="O591">
        <v>0</v>
      </c>
      <c r="Q591">
        <v>36400</v>
      </c>
      <c r="R591">
        <v>0</v>
      </c>
      <c r="S591">
        <v>0</v>
      </c>
      <c r="T591">
        <v>0</v>
      </c>
    </row>
    <row r="592" spans="14:23" x14ac:dyDescent="0.25">
      <c r="N592" t="s">
        <v>3</v>
      </c>
      <c r="O592">
        <v>2113.7039794921802</v>
      </c>
      <c r="P592">
        <v>2.46</v>
      </c>
      <c r="Q592">
        <v>36300</v>
      </c>
      <c r="R592">
        <v>0</v>
      </c>
      <c r="S592">
        <v>1340.822388</v>
      </c>
      <c r="T592">
        <v>180</v>
      </c>
    </row>
    <row r="593" spans="14:23" x14ac:dyDescent="0.25">
      <c r="N593" t="s">
        <v>3</v>
      </c>
      <c r="O593">
        <v>0</v>
      </c>
      <c r="Q593">
        <v>36200</v>
      </c>
      <c r="R593">
        <v>0</v>
      </c>
      <c r="S593">
        <v>0</v>
      </c>
      <c r="T593">
        <v>0</v>
      </c>
      <c r="W593" s="2"/>
    </row>
    <row r="594" spans="14:23" x14ac:dyDescent="0.25">
      <c r="N594" t="s">
        <v>11</v>
      </c>
      <c r="O594">
        <v>0</v>
      </c>
      <c r="Q594">
        <v>36100</v>
      </c>
      <c r="R594">
        <v>0</v>
      </c>
      <c r="S594">
        <v>0</v>
      </c>
      <c r="T594">
        <v>0</v>
      </c>
    </row>
    <row r="595" spans="14:23" x14ac:dyDescent="0.25">
      <c r="N595" t="s">
        <v>3</v>
      </c>
      <c r="O595">
        <v>0</v>
      </c>
      <c r="Q595">
        <v>35800</v>
      </c>
      <c r="R595">
        <v>0</v>
      </c>
      <c r="S595">
        <v>0</v>
      </c>
      <c r="T595">
        <v>0</v>
      </c>
    </row>
    <row r="596" spans="14:23" x14ac:dyDescent="0.25">
      <c r="N596" t="s">
        <v>3</v>
      </c>
      <c r="O596">
        <v>27674.9088535308</v>
      </c>
      <c r="P596">
        <v>87.979999999999905</v>
      </c>
      <c r="Q596">
        <v>35400</v>
      </c>
      <c r="R596">
        <v>0</v>
      </c>
      <c r="S596">
        <v>12578.726559999999</v>
      </c>
      <c r="T596">
        <v>720</v>
      </c>
    </row>
    <row r="597" spans="14:23" x14ac:dyDescent="0.25">
      <c r="N597" t="s">
        <v>3</v>
      </c>
      <c r="O597">
        <v>0</v>
      </c>
      <c r="P597">
        <v>3.3456000000000001</v>
      </c>
      <c r="Q597">
        <v>35300</v>
      </c>
      <c r="R597">
        <v>0</v>
      </c>
      <c r="S597">
        <v>0</v>
      </c>
      <c r="T597">
        <v>180</v>
      </c>
    </row>
    <row r="598" spans="14:23" x14ac:dyDescent="0.25">
      <c r="N598" t="s">
        <v>3</v>
      </c>
      <c r="O598">
        <v>8700.2773742675708</v>
      </c>
      <c r="P598">
        <v>2.7961999999999998</v>
      </c>
      <c r="Q598">
        <v>34700</v>
      </c>
      <c r="R598">
        <v>0</v>
      </c>
      <c r="S598">
        <v>4910.5985410000003</v>
      </c>
      <c r="T598">
        <v>360</v>
      </c>
      <c r="W598" s="2"/>
    </row>
    <row r="599" spans="14:23" x14ac:dyDescent="0.25">
      <c r="N599" t="s">
        <v>3</v>
      </c>
      <c r="O599">
        <v>15411.227874755799</v>
      </c>
      <c r="P599">
        <v>5.9135999999999997</v>
      </c>
      <c r="Q599">
        <v>34000</v>
      </c>
      <c r="R599">
        <v>0</v>
      </c>
      <c r="S599">
        <v>4200.9774020000004</v>
      </c>
      <c r="T599">
        <v>360</v>
      </c>
      <c r="W599" s="2"/>
    </row>
    <row r="600" spans="14:23" x14ac:dyDescent="0.25">
      <c r="N600" t="s">
        <v>3</v>
      </c>
      <c r="O600">
        <v>0</v>
      </c>
      <c r="Q600">
        <v>33700</v>
      </c>
      <c r="R600">
        <v>0</v>
      </c>
      <c r="S600">
        <v>0</v>
      </c>
      <c r="T600">
        <v>0</v>
      </c>
    </row>
    <row r="601" spans="14:23" x14ac:dyDescent="0.25">
      <c r="N601" t="s">
        <v>3</v>
      </c>
      <c r="O601">
        <v>0</v>
      </c>
      <c r="Q601">
        <v>33700</v>
      </c>
      <c r="R601">
        <v>0</v>
      </c>
      <c r="S601">
        <v>0</v>
      </c>
      <c r="T601">
        <v>0</v>
      </c>
      <c r="W601" s="2"/>
    </row>
    <row r="602" spans="14:23" x14ac:dyDescent="0.25">
      <c r="N602" t="s">
        <v>3</v>
      </c>
      <c r="O602">
        <v>0</v>
      </c>
      <c r="Q602">
        <v>33270</v>
      </c>
      <c r="R602">
        <v>0</v>
      </c>
      <c r="S602">
        <v>0</v>
      </c>
      <c r="T602">
        <v>0</v>
      </c>
      <c r="W602" s="2"/>
    </row>
    <row r="603" spans="14:23" x14ac:dyDescent="0.25">
      <c r="N603" t="s">
        <v>4</v>
      </c>
      <c r="O603">
        <v>0</v>
      </c>
      <c r="P603">
        <v>0.75600000000000001</v>
      </c>
      <c r="Q603">
        <v>33200</v>
      </c>
      <c r="R603">
        <v>232.50645610000001</v>
      </c>
      <c r="S603">
        <v>497.26952829999999</v>
      </c>
      <c r="T603">
        <v>180</v>
      </c>
    </row>
    <row r="604" spans="14:23" x14ac:dyDescent="0.25">
      <c r="N604" t="s">
        <v>3</v>
      </c>
      <c r="O604">
        <v>0</v>
      </c>
      <c r="Q604">
        <v>33100</v>
      </c>
      <c r="R604">
        <v>0</v>
      </c>
      <c r="S604">
        <v>0</v>
      </c>
      <c r="T604">
        <v>0</v>
      </c>
    </row>
    <row r="605" spans="14:23" x14ac:dyDescent="0.25">
      <c r="N605" t="s">
        <v>3</v>
      </c>
      <c r="O605">
        <v>10225.400476455599</v>
      </c>
      <c r="P605">
        <v>10.56</v>
      </c>
      <c r="Q605">
        <v>33000</v>
      </c>
      <c r="R605">
        <v>0</v>
      </c>
      <c r="S605">
        <v>3051.3501190000002</v>
      </c>
      <c r="T605">
        <v>360</v>
      </c>
    </row>
    <row r="606" spans="14:23" x14ac:dyDescent="0.25">
      <c r="N606" t="s">
        <v>3</v>
      </c>
      <c r="O606">
        <v>20639.115486145001</v>
      </c>
      <c r="P606">
        <v>4.2160000000000002</v>
      </c>
      <c r="Q606">
        <v>33000</v>
      </c>
      <c r="R606">
        <v>0</v>
      </c>
      <c r="S606">
        <v>11144.55774</v>
      </c>
      <c r="T606">
        <v>450</v>
      </c>
      <c r="W606" s="2"/>
    </row>
    <row r="607" spans="14:23" x14ac:dyDescent="0.25">
      <c r="N607" t="s">
        <v>3</v>
      </c>
      <c r="O607">
        <v>0</v>
      </c>
      <c r="P607">
        <v>5.5103999999999997</v>
      </c>
      <c r="Q607">
        <v>32800</v>
      </c>
      <c r="R607">
        <v>0</v>
      </c>
      <c r="S607">
        <v>919.19677730000001</v>
      </c>
      <c r="T607">
        <v>180</v>
      </c>
      <c r="W607" s="2"/>
    </row>
    <row r="608" spans="14:23" x14ac:dyDescent="0.25">
      <c r="N608" t="s">
        <v>3</v>
      </c>
      <c r="O608">
        <v>15650.015625</v>
      </c>
      <c r="P608">
        <v>69.388000000000005</v>
      </c>
      <c r="Q608">
        <v>32700</v>
      </c>
      <c r="R608">
        <v>0</v>
      </c>
      <c r="S608">
        <v>5145.140625</v>
      </c>
      <c r="T608">
        <v>720</v>
      </c>
      <c r="W608" s="2"/>
    </row>
    <row r="609" spans="14:23" x14ac:dyDescent="0.25">
      <c r="N609" t="s">
        <v>11</v>
      </c>
      <c r="O609">
        <v>16099.025024414001</v>
      </c>
      <c r="P609">
        <v>36.180999999999997</v>
      </c>
      <c r="Q609">
        <v>31900</v>
      </c>
      <c r="R609">
        <v>11484.8</v>
      </c>
      <c r="S609">
        <v>24210.005000000001</v>
      </c>
      <c r="T609">
        <v>210</v>
      </c>
    </row>
    <row r="610" spans="14:23" x14ac:dyDescent="0.25">
      <c r="N610" t="s">
        <v>3</v>
      </c>
      <c r="O610">
        <v>0</v>
      </c>
      <c r="P610">
        <v>3.27999999999999</v>
      </c>
      <c r="Q610">
        <v>31600</v>
      </c>
      <c r="R610">
        <v>0</v>
      </c>
      <c r="S610">
        <v>0</v>
      </c>
      <c r="T610">
        <v>180</v>
      </c>
      <c r="W610" s="2"/>
    </row>
    <row r="611" spans="14:23" x14ac:dyDescent="0.25">
      <c r="N611" t="s">
        <v>11</v>
      </c>
      <c r="O611">
        <v>0</v>
      </c>
      <c r="Q611">
        <v>31400</v>
      </c>
      <c r="R611">
        <v>0</v>
      </c>
      <c r="S611">
        <v>0</v>
      </c>
      <c r="T611">
        <v>0</v>
      </c>
    </row>
    <row r="612" spans="14:23" x14ac:dyDescent="0.25">
      <c r="N612" t="s">
        <v>3</v>
      </c>
      <c r="O612">
        <v>0</v>
      </c>
      <c r="Q612">
        <v>31200</v>
      </c>
      <c r="R612">
        <v>0</v>
      </c>
      <c r="S612">
        <v>0</v>
      </c>
      <c r="T612">
        <v>0</v>
      </c>
      <c r="W612" s="2"/>
    </row>
    <row r="613" spans="14:23" x14ac:dyDescent="0.25">
      <c r="N613" t="s">
        <v>3</v>
      </c>
      <c r="O613">
        <v>0</v>
      </c>
      <c r="Q613">
        <v>30700</v>
      </c>
      <c r="R613">
        <v>0</v>
      </c>
      <c r="S613">
        <v>0</v>
      </c>
      <c r="T613">
        <v>0</v>
      </c>
    </row>
    <row r="614" spans="14:23" x14ac:dyDescent="0.25">
      <c r="N614" t="s">
        <v>4</v>
      </c>
      <c r="O614">
        <v>0</v>
      </c>
      <c r="Q614">
        <v>30700</v>
      </c>
      <c r="R614">
        <v>0</v>
      </c>
      <c r="S614">
        <v>0</v>
      </c>
      <c r="T614">
        <v>0</v>
      </c>
    </row>
    <row r="615" spans="14:23" x14ac:dyDescent="0.25">
      <c r="N615" t="s">
        <v>3</v>
      </c>
      <c r="O615">
        <v>0</v>
      </c>
      <c r="Q615">
        <v>30700</v>
      </c>
      <c r="R615">
        <v>0</v>
      </c>
      <c r="S615">
        <v>0</v>
      </c>
      <c r="T615">
        <v>0</v>
      </c>
      <c r="W615" s="2"/>
    </row>
    <row r="616" spans="14:23" x14ac:dyDescent="0.25">
      <c r="N616" t="s">
        <v>4</v>
      </c>
      <c r="O616">
        <v>16801.2854003906</v>
      </c>
      <c r="P616">
        <v>10.685499999999999</v>
      </c>
      <c r="Q616">
        <v>30500</v>
      </c>
      <c r="R616">
        <v>0</v>
      </c>
      <c r="S616">
        <v>20045.856930000002</v>
      </c>
      <c r="T616">
        <v>720</v>
      </c>
    </row>
    <row r="617" spans="14:23" x14ac:dyDescent="0.25">
      <c r="N617" t="s">
        <v>3</v>
      </c>
      <c r="O617">
        <v>0</v>
      </c>
      <c r="Q617">
        <v>30400</v>
      </c>
      <c r="R617">
        <v>0</v>
      </c>
      <c r="S617">
        <v>0</v>
      </c>
      <c r="T617">
        <v>0</v>
      </c>
      <c r="W617" s="2"/>
    </row>
    <row r="618" spans="14:23" x14ac:dyDescent="0.25">
      <c r="N618" t="s">
        <v>3</v>
      </c>
      <c r="O618">
        <v>17586.4813232421</v>
      </c>
      <c r="P618">
        <v>99.848999999999904</v>
      </c>
      <c r="Q618">
        <v>30280</v>
      </c>
      <c r="R618">
        <v>0</v>
      </c>
      <c r="S618">
        <v>6556.0155029999996</v>
      </c>
      <c r="T618">
        <v>720</v>
      </c>
    </row>
    <row r="619" spans="14:23" x14ac:dyDescent="0.25">
      <c r="N619" t="s">
        <v>3</v>
      </c>
      <c r="O619">
        <v>8668.1843223571705</v>
      </c>
      <c r="P619">
        <v>5.28</v>
      </c>
      <c r="Q619">
        <v>30100</v>
      </c>
      <c r="R619">
        <v>0</v>
      </c>
      <c r="S619">
        <v>2618.546081</v>
      </c>
      <c r="T619">
        <v>360</v>
      </c>
    </row>
    <row r="620" spans="14:23" x14ac:dyDescent="0.25">
      <c r="N620" t="s">
        <v>3</v>
      </c>
      <c r="O620">
        <v>24198.973145484899</v>
      </c>
      <c r="P620">
        <v>66.400000000000006</v>
      </c>
      <c r="Q620">
        <v>29500</v>
      </c>
      <c r="R620">
        <v>0</v>
      </c>
      <c r="S620">
        <v>11661.47315</v>
      </c>
      <c r="T620">
        <v>720</v>
      </c>
    </row>
    <row r="621" spans="14:23" x14ac:dyDescent="0.25">
      <c r="N621" t="s">
        <v>3</v>
      </c>
      <c r="O621">
        <v>21512.8173828125</v>
      </c>
      <c r="P621">
        <v>15.989599999999999</v>
      </c>
      <c r="Q621">
        <v>29000</v>
      </c>
      <c r="R621">
        <v>0</v>
      </c>
      <c r="S621">
        <v>11191.40869</v>
      </c>
      <c r="T621">
        <v>720</v>
      </c>
      <c r="W621" s="2"/>
    </row>
    <row r="622" spans="14:23" x14ac:dyDescent="0.25">
      <c r="N622" t="s">
        <v>3</v>
      </c>
      <c r="O622">
        <v>2062.4940795898401</v>
      </c>
      <c r="P622">
        <v>7.6710999999999903</v>
      </c>
      <c r="Q622">
        <v>28900</v>
      </c>
      <c r="R622">
        <v>0</v>
      </c>
      <c r="S622">
        <v>1295.2964480000001</v>
      </c>
      <c r="T622">
        <v>180</v>
      </c>
      <c r="W622" s="2"/>
    </row>
    <row r="623" spans="14:23" x14ac:dyDescent="0.25">
      <c r="N623" t="s">
        <v>3</v>
      </c>
      <c r="O623">
        <v>22159.054914760502</v>
      </c>
      <c r="P623">
        <v>104.08199999999999</v>
      </c>
      <c r="Q623">
        <v>28310</v>
      </c>
      <c r="R623">
        <v>0</v>
      </c>
      <c r="S623">
        <v>10140.264740000001</v>
      </c>
      <c r="T623">
        <v>720</v>
      </c>
      <c r="W623" s="2"/>
    </row>
    <row r="624" spans="14:23" x14ac:dyDescent="0.25">
      <c r="N624" t="s">
        <v>3</v>
      </c>
      <c r="O624">
        <v>23097.5405948638</v>
      </c>
      <c r="P624">
        <v>52.622</v>
      </c>
      <c r="Q624">
        <v>28040</v>
      </c>
      <c r="R624">
        <v>0</v>
      </c>
      <c r="S624">
        <v>11180.540590000001</v>
      </c>
      <c r="T624">
        <v>720</v>
      </c>
    </row>
    <row r="625" spans="14:23" x14ac:dyDescent="0.25">
      <c r="N625" t="s">
        <v>3</v>
      </c>
      <c r="O625">
        <v>3186.35864257812</v>
      </c>
      <c r="P625">
        <v>6.2155999999999896</v>
      </c>
      <c r="Q625">
        <v>28000</v>
      </c>
      <c r="R625">
        <v>0</v>
      </c>
      <c r="S625">
        <v>1279.5379640000001</v>
      </c>
      <c r="T625">
        <v>360</v>
      </c>
      <c r="W625" s="2"/>
    </row>
    <row r="626" spans="14:23" x14ac:dyDescent="0.25">
      <c r="N626" t="s">
        <v>3</v>
      </c>
      <c r="O626">
        <v>23045.939861678999</v>
      </c>
      <c r="P626">
        <v>57.685000000000002</v>
      </c>
      <c r="Q626">
        <v>27940</v>
      </c>
      <c r="R626">
        <v>0</v>
      </c>
      <c r="S626">
        <v>11171.43986</v>
      </c>
      <c r="T626">
        <v>720</v>
      </c>
      <c r="W626" s="2"/>
    </row>
    <row r="627" spans="14:23" x14ac:dyDescent="0.25">
      <c r="N627" t="s">
        <v>3</v>
      </c>
      <c r="O627">
        <v>18980.949115753101</v>
      </c>
      <c r="P627">
        <v>75.067999999999998</v>
      </c>
      <c r="Q627">
        <v>27500</v>
      </c>
      <c r="R627">
        <v>0</v>
      </c>
      <c r="S627">
        <v>10038.987279999999</v>
      </c>
      <c r="T627">
        <v>720</v>
      </c>
      <c r="W627" s="2"/>
    </row>
    <row r="628" spans="14:23" x14ac:dyDescent="0.25">
      <c r="N628" t="s">
        <v>3</v>
      </c>
      <c r="O628">
        <v>0</v>
      </c>
      <c r="Q628" s="3">
        <v>27000</v>
      </c>
      <c r="R628">
        <v>0</v>
      </c>
      <c r="S628">
        <v>0</v>
      </c>
      <c r="T628">
        <v>0</v>
      </c>
    </row>
    <row r="629" spans="14:23" x14ac:dyDescent="0.25">
      <c r="N629" t="s">
        <v>3</v>
      </c>
      <c r="O629">
        <v>18957.7684326171</v>
      </c>
      <c r="P629">
        <v>18.216000000000001</v>
      </c>
      <c r="Q629">
        <v>26900</v>
      </c>
      <c r="R629">
        <v>0</v>
      </c>
      <c r="S629">
        <v>9917.6921079999993</v>
      </c>
      <c r="T629">
        <v>720</v>
      </c>
    </row>
    <row r="630" spans="14:23" x14ac:dyDescent="0.25">
      <c r="N630" t="s">
        <v>3</v>
      </c>
      <c r="O630">
        <v>12501.7418789863</v>
      </c>
      <c r="P630">
        <v>2.0499999999999998</v>
      </c>
      <c r="Q630">
        <v>26700</v>
      </c>
      <c r="R630">
        <v>0</v>
      </c>
      <c r="S630">
        <v>6914.9953589999996</v>
      </c>
      <c r="T630">
        <v>360</v>
      </c>
      <c r="W630" s="2"/>
    </row>
    <row r="631" spans="14:23" x14ac:dyDescent="0.25">
      <c r="N631" t="s">
        <v>3</v>
      </c>
      <c r="O631">
        <v>20580.0775661468</v>
      </c>
      <c r="P631">
        <v>23.5928</v>
      </c>
      <c r="Q631">
        <v>26300</v>
      </c>
      <c r="R631">
        <v>0</v>
      </c>
      <c r="S631">
        <v>10520</v>
      </c>
      <c r="T631">
        <v>720</v>
      </c>
      <c r="W631" s="2"/>
    </row>
    <row r="632" spans="14:23" x14ac:dyDescent="0.25">
      <c r="N632" t="s">
        <v>11</v>
      </c>
      <c r="O632">
        <v>0</v>
      </c>
      <c r="Q632">
        <v>25900</v>
      </c>
      <c r="R632">
        <v>0</v>
      </c>
      <c r="S632">
        <v>0</v>
      </c>
      <c r="T632">
        <v>0</v>
      </c>
    </row>
    <row r="633" spans="14:23" x14ac:dyDescent="0.25">
      <c r="N633" t="s">
        <v>3</v>
      </c>
      <c r="O633">
        <v>0</v>
      </c>
      <c r="Q633">
        <v>25300</v>
      </c>
      <c r="R633">
        <v>0</v>
      </c>
      <c r="S633">
        <v>0</v>
      </c>
      <c r="T633">
        <v>0</v>
      </c>
      <c r="W633" s="2"/>
    </row>
    <row r="634" spans="14:23" x14ac:dyDescent="0.25">
      <c r="N634" t="s">
        <v>11</v>
      </c>
      <c r="O634">
        <v>0</v>
      </c>
      <c r="Q634">
        <v>25200</v>
      </c>
      <c r="R634">
        <v>0</v>
      </c>
      <c r="S634">
        <v>0</v>
      </c>
      <c r="T634">
        <v>0</v>
      </c>
    </row>
    <row r="635" spans="14:23" x14ac:dyDescent="0.25">
      <c r="N635" t="s">
        <v>3</v>
      </c>
      <c r="O635">
        <v>0</v>
      </c>
      <c r="P635">
        <v>1.57439999999999</v>
      </c>
      <c r="Q635">
        <v>25000</v>
      </c>
      <c r="R635">
        <v>0</v>
      </c>
      <c r="S635">
        <v>0</v>
      </c>
      <c r="T635">
        <v>180</v>
      </c>
    </row>
    <row r="636" spans="14:23" x14ac:dyDescent="0.25">
      <c r="N636" t="s">
        <v>3</v>
      </c>
      <c r="O636">
        <v>0</v>
      </c>
      <c r="Q636">
        <v>24900</v>
      </c>
      <c r="R636">
        <v>0</v>
      </c>
      <c r="S636">
        <v>0</v>
      </c>
      <c r="T636">
        <v>0</v>
      </c>
      <c r="W636" s="2"/>
    </row>
    <row r="637" spans="14:23" x14ac:dyDescent="0.25">
      <c r="N637" t="s">
        <v>3</v>
      </c>
      <c r="O637">
        <v>992</v>
      </c>
      <c r="P637">
        <v>5.9783999999999997</v>
      </c>
      <c r="Q637">
        <v>24800</v>
      </c>
      <c r="R637">
        <v>0</v>
      </c>
      <c r="S637">
        <v>284.55139159999999</v>
      </c>
      <c r="T637">
        <v>180</v>
      </c>
      <c r="W637" s="2"/>
    </row>
    <row r="638" spans="14:23" x14ac:dyDescent="0.25">
      <c r="N638" t="s">
        <v>3</v>
      </c>
      <c r="O638">
        <v>0</v>
      </c>
      <c r="Q638">
        <v>23990</v>
      </c>
      <c r="R638">
        <v>0</v>
      </c>
      <c r="S638">
        <v>0</v>
      </c>
      <c r="T638">
        <v>0</v>
      </c>
      <c r="W638" s="2"/>
    </row>
    <row r="639" spans="14:23" x14ac:dyDescent="0.25">
      <c r="N639" t="s">
        <v>3</v>
      </c>
      <c r="O639">
        <v>11075.2882995605</v>
      </c>
      <c r="P639">
        <v>6.3467999999999902</v>
      </c>
      <c r="Q639">
        <v>23900</v>
      </c>
      <c r="R639">
        <v>0</v>
      </c>
      <c r="S639">
        <v>6123.8790280000003</v>
      </c>
      <c r="T639">
        <v>360</v>
      </c>
    </row>
    <row r="640" spans="14:23" x14ac:dyDescent="0.25">
      <c r="N640" t="s">
        <v>3</v>
      </c>
      <c r="O640">
        <v>17276.2375488281</v>
      </c>
      <c r="P640">
        <v>23.529</v>
      </c>
      <c r="Q640">
        <v>23800</v>
      </c>
      <c r="R640">
        <v>0</v>
      </c>
      <c r="S640">
        <v>8995.1187740000005</v>
      </c>
      <c r="T640">
        <v>720</v>
      </c>
      <c r="W640" s="2"/>
    </row>
    <row r="641" spans="14:23" x14ac:dyDescent="0.25">
      <c r="N641" t="s">
        <v>3</v>
      </c>
      <c r="O641">
        <v>1537.7175201416001</v>
      </c>
      <c r="P641">
        <v>6.0515999999999996</v>
      </c>
      <c r="Q641">
        <v>23190</v>
      </c>
      <c r="R641">
        <v>0</v>
      </c>
      <c r="S641">
        <v>209.68875270000001</v>
      </c>
      <c r="T641">
        <v>0</v>
      </c>
      <c r="W641" s="2"/>
    </row>
    <row r="642" spans="14:23" x14ac:dyDescent="0.25">
      <c r="N642" t="s">
        <v>3</v>
      </c>
      <c r="O642">
        <v>0</v>
      </c>
      <c r="Q642">
        <v>23120</v>
      </c>
      <c r="R642">
        <v>0</v>
      </c>
      <c r="S642">
        <v>0</v>
      </c>
      <c r="T642">
        <v>0</v>
      </c>
    </row>
    <row r="643" spans="14:23" x14ac:dyDescent="0.25">
      <c r="N643" t="s">
        <v>3</v>
      </c>
      <c r="O643">
        <v>690</v>
      </c>
      <c r="P643">
        <v>8.93</v>
      </c>
      <c r="Q643">
        <v>23000</v>
      </c>
      <c r="R643">
        <v>0</v>
      </c>
      <c r="S643">
        <v>575</v>
      </c>
      <c r="T643">
        <v>180</v>
      </c>
    </row>
    <row r="644" spans="14:23" x14ac:dyDescent="0.25">
      <c r="N644" t="s">
        <v>3</v>
      </c>
      <c r="O644">
        <v>0</v>
      </c>
      <c r="Q644">
        <v>22900</v>
      </c>
      <c r="R644">
        <v>0</v>
      </c>
      <c r="S644">
        <v>0</v>
      </c>
      <c r="T644">
        <v>0</v>
      </c>
    </row>
    <row r="645" spans="14:23" x14ac:dyDescent="0.25">
      <c r="N645" t="s">
        <v>3</v>
      </c>
      <c r="O645">
        <v>18236.503948211601</v>
      </c>
      <c r="P645">
        <v>23.784300000000002</v>
      </c>
      <c r="Q645">
        <v>22600</v>
      </c>
      <c r="R645">
        <v>0</v>
      </c>
      <c r="S645">
        <v>9040</v>
      </c>
      <c r="T645">
        <v>720</v>
      </c>
      <c r="W645" s="2"/>
    </row>
    <row r="646" spans="14:23" x14ac:dyDescent="0.25">
      <c r="N646" t="s">
        <v>3</v>
      </c>
      <c r="O646">
        <v>0</v>
      </c>
      <c r="Q646">
        <v>22350</v>
      </c>
      <c r="R646">
        <v>0</v>
      </c>
      <c r="S646">
        <v>0</v>
      </c>
      <c r="T646">
        <v>0</v>
      </c>
      <c r="W646" s="2"/>
    </row>
    <row r="647" spans="14:23" x14ac:dyDescent="0.25">
      <c r="N647" t="s">
        <v>3</v>
      </c>
      <c r="O647">
        <v>18539.804439067801</v>
      </c>
      <c r="P647">
        <v>31.623000000000001</v>
      </c>
      <c r="Q647">
        <v>22230</v>
      </c>
      <c r="R647">
        <v>0</v>
      </c>
      <c r="S647">
        <v>9092.0544389999995</v>
      </c>
      <c r="T647">
        <v>720</v>
      </c>
    </row>
    <row r="648" spans="14:23" x14ac:dyDescent="0.25">
      <c r="N648" t="s">
        <v>3</v>
      </c>
      <c r="O648">
        <v>13118.726119995101</v>
      </c>
      <c r="P648">
        <v>4.2160000000000002</v>
      </c>
      <c r="Q648">
        <v>22200</v>
      </c>
      <c r="R648">
        <v>0</v>
      </c>
      <c r="S648">
        <v>7114.3630599999997</v>
      </c>
      <c r="T648">
        <v>450</v>
      </c>
    </row>
    <row r="649" spans="14:23" x14ac:dyDescent="0.25">
      <c r="N649" t="s">
        <v>3</v>
      </c>
      <c r="O649">
        <v>0</v>
      </c>
      <c r="Q649">
        <v>22200</v>
      </c>
      <c r="R649">
        <v>0</v>
      </c>
      <c r="S649">
        <v>0</v>
      </c>
      <c r="T649">
        <v>0</v>
      </c>
    </row>
    <row r="650" spans="14:23" x14ac:dyDescent="0.25">
      <c r="N650" t="s">
        <v>3</v>
      </c>
      <c r="O650">
        <v>17036.3473167419</v>
      </c>
      <c r="P650">
        <v>21.4863</v>
      </c>
      <c r="Q650">
        <v>21800</v>
      </c>
      <c r="R650">
        <v>0</v>
      </c>
      <c r="S650">
        <v>8720</v>
      </c>
      <c r="T650">
        <v>720</v>
      </c>
      <c r="W650" s="2"/>
    </row>
    <row r="651" spans="14:23" x14ac:dyDescent="0.25">
      <c r="N651" t="s">
        <v>3</v>
      </c>
      <c r="O651">
        <v>11522.8789978027</v>
      </c>
      <c r="P651">
        <v>54.281999999999996</v>
      </c>
      <c r="Q651">
        <v>20900</v>
      </c>
      <c r="R651">
        <v>0</v>
      </c>
      <c r="S651">
        <v>4168.640472</v>
      </c>
      <c r="T651">
        <v>720</v>
      </c>
    </row>
    <row r="652" spans="14:23" x14ac:dyDescent="0.25">
      <c r="N652" t="s">
        <v>3</v>
      </c>
      <c r="O652">
        <v>2972.3258466720499</v>
      </c>
      <c r="P652">
        <v>2.7589000000000001</v>
      </c>
      <c r="Q652">
        <v>20300</v>
      </c>
      <c r="R652">
        <v>0</v>
      </c>
      <c r="S652">
        <v>1142.565169</v>
      </c>
      <c r="T652">
        <v>180</v>
      </c>
      <c r="W652" s="2"/>
    </row>
    <row r="653" spans="14:23" x14ac:dyDescent="0.25">
      <c r="N653" t="s">
        <v>3</v>
      </c>
      <c r="O653">
        <v>93.4234619140625</v>
      </c>
      <c r="P653">
        <v>4.7928999999999897</v>
      </c>
      <c r="Q653">
        <v>20240</v>
      </c>
      <c r="R653">
        <v>0</v>
      </c>
      <c r="S653">
        <v>12.73956299</v>
      </c>
      <c r="T653">
        <v>0</v>
      </c>
    </row>
    <row r="654" spans="14:23" x14ac:dyDescent="0.25">
      <c r="N654" t="s">
        <v>3</v>
      </c>
      <c r="O654">
        <v>6048.1022987365704</v>
      </c>
      <c r="P654">
        <v>3.6783999999999999</v>
      </c>
      <c r="Q654">
        <v>20100</v>
      </c>
      <c r="R654">
        <v>0</v>
      </c>
      <c r="S654">
        <v>1813.5255749999999</v>
      </c>
      <c r="T654">
        <v>360</v>
      </c>
    </row>
    <row r="655" spans="14:23" x14ac:dyDescent="0.25">
      <c r="N655" t="s">
        <v>3</v>
      </c>
      <c r="O655">
        <v>4081.03955078124</v>
      </c>
      <c r="P655">
        <v>2.9519999999999902</v>
      </c>
      <c r="Q655">
        <v>19100</v>
      </c>
      <c r="R655">
        <v>0</v>
      </c>
      <c r="S655">
        <v>2327.0197750000002</v>
      </c>
      <c r="T655">
        <v>360</v>
      </c>
      <c r="W655" s="2"/>
    </row>
    <row r="656" spans="14:23" x14ac:dyDescent="0.25">
      <c r="N656" t="s">
        <v>3</v>
      </c>
      <c r="O656">
        <v>0</v>
      </c>
      <c r="Q656">
        <v>19010</v>
      </c>
      <c r="R656">
        <v>0</v>
      </c>
      <c r="S656">
        <v>0</v>
      </c>
      <c r="T656">
        <v>0</v>
      </c>
      <c r="W656" s="2"/>
    </row>
    <row r="657" spans="14:23" x14ac:dyDescent="0.25">
      <c r="N657" t="s">
        <v>3</v>
      </c>
      <c r="O657">
        <v>15382.3465393066</v>
      </c>
      <c r="P657">
        <v>42.247</v>
      </c>
      <c r="Q657">
        <v>18930</v>
      </c>
      <c r="R657">
        <v>0</v>
      </c>
      <c r="S657">
        <v>7407.2232700000004</v>
      </c>
      <c r="T657">
        <v>720</v>
      </c>
      <c r="W657" s="2"/>
    </row>
    <row r="658" spans="14:23" x14ac:dyDescent="0.25">
      <c r="N658" t="s">
        <v>3</v>
      </c>
      <c r="O658">
        <v>0</v>
      </c>
      <c r="Q658">
        <v>18800</v>
      </c>
      <c r="R658">
        <v>0</v>
      </c>
      <c r="S658">
        <v>0</v>
      </c>
      <c r="T658">
        <v>0</v>
      </c>
      <c r="W658" s="2"/>
    </row>
    <row r="659" spans="14:23" x14ac:dyDescent="0.25">
      <c r="N659" t="s">
        <v>11</v>
      </c>
      <c r="O659">
        <v>0</v>
      </c>
      <c r="Q659">
        <v>18000</v>
      </c>
      <c r="R659">
        <v>0</v>
      </c>
      <c r="S659">
        <v>0</v>
      </c>
      <c r="T659">
        <v>0</v>
      </c>
    </row>
    <row r="660" spans="14:23" x14ac:dyDescent="0.25">
      <c r="N660" t="s">
        <v>3</v>
      </c>
      <c r="O660">
        <v>0</v>
      </c>
      <c r="Q660">
        <v>17900</v>
      </c>
      <c r="R660">
        <v>0</v>
      </c>
      <c r="S660">
        <v>0</v>
      </c>
      <c r="T660">
        <v>0</v>
      </c>
      <c r="W660" s="2"/>
    </row>
    <row r="661" spans="14:23" x14ac:dyDescent="0.25">
      <c r="N661" t="s">
        <v>3</v>
      </c>
      <c r="O661">
        <v>0</v>
      </c>
      <c r="Q661">
        <v>16810</v>
      </c>
      <c r="R661">
        <v>0</v>
      </c>
      <c r="S661">
        <v>0</v>
      </c>
      <c r="T661">
        <v>0</v>
      </c>
      <c r="W661" s="2"/>
    </row>
    <row r="662" spans="14:23" x14ac:dyDescent="0.25">
      <c r="N662" t="s">
        <v>3</v>
      </c>
      <c r="O662">
        <v>4599.0581665038999</v>
      </c>
      <c r="P662">
        <v>2.7715999999999998</v>
      </c>
      <c r="Q662">
        <v>16600</v>
      </c>
      <c r="R662">
        <v>0</v>
      </c>
      <c r="S662">
        <v>2591.9212040000002</v>
      </c>
      <c r="T662">
        <v>360</v>
      </c>
    </row>
    <row r="663" spans="14:23" x14ac:dyDescent="0.25">
      <c r="N663" t="s">
        <v>3</v>
      </c>
      <c r="O663">
        <v>0</v>
      </c>
      <c r="Q663">
        <v>16600</v>
      </c>
      <c r="R663">
        <v>0</v>
      </c>
      <c r="S663">
        <v>0</v>
      </c>
      <c r="T663">
        <v>0</v>
      </c>
      <c r="W663" s="2"/>
    </row>
    <row r="664" spans="14:23" x14ac:dyDescent="0.25">
      <c r="N664" t="s">
        <v>3</v>
      </c>
      <c r="O664">
        <v>9329.3607910156206</v>
      </c>
      <c r="P664">
        <v>13.3584</v>
      </c>
      <c r="Q664">
        <v>16480</v>
      </c>
      <c r="R664">
        <v>0</v>
      </c>
      <c r="S664">
        <v>2387.6058840000001</v>
      </c>
      <c r="T664">
        <v>450</v>
      </c>
      <c r="W664" s="2"/>
    </row>
    <row r="665" spans="14:23" x14ac:dyDescent="0.25">
      <c r="N665" t="s">
        <v>3</v>
      </c>
      <c r="O665">
        <v>14539.667089843701</v>
      </c>
      <c r="P665">
        <v>62.997</v>
      </c>
      <c r="Q665">
        <v>16480</v>
      </c>
      <c r="R665">
        <v>0</v>
      </c>
      <c r="S665">
        <v>6839.2</v>
      </c>
      <c r="T665">
        <v>720</v>
      </c>
    </row>
    <row r="666" spans="14:23" x14ac:dyDescent="0.25">
      <c r="N666" t="s">
        <v>3</v>
      </c>
      <c r="O666">
        <v>0</v>
      </c>
      <c r="Q666">
        <v>16100</v>
      </c>
      <c r="R666">
        <v>0</v>
      </c>
      <c r="S666">
        <v>0</v>
      </c>
      <c r="T666">
        <v>0</v>
      </c>
      <c r="W666" s="2"/>
    </row>
    <row r="667" spans="14:23" x14ac:dyDescent="0.25">
      <c r="N667" t="s">
        <v>4</v>
      </c>
      <c r="O667">
        <v>2240</v>
      </c>
      <c r="P667">
        <v>0.51839999999999997</v>
      </c>
      <c r="Q667">
        <v>16000</v>
      </c>
      <c r="R667">
        <v>972.31679999999994</v>
      </c>
      <c r="S667">
        <v>6720</v>
      </c>
      <c r="T667">
        <v>540</v>
      </c>
      <c r="W667" s="2"/>
    </row>
    <row r="668" spans="14:23" x14ac:dyDescent="0.25">
      <c r="N668" t="s">
        <v>3</v>
      </c>
      <c r="O668">
        <v>0</v>
      </c>
      <c r="Q668">
        <v>15710</v>
      </c>
      <c r="R668">
        <v>0</v>
      </c>
      <c r="S668">
        <v>0</v>
      </c>
      <c r="T668">
        <v>0</v>
      </c>
      <c r="W668" s="2"/>
    </row>
    <row r="669" spans="14:23" x14ac:dyDescent="0.25">
      <c r="N669" t="s">
        <v>3</v>
      </c>
      <c r="O669">
        <v>0</v>
      </c>
      <c r="Q669">
        <v>15000</v>
      </c>
      <c r="R669">
        <v>0</v>
      </c>
      <c r="S669">
        <v>0</v>
      </c>
      <c r="T669">
        <v>0</v>
      </c>
    </row>
    <row r="670" spans="14:23" x14ac:dyDescent="0.25">
      <c r="N670" t="s">
        <v>11</v>
      </c>
      <c r="O670">
        <v>0</v>
      </c>
      <c r="Q670">
        <v>13500</v>
      </c>
      <c r="R670">
        <v>0</v>
      </c>
      <c r="S670">
        <v>0</v>
      </c>
      <c r="T670">
        <v>0</v>
      </c>
      <c r="W670" s="2"/>
    </row>
    <row r="671" spans="14:23" x14ac:dyDescent="0.25">
      <c r="N671" t="s">
        <v>3</v>
      </c>
      <c r="O671">
        <v>0</v>
      </c>
      <c r="Q671">
        <v>13450</v>
      </c>
      <c r="R671">
        <v>0</v>
      </c>
      <c r="S671">
        <v>0</v>
      </c>
      <c r="T671">
        <v>0</v>
      </c>
      <c r="W671" s="2"/>
    </row>
    <row r="672" spans="14:23" x14ac:dyDescent="0.25">
      <c r="N672" t="s">
        <v>11</v>
      </c>
      <c r="O672">
        <v>46.117571353912297</v>
      </c>
      <c r="P672">
        <v>138.45760000000001</v>
      </c>
      <c r="Q672">
        <v>12900</v>
      </c>
      <c r="R672">
        <v>654.67407960000003</v>
      </c>
      <c r="S672">
        <v>881.60766650000005</v>
      </c>
      <c r="T672">
        <v>210</v>
      </c>
      <c r="W672" s="2"/>
    </row>
    <row r="673" spans="14:23" x14ac:dyDescent="0.25">
      <c r="N673" t="s">
        <v>3</v>
      </c>
      <c r="O673">
        <v>9714.4184188842701</v>
      </c>
      <c r="P673">
        <v>127.14239999999999</v>
      </c>
      <c r="Q673">
        <v>12300</v>
      </c>
      <c r="R673">
        <v>0</v>
      </c>
      <c r="S673">
        <v>2367.104605</v>
      </c>
      <c r="T673">
        <v>720</v>
      </c>
      <c r="W673" s="2"/>
    </row>
    <row r="674" spans="14:23" x14ac:dyDescent="0.25">
      <c r="N674" t="s">
        <v>3</v>
      </c>
      <c r="O674">
        <v>8299.2333984375</v>
      </c>
      <c r="P674">
        <v>20.681999999999999</v>
      </c>
      <c r="Q674">
        <v>12000</v>
      </c>
      <c r="R674">
        <v>0</v>
      </c>
      <c r="S674">
        <v>4384.8083500000002</v>
      </c>
      <c r="T674">
        <v>720</v>
      </c>
      <c r="W674" s="2"/>
    </row>
    <row r="675" spans="14:23" x14ac:dyDescent="0.25">
      <c r="N675" t="s">
        <v>7</v>
      </c>
      <c r="O675">
        <v>410.78880977630598</v>
      </c>
      <c r="P675">
        <v>3.3264</v>
      </c>
      <c r="Q675">
        <v>11960</v>
      </c>
      <c r="R675">
        <v>0</v>
      </c>
      <c r="S675">
        <v>2464.7328590000002</v>
      </c>
      <c r="T675">
        <v>480</v>
      </c>
      <c r="W675" s="2"/>
    </row>
    <row r="676" spans="14:23" x14ac:dyDescent="0.25">
      <c r="N676" t="s">
        <v>3</v>
      </c>
      <c r="O676">
        <v>0</v>
      </c>
      <c r="Q676">
        <v>10000</v>
      </c>
      <c r="R676">
        <v>0</v>
      </c>
      <c r="S676">
        <v>4150</v>
      </c>
      <c r="T676">
        <v>0</v>
      </c>
      <c r="W676" s="2"/>
    </row>
    <row r="677" spans="14:23" x14ac:dyDescent="0.25">
      <c r="N677" t="s">
        <v>3</v>
      </c>
      <c r="O677">
        <v>0</v>
      </c>
      <c r="Q677">
        <v>10000</v>
      </c>
      <c r="R677">
        <v>0</v>
      </c>
      <c r="S677">
        <v>2874.1867069999998</v>
      </c>
      <c r="T677">
        <v>0</v>
      </c>
      <c r="W677" s="2"/>
    </row>
    <row r="678" spans="14:23" x14ac:dyDescent="0.25">
      <c r="N678" t="s">
        <v>3</v>
      </c>
      <c r="O678">
        <v>0</v>
      </c>
      <c r="Q678">
        <v>10000</v>
      </c>
      <c r="R678">
        <v>0</v>
      </c>
      <c r="S678">
        <v>84.223937989999996</v>
      </c>
      <c r="T678">
        <v>0</v>
      </c>
      <c r="W678" s="2"/>
    </row>
    <row r="679" spans="14:23" x14ac:dyDescent="0.25">
      <c r="N679" t="s">
        <v>3</v>
      </c>
      <c r="O679">
        <v>0</v>
      </c>
      <c r="Q679">
        <v>10000</v>
      </c>
      <c r="R679">
        <v>0</v>
      </c>
      <c r="S679">
        <v>3982.3791500000002</v>
      </c>
      <c r="T679">
        <v>0</v>
      </c>
      <c r="W679" s="2"/>
    </row>
    <row r="680" spans="14:23" x14ac:dyDescent="0.25">
      <c r="N680" t="s">
        <v>3</v>
      </c>
      <c r="O680">
        <v>0</v>
      </c>
      <c r="Q680">
        <v>10000</v>
      </c>
      <c r="R680">
        <v>0</v>
      </c>
      <c r="S680">
        <v>4028.6285400000002</v>
      </c>
      <c r="T680">
        <v>0</v>
      </c>
      <c r="W680" s="2"/>
    </row>
    <row r="681" spans="14:23" x14ac:dyDescent="0.25">
      <c r="N681" t="s">
        <v>3</v>
      </c>
      <c r="O681">
        <v>0</v>
      </c>
      <c r="Q681">
        <v>10000</v>
      </c>
      <c r="R681">
        <v>0</v>
      </c>
      <c r="S681">
        <v>3919.9020390000001</v>
      </c>
      <c r="T681">
        <v>0</v>
      </c>
      <c r="W681" s="2"/>
    </row>
    <row r="682" spans="14:23" x14ac:dyDescent="0.25">
      <c r="N682" t="s">
        <v>3</v>
      </c>
      <c r="O682">
        <v>0</v>
      </c>
      <c r="Q682">
        <v>10000</v>
      </c>
      <c r="R682">
        <v>0</v>
      </c>
      <c r="S682">
        <v>3859.7503660000002</v>
      </c>
      <c r="T682">
        <v>0</v>
      </c>
      <c r="W682" s="2"/>
    </row>
    <row r="683" spans="14:23" x14ac:dyDescent="0.25">
      <c r="N683" t="s">
        <v>3</v>
      </c>
      <c r="O683">
        <v>0</v>
      </c>
      <c r="Q683">
        <v>10000</v>
      </c>
      <c r="R683">
        <v>0</v>
      </c>
      <c r="S683">
        <v>707.37304689999996</v>
      </c>
      <c r="T683">
        <v>0</v>
      </c>
      <c r="W683" s="2"/>
    </row>
    <row r="684" spans="14:23" x14ac:dyDescent="0.25">
      <c r="N684" t="s">
        <v>3</v>
      </c>
      <c r="O684">
        <v>0</v>
      </c>
      <c r="Q684">
        <v>10000</v>
      </c>
      <c r="R684">
        <v>0</v>
      </c>
      <c r="S684">
        <v>32.276916499999999</v>
      </c>
      <c r="T684">
        <v>0</v>
      </c>
      <c r="W684" s="2"/>
    </row>
    <row r="685" spans="14:23" x14ac:dyDescent="0.25">
      <c r="N685" t="s">
        <v>3</v>
      </c>
      <c r="O685">
        <v>0</v>
      </c>
      <c r="Q685">
        <v>10000</v>
      </c>
      <c r="R685">
        <v>0</v>
      </c>
      <c r="S685">
        <v>4089.671421</v>
      </c>
      <c r="T685">
        <v>0</v>
      </c>
      <c r="W685" s="2"/>
    </row>
    <row r="686" spans="14:23" x14ac:dyDescent="0.25">
      <c r="N686" t="s">
        <v>3</v>
      </c>
      <c r="O686">
        <v>0</v>
      </c>
      <c r="Q686">
        <v>10000</v>
      </c>
      <c r="R686">
        <v>0</v>
      </c>
      <c r="S686">
        <v>4039.6550179999999</v>
      </c>
      <c r="T686">
        <v>0</v>
      </c>
      <c r="W686" s="2"/>
    </row>
    <row r="687" spans="14:23" x14ac:dyDescent="0.25">
      <c r="N687" t="s">
        <v>3</v>
      </c>
      <c r="O687">
        <v>0</v>
      </c>
      <c r="Q687">
        <v>10000</v>
      </c>
      <c r="R687">
        <v>0</v>
      </c>
      <c r="S687">
        <v>4114.1573909999997</v>
      </c>
      <c r="T687">
        <v>0</v>
      </c>
      <c r="W687" s="2"/>
    </row>
    <row r="688" spans="14:23" x14ac:dyDescent="0.25">
      <c r="N688" t="s">
        <v>3</v>
      </c>
      <c r="O688">
        <v>0</v>
      </c>
      <c r="Q688">
        <v>10000</v>
      </c>
      <c r="R688">
        <v>0</v>
      </c>
      <c r="S688">
        <v>3880.5501939999999</v>
      </c>
      <c r="T688">
        <v>0</v>
      </c>
      <c r="W688" s="2"/>
    </row>
    <row r="689" spans="14:23" x14ac:dyDescent="0.25">
      <c r="N689" t="s">
        <v>3</v>
      </c>
      <c r="O689">
        <v>0</v>
      </c>
      <c r="Q689">
        <v>10000</v>
      </c>
      <c r="R689">
        <v>0</v>
      </c>
      <c r="S689">
        <v>4097.8677749999997</v>
      </c>
      <c r="T689">
        <v>0</v>
      </c>
      <c r="W689" s="2"/>
    </row>
    <row r="690" spans="14:23" x14ac:dyDescent="0.25">
      <c r="N690" t="s">
        <v>3</v>
      </c>
      <c r="O690">
        <v>8523.8250732421802</v>
      </c>
      <c r="P690">
        <v>41.5</v>
      </c>
      <c r="Q690">
        <v>10000</v>
      </c>
      <c r="R690">
        <v>0</v>
      </c>
      <c r="S690">
        <v>1928.6828989999999</v>
      </c>
      <c r="T690">
        <v>720</v>
      </c>
      <c r="W690" s="2"/>
    </row>
    <row r="691" spans="14:23" x14ac:dyDescent="0.25">
      <c r="N691" t="s">
        <v>3</v>
      </c>
      <c r="O691">
        <v>6865.5822753906205</v>
      </c>
      <c r="P691">
        <v>41.5</v>
      </c>
      <c r="Q691">
        <v>10000</v>
      </c>
      <c r="R691">
        <v>0</v>
      </c>
      <c r="S691">
        <v>3912.5992299999998</v>
      </c>
      <c r="T691">
        <v>720</v>
      </c>
      <c r="W691" s="2"/>
    </row>
    <row r="692" spans="14:23" x14ac:dyDescent="0.25">
      <c r="N692" t="s">
        <v>3</v>
      </c>
      <c r="O692">
        <v>617.64221191406205</v>
      </c>
      <c r="P692">
        <v>4.0999999999999996</v>
      </c>
      <c r="Q692">
        <v>10000</v>
      </c>
      <c r="R692">
        <v>0</v>
      </c>
      <c r="S692">
        <v>4129.098129</v>
      </c>
      <c r="T692">
        <v>0</v>
      </c>
      <c r="W692" s="2"/>
    </row>
    <row r="693" spans="14:23" x14ac:dyDescent="0.25">
      <c r="N693" t="s">
        <v>3</v>
      </c>
      <c r="O693">
        <v>8232.3791503906195</v>
      </c>
      <c r="P693">
        <v>41.5</v>
      </c>
      <c r="Q693">
        <v>10000</v>
      </c>
      <c r="R693">
        <v>0</v>
      </c>
      <c r="S693">
        <v>3989.241219</v>
      </c>
      <c r="T693">
        <v>720</v>
      </c>
      <c r="W693" s="2"/>
    </row>
    <row r="694" spans="14:23" x14ac:dyDescent="0.25">
      <c r="N694" t="s">
        <v>3</v>
      </c>
      <c r="O694">
        <v>8278.6285400390607</v>
      </c>
      <c r="P694">
        <v>41.5</v>
      </c>
      <c r="Q694">
        <v>10000</v>
      </c>
      <c r="R694">
        <v>0</v>
      </c>
      <c r="S694">
        <v>3828.141975</v>
      </c>
      <c r="T694">
        <v>720</v>
      </c>
      <c r="W694" s="2"/>
    </row>
    <row r="695" spans="14:23" x14ac:dyDescent="0.25">
      <c r="N695" t="s">
        <v>3</v>
      </c>
      <c r="O695">
        <v>8139.8040771484302</v>
      </c>
      <c r="P695">
        <v>41.5</v>
      </c>
      <c r="Q695">
        <v>10000</v>
      </c>
      <c r="R695">
        <v>0</v>
      </c>
      <c r="S695">
        <v>3277.4679179999998</v>
      </c>
      <c r="T695">
        <v>720</v>
      </c>
      <c r="W695" s="2"/>
    </row>
    <row r="696" spans="14:23" x14ac:dyDescent="0.25">
      <c r="N696" t="s">
        <v>3</v>
      </c>
      <c r="O696">
        <v>8019.5007324218705</v>
      </c>
      <c r="P696">
        <v>41.5</v>
      </c>
      <c r="Q696">
        <v>10000</v>
      </c>
      <c r="R696">
        <v>0</v>
      </c>
      <c r="S696">
        <v>3246.197224</v>
      </c>
      <c r="T696">
        <v>720</v>
      </c>
      <c r="W696" s="2"/>
    </row>
    <row r="697" spans="14:23" x14ac:dyDescent="0.25">
      <c r="N697" t="s">
        <v>3</v>
      </c>
      <c r="O697">
        <v>2632.77587890625</v>
      </c>
      <c r="P697">
        <v>4.0999999999999996</v>
      </c>
      <c r="Q697">
        <v>10000</v>
      </c>
      <c r="R697">
        <v>0</v>
      </c>
      <c r="S697">
        <v>3988.5135650000002</v>
      </c>
      <c r="T697">
        <v>360</v>
      </c>
      <c r="W697" s="2"/>
    </row>
    <row r="698" spans="14:23" x14ac:dyDescent="0.25">
      <c r="N698" t="s">
        <v>3</v>
      </c>
      <c r="O698">
        <v>236.69738769531199</v>
      </c>
      <c r="P698">
        <v>4.0999999999999996</v>
      </c>
      <c r="Q698">
        <v>10000</v>
      </c>
      <c r="R698">
        <v>0</v>
      </c>
      <c r="S698">
        <v>3924.8579500000001</v>
      </c>
      <c r="T698">
        <v>0</v>
      </c>
      <c r="W698" s="2"/>
    </row>
    <row r="699" spans="14:23" x14ac:dyDescent="0.25">
      <c r="N699" t="s">
        <v>3</v>
      </c>
      <c r="O699">
        <v>8339.6714210510199</v>
      </c>
      <c r="P699">
        <v>41.5</v>
      </c>
      <c r="Q699">
        <v>10000</v>
      </c>
      <c r="R699">
        <v>0</v>
      </c>
      <c r="S699">
        <v>3878.5019870000001</v>
      </c>
      <c r="T699">
        <v>720</v>
      </c>
      <c r="W699" s="2"/>
    </row>
    <row r="700" spans="14:23" x14ac:dyDescent="0.25">
      <c r="N700" t="s">
        <v>3</v>
      </c>
      <c r="O700">
        <v>8289.6550178527796</v>
      </c>
      <c r="P700">
        <v>41.5</v>
      </c>
      <c r="Q700">
        <v>10000</v>
      </c>
      <c r="R700">
        <v>0</v>
      </c>
      <c r="S700">
        <v>3854.9873349999998</v>
      </c>
      <c r="T700">
        <v>720</v>
      </c>
      <c r="W700" s="2"/>
    </row>
    <row r="701" spans="14:23" x14ac:dyDescent="0.25">
      <c r="N701" t="s">
        <v>3</v>
      </c>
      <c r="O701">
        <v>8364.1573905944806</v>
      </c>
      <c r="P701">
        <v>41.5</v>
      </c>
      <c r="Q701">
        <v>10000</v>
      </c>
      <c r="R701">
        <v>0</v>
      </c>
      <c r="S701">
        <v>3711.8819239999998</v>
      </c>
      <c r="T701">
        <v>720</v>
      </c>
      <c r="W701" s="2"/>
    </row>
    <row r="702" spans="14:23" x14ac:dyDescent="0.25">
      <c r="N702" t="s">
        <v>3</v>
      </c>
      <c r="O702">
        <v>8061.1003875732404</v>
      </c>
      <c r="P702">
        <v>41.5</v>
      </c>
      <c r="Q702">
        <v>10000</v>
      </c>
      <c r="R702">
        <v>0</v>
      </c>
      <c r="S702">
        <v>3555.18055</v>
      </c>
      <c r="T702">
        <v>720</v>
      </c>
      <c r="W702" s="2"/>
    </row>
    <row r="703" spans="14:23" x14ac:dyDescent="0.25">
      <c r="N703" t="s">
        <v>3</v>
      </c>
      <c r="O703">
        <v>8347.8677749633698</v>
      </c>
      <c r="P703">
        <v>41.5</v>
      </c>
      <c r="Q703">
        <v>10000</v>
      </c>
      <c r="R703">
        <v>0</v>
      </c>
      <c r="S703">
        <v>0</v>
      </c>
      <c r="T703">
        <v>720</v>
      </c>
      <c r="W703" s="2"/>
    </row>
    <row r="704" spans="14:23" x14ac:dyDescent="0.25">
      <c r="N704" t="s">
        <v>3</v>
      </c>
      <c r="O704">
        <v>5399.5431900024396</v>
      </c>
      <c r="P704">
        <v>41.5</v>
      </c>
      <c r="Q704">
        <v>10000</v>
      </c>
      <c r="R704">
        <v>0</v>
      </c>
      <c r="S704">
        <v>3897.896671</v>
      </c>
      <c r="T704">
        <v>720</v>
      </c>
      <c r="W704" s="2"/>
    </row>
    <row r="705" spans="14:23" x14ac:dyDescent="0.25">
      <c r="N705" t="s">
        <v>3</v>
      </c>
      <c r="O705">
        <v>8125.1984596252396</v>
      </c>
      <c r="P705">
        <v>41.5</v>
      </c>
      <c r="Q705">
        <v>10000</v>
      </c>
      <c r="R705">
        <v>0</v>
      </c>
      <c r="S705">
        <v>4051.3140680000001</v>
      </c>
      <c r="T705">
        <v>720</v>
      </c>
      <c r="W705" s="2"/>
    </row>
    <row r="706" spans="14:23" x14ac:dyDescent="0.25">
      <c r="N706" t="s">
        <v>3</v>
      </c>
      <c r="O706">
        <v>8379.0981292724591</v>
      </c>
      <c r="P706">
        <v>41.5</v>
      </c>
      <c r="Q706">
        <v>10000</v>
      </c>
      <c r="R706">
        <v>0</v>
      </c>
      <c r="S706">
        <v>3452.6689529999999</v>
      </c>
      <c r="T706">
        <v>720</v>
      </c>
      <c r="W706" s="2"/>
    </row>
    <row r="707" spans="14:23" x14ac:dyDescent="0.25">
      <c r="N707" t="s">
        <v>3</v>
      </c>
      <c r="O707">
        <v>8239.2412185668909</v>
      </c>
      <c r="P707">
        <v>41.5</v>
      </c>
      <c r="Q707">
        <v>10000</v>
      </c>
      <c r="R707">
        <v>0</v>
      </c>
      <c r="S707">
        <v>4138.4424209999997</v>
      </c>
      <c r="T707">
        <v>720</v>
      </c>
      <c r="W707" s="2"/>
    </row>
    <row r="708" spans="14:23" x14ac:dyDescent="0.25">
      <c r="N708" t="s">
        <v>3</v>
      </c>
      <c r="O708">
        <v>7956.2839508056604</v>
      </c>
      <c r="P708">
        <v>41.5</v>
      </c>
      <c r="Q708">
        <v>10000</v>
      </c>
      <c r="R708">
        <v>0</v>
      </c>
      <c r="S708">
        <v>4106.523228</v>
      </c>
      <c r="T708">
        <v>720</v>
      </c>
      <c r="W708" s="2"/>
    </row>
    <row r="709" spans="14:23" x14ac:dyDescent="0.25">
      <c r="N709" t="s">
        <v>3</v>
      </c>
      <c r="O709">
        <v>7429.1131973266602</v>
      </c>
      <c r="P709">
        <v>41.5</v>
      </c>
      <c r="Q709">
        <v>10000</v>
      </c>
      <c r="R709">
        <v>0</v>
      </c>
      <c r="S709">
        <v>0</v>
      </c>
      <c r="T709">
        <v>720</v>
      </c>
      <c r="W709" s="2"/>
    </row>
    <row r="710" spans="14:23" x14ac:dyDescent="0.25">
      <c r="N710" t="s">
        <v>3</v>
      </c>
      <c r="O710">
        <v>7376.9953727722104</v>
      </c>
      <c r="P710">
        <v>41.5</v>
      </c>
      <c r="Q710">
        <v>10000</v>
      </c>
      <c r="R710">
        <v>0</v>
      </c>
      <c r="S710">
        <v>0</v>
      </c>
      <c r="T710">
        <v>720</v>
      </c>
      <c r="W710" s="2"/>
    </row>
    <row r="711" spans="14:23" x14ac:dyDescent="0.25">
      <c r="N711" t="s">
        <v>3</v>
      </c>
      <c r="O711">
        <v>8238.5135650634693</v>
      </c>
      <c r="P711">
        <v>41.5</v>
      </c>
      <c r="Q711">
        <v>10000</v>
      </c>
      <c r="R711">
        <v>0</v>
      </c>
      <c r="S711">
        <v>0</v>
      </c>
      <c r="T711">
        <v>720</v>
      </c>
      <c r="W711" s="2"/>
    </row>
    <row r="712" spans="14:23" x14ac:dyDescent="0.25">
      <c r="N712" t="s">
        <v>3</v>
      </c>
      <c r="O712">
        <v>8149.7159004211398</v>
      </c>
      <c r="P712">
        <v>41.5</v>
      </c>
      <c r="Q712">
        <v>10000</v>
      </c>
      <c r="R712">
        <v>0</v>
      </c>
      <c r="S712">
        <v>0</v>
      </c>
      <c r="T712">
        <v>720</v>
      </c>
      <c r="W712" s="2"/>
    </row>
    <row r="713" spans="14:23" x14ac:dyDescent="0.25">
      <c r="N713" t="s">
        <v>3</v>
      </c>
      <c r="O713">
        <v>8057.0039749145499</v>
      </c>
      <c r="P713">
        <v>41.5</v>
      </c>
      <c r="Q713">
        <v>10000</v>
      </c>
      <c r="R713">
        <v>0</v>
      </c>
      <c r="S713">
        <v>0</v>
      </c>
      <c r="T713">
        <v>720</v>
      </c>
      <c r="W713" s="2"/>
    </row>
    <row r="714" spans="14:23" x14ac:dyDescent="0.25">
      <c r="N714" t="s">
        <v>3</v>
      </c>
      <c r="O714">
        <v>8009.9746704101499</v>
      </c>
      <c r="P714">
        <v>41.5</v>
      </c>
      <c r="Q714">
        <v>10000</v>
      </c>
      <c r="R714">
        <v>0</v>
      </c>
      <c r="S714">
        <v>0</v>
      </c>
      <c r="T714">
        <v>720</v>
      </c>
      <c r="W714" s="2"/>
    </row>
    <row r="715" spans="14:23" x14ac:dyDescent="0.25">
      <c r="N715" t="s">
        <v>3</v>
      </c>
      <c r="O715">
        <v>7870.6273078918402</v>
      </c>
      <c r="P715">
        <v>41.5</v>
      </c>
      <c r="Q715">
        <v>10000</v>
      </c>
      <c r="R715">
        <v>0</v>
      </c>
      <c r="S715">
        <v>0</v>
      </c>
      <c r="T715">
        <v>720</v>
      </c>
      <c r="W715" s="2"/>
    </row>
    <row r="716" spans="14:23" x14ac:dyDescent="0.25">
      <c r="N716" t="s">
        <v>3</v>
      </c>
      <c r="O716">
        <v>7818.3935165405201</v>
      </c>
      <c r="P716">
        <v>41.5</v>
      </c>
      <c r="Q716">
        <v>10000</v>
      </c>
      <c r="R716">
        <v>0</v>
      </c>
      <c r="S716">
        <v>0</v>
      </c>
      <c r="T716">
        <v>720</v>
      </c>
      <c r="W716" s="2"/>
    </row>
    <row r="717" spans="14:23" x14ac:dyDescent="0.25">
      <c r="N717" t="s">
        <v>3</v>
      </c>
      <c r="O717">
        <v>0</v>
      </c>
      <c r="P717">
        <v>4.0999999999999996</v>
      </c>
      <c r="Q717">
        <v>10000</v>
      </c>
      <c r="R717">
        <v>0</v>
      </c>
      <c r="S717">
        <v>0</v>
      </c>
      <c r="T717">
        <v>0</v>
      </c>
      <c r="W717" s="2"/>
    </row>
    <row r="718" spans="14:23" x14ac:dyDescent="0.25">
      <c r="N718" t="s">
        <v>3</v>
      </c>
      <c r="O718">
        <v>8095.7933425903302</v>
      </c>
      <c r="P718">
        <v>41.5</v>
      </c>
      <c r="Q718">
        <v>10000</v>
      </c>
      <c r="R718">
        <v>0</v>
      </c>
      <c r="S718">
        <v>0</v>
      </c>
      <c r="T718">
        <v>720</v>
      </c>
      <c r="W718" s="2"/>
    </row>
    <row r="719" spans="14:23" x14ac:dyDescent="0.25">
      <c r="N719" t="s">
        <v>3</v>
      </c>
      <c r="O719">
        <v>8301.3140678405707</v>
      </c>
      <c r="P719">
        <v>41.5</v>
      </c>
      <c r="Q719">
        <v>10000</v>
      </c>
      <c r="R719">
        <v>0</v>
      </c>
      <c r="S719">
        <v>0</v>
      </c>
      <c r="T719">
        <v>720</v>
      </c>
      <c r="W719" s="2"/>
    </row>
    <row r="720" spans="14:23" x14ac:dyDescent="0.25">
      <c r="N720" t="s">
        <v>3</v>
      </c>
      <c r="O720">
        <v>7721.1149215698197</v>
      </c>
      <c r="P720">
        <v>41.5</v>
      </c>
      <c r="Q720">
        <v>10000</v>
      </c>
      <c r="R720">
        <v>0</v>
      </c>
      <c r="S720">
        <v>0</v>
      </c>
      <c r="T720">
        <v>720</v>
      </c>
      <c r="W720" s="2"/>
    </row>
    <row r="721" spans="14:23" x14ac:dyDescent="0.25">
      <c r="N721" t="s">
        <v>3</v>
      </c>
      <c r="O721">
        <v>8388.4424209594708</v>
      </c>
      <c r="P721">
        <v>41.5</v>
      </c>
      <c r="Q721">
        <v>10000</v>
      </c>
      <c r="R721">
        <v>0</v>
      </c>
      <c r="S721">
        <v>0</v>
      </c>
      <c r="T721">
        <v>720</v>
      </c>
      <c r="W721" s="2"/>
    </row>
    <row r="722" spans="14:23" x14ac:dyDescent="0.25">
      <c r="N722" t="s">
        <v>3</v>
      </c>
      <c r="O722">
        <v>8356.5232276916504</v>
      </c>
      <c r="P722">
        <v>41.5</v>
      </c>
      <c r="Q722">
        <v>10000</v>
      </c>
      <c r="R722">
        <v>0</v>
      </c>
      <c r="S722">
        <v>0</v>
      </c>
      <c r="T722">
        <v>720</v>
      </c>
      <c r="W722" s="2"/>
    </row>
    <row r="723" spans="14:23" x14ac:dyDescent="0.25">
      <c r="N723" t="s">
        <v>3</v>
      </c>
      <c r="O723">
        <v>6414.1052246093705</v>
      </c>
      <c r="P723">
        <v>41.5</v>
      </c>
      <c r="Q723">
        <v>10000</v>
      </c>
      <c r="R723">
        <v>0</v>
      </c>
      <c r="S723">
        <v>2535.5789180000002</v>
      </c>
      <c r="T723">
        <v>720</v>
      </c>
    </row>
    <row r="724" spans="14:23" x14ac:dyDescent="0.25">
      <c r="N724" t="s">
        <v>3</v>
      </c>
      <c r="O724">
        <v>340</v>
      </c>
      <c r="P724">
        <v>5.1323999999999996</v>
      </c>
      <c r="Q724">
        <v>8500</v>
      </c>
      <c r="R724">
        <v>0</v>
      </c>
      <c r="S724">
        <v>126.9176483</v>
      </c>
      <c r="T724">
        <v>180</v>
      </c>
    </row>
    <row r="725" spans="14:23" x14ac:dyDescent="0.25">
      <c r="N725" t="s">
        <v>3</v>
      </c>
      <c r="O725">
        <v>0</v>
      </c>
      <c r="Q725">
        <v>8100</v>
      </c>
      <c r="R725">
        <v>0</v>
      </c>
      <c r="S725">
        <v>0</v>
      </c>
      <c r="T725">
        <v>0</v>
      </c>
    </row>
    <row r="726" spans="14:23" x14ac:dyDescent="0.25">
      <c r="N726" t="s">
        <v>4</v>
      </c>
      <c r="O726">
        <v>0</v>
      </c>
      <c r="Q726">
        <v>7800</v>
      </c>
      <c r="R726">
        <v>0</v>
      </c>
      <c r="S726">
        <v>0</v>
      </c>
      <c r="T726">
        <v>0</v>
      </c>
      <c r="W726" s="2"/>
    </row>
    <row r="727" spans="14:23" x14ac:dyDescent="0.25">
      <c r="N727" t="s">
        <v>3</v>
      </c>
      <c r="O727">
        <v>0</v>
      </c>
      <c r="P727">
        <v>6.3467999999999902</v>
      </c>
      <c r="Q727">
        <v>7500</v>
      </c>
      <c r="R727">
        <v>0</v>
      </c>
      <c r="S727">
        <v>0</v>
      </c>
      <c r="T727">
        <v>180</v>
      </c>
      <c r="W727" s="2"/>
    </row>
    <row r="728" spans="14:23" x14ac:dyDescent="0.25">
      <c r="N728" t="s">
        <v>3</v>
      </c>
      <c r="O728">
        <v>0</v>
      </c>
      <c r="Q728">
        <v>7030</v>
      </c>
      <c r="R728">
        <v>0</v>
      </c>
      <c r="S728">
        <v>0</v>
      </c>
      <c r="T728">
        <v>0</v>
      </c>
      <c r="W728" s="2"/>
    </row>
    <row r="729" spans="14:23" x14ac:dyDescent="0.25">
      <c r="N729" t="s">
        <v>3</v>
      </c>
      <c r="O729">
        <v>3877.3828125</v>
      </c>
      <c r="P729">
        <v>99.993600000000001</v>
      </c>
      <c r="Q729">
        <v>6400</v>
      </c>
      <c r="R729">
        <v>0</v>
      </c>
      <c r="S729">
        <v>1906.6914059999999</v>
      </c>
      <c r="T729">
        <v>720</v>
      </c>
      <c r="W729" s="2"/>
    </row>
    <row r="730" spans="14:23" x14ac:dyDescent="0.25">
      <c r="N730" t="s">
        <v>4</v>
      </c>
      <c r="O730">
        <v>0</v>
      </c>
      <c r="P730">
        <v>16.866</v>
      </c>
      <c r="Q730">
        <v>6200</v>
      </c>
      <c r="R730">
        <v>0</v>
      </c>
      <c r="S730">
        <v>0</v>
      </c>
      <c r="T730">
        <v>180</v>
      </c>
      <c r="W730" s="2"/>
    </row>
    <row r="731" spans="14:23" x14ac:dyDescent="0.25">
      <c r="N731" t="s">
        <v>3</v>
      </c>
      <c r="O731">
        <v>0</v>
      </c>
      <c r="Q731">
        <v>4900</v>
      </c>
      <c r="R731">
        <v>0</v>
      </c>
      <c r="S731">
        <v>0</v>
      </c>
      <c r="T731">
        <v>0</v>
      </c>
      <c r="W731" s="2"/>
    </row>
    <row r="732" spans="14:23" x14ac:dyDescent="0.25">
      <c r="N732" t="s">
        <v>3</v>
      </c>
      <c r="O732">
        <v>680.52932739257801</v>
      </c>
      <c r="P732">
        <v>3.008</v>
      </c>
      <c r="Q732">
        <v>3500</v>
      </c>
      <c r="R732">
        <v>0</v>
      </c>
      <c r="S732">
        <v>230.82771299999999</v>
      </c>
      <c r="T732">
        <v>180</v>
      </c>
    </row>
  </sheetData>
  <autoFilter ref="N2:Q732" xr:uid="{C0CD9129-FC95-48D1-AC46-87D48AAD9C63}">
    <sortState ref="N4:Q733">
      <sortCondition descending="1" ref="Q3:Q733"/>
    </sortState>
  </autoFilter>
  <sortState ref="W2:X733">
    <sortCondition descending="1" ref="W2:W73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1279-D478-440E-A19C-93B2AA3B2FD6}">
  <dimension ref="B2:U732"/>
  <sheetViews>
    <sheetView topLeftCell="A46" workbookViewId="0">
      <selection activeCell="B77" sqref="B77"/>
    </sheetView>
  </sheetViews>
  <sheetFormatPr defaultRowHeight="15" x14ac:dyDescent="0.25"/>
  <cols>
    <col min="2" max="2" width="20.140625" bestFit="1" customWidth="1"/>
    <col min="3" max="3" width="14.5703125" customWidth="1"/>
    <col min="4" max="4" width="25.28515625" customWidth="1"/>
    <col min="5" max="5" width="21.42578125" customWidth="1"/>
    <col min="6" max="6" width="16.28515625" customWidth="1"/>
    <col min="7" max="7" width="11.140625" customWidth="1"/>
    <col min="8" max="8" width="18.7109375" customWidth="1"/>
    <col min="9" max="9" width="20.42578125" customWidth="1"/>
    <col min="10" max="10" width="22.28515625" customWidth="1"/>
    <col min="11" max="11" width="22" customWidth="1"/>
    <col min="14" max="14" width="22.28515625" customWidth="1"/>
    <col min="15" max="15" width="24.140625" customWidth="1"/>
    <col min="16" max="16" width="17.28515625" bestFit="1" customWidth="1"/>
    <col min="17" max="17" width="12.140625" bestFit="1" customWidth="1"/>
    <col min="18" max="18" width="10.5703125" bestFit="1" customWidth="1"/>
    <col min="19" max="19" width="17" bestFit="1" customWidth="1"/>
    <col min="20" max="20" width="15.5703125" bestFit="1" customWidth="1"/>
    <col min="21" max="21" width="16.7109375" bestFit="1" customWidth="1"/>
  </cols>
  <sheetData>
    <row r="2" spans="2:21" x14ac:dyDescent="0.25">
      <c r="B2" s="37" t="s">
        <v>19</v>
      </c>
      <c r="C2" s="37"/>
      <c r="D2" s="37"/>
      <c r="E2" s="37"/>
      <c r="F2" s="37"/>
      <c r="G2" s="37"/>
      <c r="H2" s="37"/>
      <c r="I2" s="37"/>
      <c r="J2" s="37"/>
      <c r="K2" s="39"/>
      <c r="N2" t="s">
        <v>18</v>
      </c>
      <c r="O2" s="1" t="s">
        <v>10</v>
      </c>
      <c r="P2" t="s">
        <v>12</v>
      </c>
      <c r="Q2" t="s">
        <v>13</v>
      </c>
      <c r="R2" t="s">
        <v>14</v>
      </c>
      <c r="S2" t="s">
        <v>820</v>
      </c>
      <c r="T2" t="s">
        <v>819</v>
      </c>
      <c r="U2" t="s">
        <v>3245</v>
      </c>
    </row>
    <row r="3" spans="2:21" ht="30" customHeight="1" x14ac:dyDescent="0.25">
      <c r="B3" s="7" t="s">
        <v>0</v>
      </c>
      <c r="C3" s="8" t="s">
        <v>1</v>
      </c>
      <c r="D3" s="7" t="s">
        <v>818</v>
      </c>
      <c r="E3" s="7" t="s">
        <v>15</v>
      </c>
      <c r="F3" s="9" t="s">
        <v>2</v>
      </c>
      <c r="G3" s="10" t="s">
        <v>16</v>
      </c>
      <c r="H3" s="7" t="s">
        <v>17</v>
      </c>
      <c r="I3" s="27" t="s">
        <v>821</v>
      </c>
      <c r="J3" s="27" t="s">
        <v>822</v>
      </c>
      <c r="K3" s="62" t="s">
        <v>3246</v>
      </c>
      <c r="N3" t="s">
        <v>19</v>
      </c>
      <c r="O3" t="s">
        <v>7</v>
      </c>
      <c r="P3">
        <v>3141500</v>
      </c>
      <c r="Q3">
        <v>0</v>
      </c>
      <c r="R3">
        <v>82.974599999999995</v>
      </c>
      <c r="S3">
        <v>0</v>
      </c>
      <c r="T3">
        <v>0</v>
      </c>
      <c r="U3">
        <v>360</v>
      </c>
    </row>
    <row r="4" spans="2:21" x14ac:dyDescent="0.25">
      <c r="B4" s="5" t="s">
        <v>3</v>
      </c>
      <c r="C4" s="11">
        <f>COUNTIFS(N:N,B2,O:O,B4)</f>
        <v>466</v>
      </c>
      <c r="D4" s="34">
        <f t="shared" ref="D4:D10" si="0">SUMIFS(P:P,N:N,$B$2,O:O,B4)</f>
        <v>50954300</v>
      </c>
      <c r="E4" s="34">
        <f t="shared" ref="E4:E10" si="1">SUMIFS(Q:Q,N:N,$B$2,O:O,B4)</f>
        <v>5253614.4216430094</v>
      </c>
      <c r="F4" s="60">
        <f t="shared" ref="F4:F10" si="2">D4/$D$11</f>
        <v>0.74392648786976556</v>
      </c>
      <c r="G4" s="60">
        <f t="shared" ref="G4:G10" si="3">E4/D4</f>
        <v>0.10310443714550116</v>
      </c>
      <c r="H4" s="34">
        <f>SUMIFS(R:R,N:N,$B$2,O:O,B4)</f>
        <v>5576.5212000000001</v>
      </c>
      <c r="I4" s="34">
        <f>SUMIFS(T:T,N:N,$B$2,O:O,B4)</f>
        <v>2257244.361047361</v>
      </c>
      <c r="J4" s="35">
        <f>SUMIFS(S:S,N:N,$B$2,O:O,B4)</f>
        <v>0</v>
      </c>
      <c r="K4" s="35">
        <f>AVERAGEIFS(U:U,N:N,$B$2,O:O,B4)</f>
        <v>219.9785407725322</v>
      </c>
      <c r="N4" t="s">
        <v>19</v>
      </c>
      <c r="O4" t="s">
        <v>5</v>
      </c>
      <c r="P4">
        <v>2688200</v>
      </c>
      <c r="Q4">
        <v>0</v>
      </c>
      <c r="R4">
        <v>101.56399999999999</v>
      </c>
      <c r="S4">
        <v>0</v>
      </c>
      <c r="T4">
        <v>0</v>
      </c>
      <c r="U4">
        <v>0</v>
      </c>
    </row>
    <row r="5" spans="2:21" x14ac:dyDescent="0.25">
      <c r="B5" s="5" t="s">
        <v>4</v>
      </c>
      <c r="C5" s="11">
        <f>COUNTIFS(N:N,$B$2,O:O,B5)</f>
        <v>10</v>
      </c>
      <c r="D5" s="34">
        <f t="shared" si="0"/>
        <v>639800</v>
      </c>
      <c r="E5" s="35">
        <f t="shared" si="1"/>
        <v>0</v>
      </c>
      <c r="F5" s="60">
        <f t="shared" si="2"/>
        <v>9.3410009938135943E-3</v>
      </c>
      <c r="G5" s="83">
        <f t="shared" si="3"/>
        <v>0</v>
      </c>
      <c r="H5" s="34">
        <f t="shared" ref="H5:H10" si="4">SUMIFS(R:R,N:N,$B$2,O:O,B5)</f>
        <v>0.75600000000000001</v>
      </c>
      <c r="I5" s="34">
        <f t="shared" ref="I5:I10" si="5">SUMIFS(T:T,N:N,$B$2,O:O,B5)</f>
        <v>497.26952829999999</v>
      </c>
      <c r="J5" s="34">
        <f t="shared" ref="J5:J10" si="6">SUMIFS(S:S,N:N,$B$2,O:O,B5)</f>
        <v>232.50645610000001</v>
      </c>
      <c r="K5" s="35">
        <f t="shared" ref="K5:K10" si="7">AVERAGEIFS(U:U,N:N,$B$2,O:O,B5)</f>
        <v>18</v>
      </c>
      <c r="N5" t="s">
        <v>24</v>
      </c>
      <c r="O5" t="s">
        <v>8</v>
      </c>
      <c r="P5">
        <v>2464100</v>
      </c>
      <c r="Q5">
        <v>172487</v>
      </c>
      <c r="R5">
        <v>38.173200000000001</v>
      </c>
      <c r="S5">
        <v>0</v>
      </c>
      <c r="T5">
        <v>1404537</v>
      </c>
      <c r="U5">
        <v>480</v>
      </c>
    </row>
    <row r="6" spans="2:21" x14ac:dyDescent="0.25">
      <c r="B6" s="5" t="s">
        <v>5</v>
      </c>
      <c r="C6" s="11">
        <f t="shared" ref="C6:C10" si="8">COUNTIFS(N:N,$B$2,O:O,B6)</f>
        <v>4</v>
      </c>
      <c r="D6" s="34">
        <f t="shared" si="0"/>
        <v>4275700</v>
      </c>
      <c r="E6" s="35">
        <f t="shared" si="1"/>
        <v>0</v>
      </c>
      <c r="F6" s="60">
        <f t="shared" si="2"/>
        <v>6.2424692011954962E-2</v>
      </c>
      <c r="G6" s="83">
        <f t="shared" si="3"/>
        <v>0</v>
      </c>
      <c r="H6" s="34">
        <f t="shared" si="4"/>
        <v>101.56399999999999</v>
      </c>
      <c r="I6" s="35">
        <f t="shared" si="5"/>
        <v>0</v>
      </c>
      <c r="J6" s="34">
        <f t="shared" si="6"/>
        <v>0</v>
      </c>
      <c r="K6" s="35">
        <f t="shared" si="7"/>
        <v>0</v>
      </c>
      <c r="N6" t="s">
        <v>19</v>
      </c>
      <c r="O6" t="s">
        <v>8</v>
      </c>
      <c r="P6">
        <v>1428200</v>
      </c>
      <c r="Q6">
        <v>0</v>
      </c>
      <c r="S6">
        <v>0</v>
      </c>
      <c r="T6">
        <v>0</v>
      </c>
      <c r="U6">
        <v>0</v>
      </c>
    </row>
    <row r="7" spans="2:21" x14ac:dyDescent="0.25">
      <c r="B7" s="5" t="s">
        <v>11</v>
      </c>
      <c r="C7" s="11">
        <f t="shared" si="8"/>
        <v>35</v>
      </c>
      <c r="D7" s="34">
        <f t="shared" si="0"/>
        <v>5779800</v>
      </c>
      <c r="E7" s="34">
        <f t="shared" si="1"/>
        <v>16145.142595767913</v>
      </c>
      <c r="F7" s="60">
        <f t="shared" si="2"/>
        <v>8.4384366277030026E-2</v>
      </c>
      <c r="G7" s="60">
        <f t="shared" si="3"/>
        <v>2.7933739222408931E-3</v>
      </c>
      <c r="H7" s="34">
        <f t="shared" si="4"/>
        <v>328.70940000000002</v>
      </c>
      <c r="I7" s="34">
        <f t="shared" si="5"/>
        <v>30085.743489500001</v>
      </c>
      <c r="J7" s="34">
        <f t="shared" si="6"/>
        <v>12139.474079599999</v>
      </c>
      <c r="K7" s="35">
        <f t="shared" si="7"/>
        <v>12</v>
      </c>
      <c r="N7" t="s">
        <v>24</v>
      </c>
      <c r="O7" t="s">
        <v>8</v>
      </c>
      <c r="P7">
        <v>1296570</v>
      </c>
      <c r="Q7">
        <v>90759.9</v>
      </c>
      <c r="R7">
        <v>14.874599999999999</v>
      </c>
      <c r="S7">
        <v>0</v>
      </c>
      <c r="T7">
        <v>739044.9</v>
      </c>
      <c r="U7">
        <v>480</v>
      </c>
    </row>
    <row r="8" spans="2:21" x14ac:dyDescent="0.25">
      <c r="B8" s="5" t="s">
        <v>6</v>
      </c>
      <c r="C8" s="11">
        <f t="shared" si="8"/>
        <v>3</v>
      </c>
      <c r="D8" s="34">
        <f t="shared" si="0"/>
        <v>255270</v>
      </c>
      <c r="E8" s="34">
        <f t="shared" si="1"/>
        <v>28061.617889404282</v>
      </c>
      <c r="F8" s="60">
        <f t="shared" si="2"/>
        <v>3.726910477791179E-3</v>
      </c>
      <c r="G8" s="60">
        <f t="shared" si="3"/>
        <v>0.10992916476438391</v>
      </c>
      <c r="H8" s="34">
        <f t="shared" si="4"/>
        <v>5.3144</v>
      </c>
      <c r="I8" s="34">
        <f t="shared" si="5"/>
        <v>210999.01108</v>
      </c>
      <c r="J8" s="35">
        <f t="shared" si="6"/>
        <v>0</v>
      </c>
      <c r="K8" s="35">
        <f t="shared" si="7"/>
        <v>420</v>
      </c>
      <c r="N8" t="s">
        <v>19</v>
      </c>
      <c r="O8" t="s">
        <v>7</v>
      </c>
      <c r="P8">
        <v>1238600</v>
      </c>
      <c r="Q8">
        <v>0</v>
      </c>
      <c r="S8">
        <v>0</v>
      </c>
      <c r="T8">
        <v>0</v>
      </c>
      <c r="U8">
        <v>0</v>
      </c>
    </row>
    <row r="9" spans="2:21" x14ac:dyDescent="0.25">
      <c r="B9" s="5" t="s">
        <v>7</v>
      </c>
      <c r="C9" s="11">
        <f t="shared" si="8"/>
        <v>5</v>
      </c>
      <c r="D9" s="34">
        <f t="shared" si="0"/>
        <v>5160660</v>
      </c>
      <c r="E9" s="34">
        <f t="shared" si="1"/>
        <v>24647.875958919507</v>
      </c>
      <c r="F9" s="60">
        <f t="shared" si="2"/>
        <v>7.534499873200072E-2</v>
      </c>
      <c r="G9" s="60">
        <f t="shared" si="3"/>
        <v>4.7761092493827356E-3</v>
      </c>
      <c r="H9" s="34">
        <f t="shared" si="4"/>
        <v>100.494</v>
      </c>
      <c r="I9" s="34">
        <f t="shared" si="5"/>
        <v>2464.7328590000002</v>
      </c>
      <c r="J9" s="35">
        <f t="shared" si="6"/>
        <v>0</v>
      </c>
      <c r="K9" s="35">
        <f t="shared" si="7"/>
        <v>264</v>
      </c>
      <c r="N9" t="s">
        <v>19</v>
      </c>
      <c r="O9" t="s">
        <v>5</v>
      </c>
      <c r="P9">
        <v>1000300</v>
      </c>
      <c r="Q9">
        <v>0</v>
      </c>
      <c r="S9">
        <v>0</v>
      </c>
      <c r="T9">
        <v>0</v>
      </c>
      <c r="U9">
        <v>0</v>
      </c>
    </row>
    <row r="10" spans="2:21" x14ac:dyDescent="0.25">
      <c r="B10" s="5" t="s">
        <v>8</v>
      </c>
      <c r="C10" s="11">
        <f t="shared" si="8"/>
        <v>1</v>
      </c>
      <c r="D10" s="34">
        <f t="shared" si="0"/>
        <v>1428200</v>
      </c>
      <c r="E10" s="35">
        <f t="shared" si="1"/>
        <v>0</v>
      </c>
      <c r="F10" s="60">
        <f t="shared" si="2"/>
        <v>2.0851543637643914E-2</v>
      </c>
      <c r="G10" s="83">
        <f t="shared" si="3"/>
        <v>0</v>
      </c>
      <c r="H10" s="35">
        <f t="shared" si="4"/>
        <v>0</v>
      </c>
      <c r="I10" s="35">
        <f t="shared" si="5"/>
        <v>0</v>
      </c>
      <c r="J10" s="35">
        <f t="shared" si="6"/>
        <v>0</v>
      </c>
      <c r="K10" s="35">
        <f t="shared" si="7"/>
        <v>0</v>
      </c>
      <c r="N10" t="s">
        <v>24</v>
      </c>
      <c r="O10" t="s">
        <v>8</v>
      </c>
      <c r="P10">
        <v>812750</v>
      </c>
      <c r="Q10">
        <v>56892.5</v>
      </c>
      <c r="R10">
        <v>11.059100000000001</v>
      </c>
      <c r="S10">
        <v>0</v>
      </c>
      <c r="T10">
        <v>463267.5</v>
      </c>
      <c r="U10">
        <v>480</v>
      </c>
    </row>
    <row r="11" spans="2:21" x14ac:dyDescent="0.25">
      <c r="B11" s="6" t="s">
        <v>9</v>
      </c>
      <c r="C11" s="14">
        <f>SUM(C4:C10)</f>
        <v>524</v>
      </c>
      <c r="D11" s="36">
        <f>SUM(D4:D10)</f>
        <v>68493730</v>
      </c>
      <c r="E11" s="36">
        <f>SUM(E4:E10)</f>
        <v>5322469.0580871012</v>
      </c>
      <c r="F11" s="61">
        <f t="shared" ref="F11:H11" si="9">SUM(F4:F10)</f>
        <v>1</v>
      </c>
      <c r="G11" s="61">
        <f t="shared" si="9"/>
        <v>0.22060308508150869</v>
      </c>
      <c r="H11" s="36">
        <f t="shared" si="9"/>
        <v>6113.3590000000004</v>
      </c>
      <c r="I11" s="36">
        <f>SUM(I4:I10)</f>
        <v>2501291.1180041614</v>
      </c>
      <c r="J11" s="36">
        <f>SUM(J4:J10)</f>
        <v>12371.980535699999</v>
      </c>
      <c r="K11" s="63">
        <f>SUM(K4:K10)</f>
        <v>933.97854077253214</v>
      </c>
      <c r="N11" t="s">
        <v>19</v>
      </c>
      <c r="O11" t="s">
        <v>11</v>
      </c>
      <c r="P11">
        <v>715100</v>
      </c>
      <c r="Q11">
        <v>0</v>
      </c>
      <c r="S11">
        <v>0</v>
      </c>
      <c r="T11">
        <v>0</v>
      </c>
      <c r="U11">
        <v>0</v>
      </c>
    </row>
    <row r="12" spans="2:21" x14ac:dyDescent="0.25">
      <c r="N12" t="s">
        <v>24</v>
      </c>
      <c r="O12" t="s">
        <v>4</v>
      </c>
      <c r="P12">
        <v>697800</v>
      </c>
      <c r="Q12">
        <v>0</v>
      </c>
      <c r="R12">
        <v>9.8019999999999996</v>
      </c>
      <c r="S12">
        <v>0</v>
      </c>
      <c r="T12">
        <v>0</v>
      </c>
      <c r="U12">
        <v>180</v>
      </c>
    </row>
    <row r="13" spans="2:21" x14ac:dyDescent="0.25">
      <c r="B13" s="37" t="s">
        <v>20</v>
      </c>
      <c r="C13" s="37"/>
      <c r="D13" s="37"/>
      <c r="E13" s="37"/>
      <c r="F13" s="37"/>
      <c r="G13" s="37"/>
      <c r="H13" s="37"/>
      <c r="I13" s="37"/>
      <c r="J13" s="37"/>
      <c r="K13" s="39"/>
      <c r="N13" t="s">
        <v>21</v>
      </c>
      <c r="O13" t="s">
        <v>4</v>
      </c>
      <c r="P13">
        <v>631700</v>
      </c>
      <c r="Q13">
        <v>0</v>
      </c>
      <c r="S13">
        <v>0</v>
      </c>
      <c r="T13">
        <v>0</v>
      </c>
      <c r="U13">
        <v>0</v>
      </c>
    </row>
    <row r="14" spans="2:21" ht="30" customHeight="1" x14ac:dyDescent="0.25">
      <c r="B14" s="7" t="s">
        <v>0</v>
      </c>
      <c r="C14" s="8" t="s">
        <v>1</v>
      </c>
      <c r="D14" s="7" t="s">
        <v>818</v>
      </c>
      <c r="E14" s="7" t="s">
        <v>15</v>
      </c>
      <c r="F14" s="9" t="s">
        <v>2</v>
      </c>
      <c r="G14" s="10" t="s">
        <v>16</v>
      </c>
      <c r="H14" s="7" t="s">
        <v>17</v>
      </c>
      <c r="I14" s="27" t="s">
        <v>821</v>
      </c>
      <c r="J14" s="27" t="s">
        <v>822</v>
      </c>
      <c r="K14" s="62" t="s">
        <v>3246</v>
      </c>
      <c r="N14" t="s">
        <v>24</v>
      </c>
      <c r="O14" t="s">
        <v>4</v>
      </c>
      <c r="P14">
        <v>565900</v>
      </c>
      <c r="Q14">
        <v>0</v>
      </c>
      <c r="R14">
        <v>17.301600000000001</v>
      </c>
      <c r="S14">
        <v>0</v>
      </c>
      <c r="T14">
        <v>0</v>
      </c>
      <c r="U14">
        <v>180</v>
      </c>
    </row>
    <row r="15" spans="2:21" x14ac:dyDescent="0.25">
      <c r="B15" s="5" t="s">
        <v>3</v>
      </c>
      <c r="C15" s="11">
        <f>COUNTIFS(N:N,B13,O:O,B15)</f>
        <v>3</v>
      </c>
      <c r="D15" s="34">
        <f t="shared" ref="D15:D21" si="10">SUMIFS(P:P,N:N,$B$13,O:O,B15)</f>
        <v>248400</v>
      </c>
      <c r="E15" s="34">
        <f t="shared" ref="E15:E21" si="11">SUMIFS(Q:Q,N:N,$B$13,O:O,B15)</f>
        <v>117960.7429523466</v>
      </c>
      <c r="F15" s="12">
        <f>D15/D22</f>
        <v>1</v>
      </c>
      <c r="G15" s="12">
        <f>E15/D15</f>
        <v>0.47488221800461594</v>
      </c>
      <c r="H15" s="13">
        <f>SUMIFS(R:R,N:N,$B$13,O:O,B15)</f>
        <v>135.7419999999999</v>
      </c>
      <c r="I15" s="35">
        <f>SUMIFS(T:T,N:N,$B$13,O:O,B15)</f>
        <v>74520</v>
      </c>
      <c r="J15" s="11">
        <f>SUMIFS(S:S,N:N,$B$13,O:O,B15)</f>
        <v>0</v>
      </c>
      <c r="K15" s="35">
        <f>AVERAGEIFS(U:U,N:N,$B$13,O:O,B15)</f>
        <v>720</v>
      </c>
      <c r="N15" t="s">
        <v>24</v>
      </c>
      <c r="O15" t="s">
        <v>3</v>
      </c>
      <c r="P15">
        <v>544600</v>
      </c>
      <c r="Q15">
        <v>76244</v>
      </c>
      <c r="R15">
        <v>25.210799999999999</v>
      </c>
      <c r="S15">
        <v>0</v>
      </c>
      <c r="T15">
        <v>21784</v>
      </c>
      <c r="U15">
        <v>180</v>
      </c>
    </row>
    <row r="16" spans="2:21" x14ac:dyDescent="0.25">
      <c r="B16" s="5" t="s">
        <v>4</v>
      </c>
      <c r="C16" s="11">
        <f t="shared" ref="C16:C21" si="12">COUNTIFS(N:N,B14,O:O,B16)</f>
        <v>0</v>
      </c>
      <c r="D16" s="11">
        <f t="shared" si="10"/>
        <v>0</v>
      </c>
      <c r="E16" s="18">
        <f t="shared" si="11"/>
        <v>0</v>
      </c>
      <c r="F16" s="12" t="s">
        <v>30</v>
      </c>
      <c r="G16" s="12" t="s">
        <v>30</v>
      </c>
      <c r="H16" s="11">
        <f t="shared" ref="H16:H21" si="13">SUMIFS(R:R,N:N,$B$13,O:O,B16)</f>
        <v>0</v>
      </c>
      <c r="I16" s="11">
        <f>SUMIFS(T:T,N:N,$B$13,O:O,B16)</f>
        <v>0</v>
      </c>
      <c r="J16" s="11">
        <f t="shared" ref="J16:J21" si="14">SUMIFS(S:S,N:N,$B$13,O:O,B16)</f>
        <v>0</v>
      </c>
      <c r="K16" s="34" t="s">
        <v>30</v>
      </c>
      <c r="N16" t="s">
        <v>19</v>
      </c>
      <c r="O16" t="s">
        <v>3</v>
      </c>
      <c r="P16">
        <v>541300</v>
      </c>
      <c r="Q16">
        <v>0</v>
      </c>
      <c r="S16">
        <v>0</v>
      </c>
      <c r="T16">
        <v>0</v>
      </c>
      <c r="U16">
        <v>0</v>
      </c>
    </row>
    <row r="17" spans="2:21" x14ac:dyDescent="0.25">
      <c r="B17" s="5" t="s">
        <v>5</v>
      </c>
      <c r="C17" s="11">
        <f t="shared" si="12"/>
        <v>0</v>
      </c>
      <c r="D17" s="11">
        <f t="shared" si="10"/>
        <v>0</v>
      </c>
      <c r="E17" s="18">
        <f t="shared" si="11"/>
        <v>0</v>
      </c>
      <c r="F17" s="12" t="s">
        <v>30</v>
      </c>
      <c r="G17" s="12" t="s">
        <v>30</v>
      </c>
      <c r="H17" s="11">
        <f t="shared" si="13"/>
        <v>0</v>
      </c>
      <c r="I17" s="11">
        <f t="shared" ref="I17:I21" si="15">SUMIFS(T:T,N:N,$B$13,O:O,B17)</f>
        <v>0</v>
      </c>
      <c r="J17" s="11">
        <f t="shared" si="14"/>
        <v>0</v>
      </c>
      <c r="K17" s="34" t="s">
        <v>30</v>
      </c>
      <c r="N17" t="s">
        <v>19</v>
      </c>
      <c r="O17" t="s">
        <v>5</v>
      </c>
      <c r="P17">
        <v>537000</v>
      </c>
      <c r="Q17">
        <v>0</v>
      </c>
      <c r="S17">
        <v>0</v>
      </c>
      <c r="T17">
        <v>0</v>
      </c>
      <c r="U17">
        <v>0</v>
      </c>
    </row>
    <row r="18" spans="2:21" x14ac:dyDescent="0.25">
      <c r="B18" s="5" t="s">
        <v>11</v>
      </c>
      <c r="C18" s="11">
        <f t="shared" si="12"/>
        <v>0</v>
      </c>
      <c r="D18" s="11">
        <f t="shared" si="10"/>
        <v>0</v>
      </c>
      <c r="E18" s="18">
        <f t="shared" si="11"/>
        <v>0</v>
      </c>
      <c r="F18" s="12" t="s">
        <v>30</v>
      </c>
      <c r="G18" s="12" t="s">
        <v>30</v>
      </c>
      <c r="H18" s="11">
        <f t="shared" si="13"/>
        <v>0</v>
      </c>
      <c r="I18" s="11">
        <f t="shared" si="15"/>
        <v>0</v>
      </c>
      <c r="J18" s="11">
        <f t="shared" si="14"/>
        <v>0</v>
      </c>
      <c r="K18" s="34" t="s">
        <v>30</v>
      </c>
      <c r="N18" t="s">
        <v>22</v>
      </c>
      <c r="O18" t="s">
        <v>4</v>
      </c>
      <c r="P18">
        <v>532300</v>
      </c>
      <c r="Q18">
        <v>415194</v>
      </c>
      <c r="R18">
        <v>330.69150000000002</v>
      </c>
      <c r="S18">
        <v>0</v>
      </c>
      <c r="T18">
        <v>511008</v>
      </c>
      <c r="U18">
        <v>900</v>
      </c>
    </row>
    <row r="19" spans="2:21" x14ac:dyDescent="0.25">
      <c r="B19" s="5" t="s">
        <v>6</v>
      </c>
      <c r="C19" s="11">
        <f t="shared" si="12"/>
        <v>0</v>
      </c>
      <c r="D19" s="11">
        <f t="shared" si="10"/>
        <v>0</v>
      </c>
      <c r="E19" s="18">
        <f t="shared" si="11"/>
        <v>0</v>
      </c>
      <c r="F19" s="12" t="s">
        <v>30</v>
      </c>
      <c r="G19" s="12" t="s">
        <v>30</v>
      </c>
      <c r="H19" s="11">
        <f t="shared" si="13"/>
        <v>0</v>
      </c>
      <c r="I19" s="11">
        <f t="shared" si="15"/>
        <v>0</v>
      </c>
      <c r="J19" s="11">
        <f t="shared" si="14"/>
        <v>0</v>
      </c>
      <c r="K19" s="34" t="s">
        <v>30</v>
      </c>
      <c r="N19" t="s">
        <v>24</v>
      </c>
      <c r="O19" t="s">
        <v>4</v>
      </c>
      <c r="P19">
        <v>506100</v>
      </c>
      <c r="Q19">
        <v>0</v>
      </c>
      <c r="R19">
        <v>14.859</v>
      </c>
      <c r="S19">
        <v>0</v>
      </c>
      <c r="T19">
        <v>0</v>
      </c>
      <c r="U19">
        <v>180</v>
      </c>
    </row>
    <row r="20" spans="2:21" x14ac:dyDescent="0.25">
      <c r="B20" s="5" t="s">
        <v>7</v>
      </c>
      <c r="C20" s="11">
        <f t="shared" si="12"/>
        <v>0</v>
      </c>
      <c r="D20" s="11">
        <f t="shared" si="10"/>
        <v>0</v>
      </c>
      <c r="E20" s="18">
        <f t="shared" si="11"/>
        <v>0</v>
      </c>
      <c r="F20" s="12" t="s">
        <v>30</v>
      </c>
      <c r="G20" s="12" t="s">
        <v>30</v>
      </c>
      <c r="H20" s="11">
        <f t="shared" si="13"/>
        <v>0</v>
      </c>
      <c r="I20" s="11">
        <f t="shared" si="15"/>
        <v>0</v>
      </c>
      <c r="J20" s="11">
        <f t="shared" si="14"/>
        <v>0</v>
      </c>
      <c r="K20" s="34" t="s">
        <v>30</v>
      </c>
      <c r="N20" t="s">
        <v>19</v>
      </c>
      <c r="O20" t="s">
        <v>3</v>
      </c>
      <c r="P20">
        <v>493000</v>
      </c>
      <c r="Q20">
        <v>0</v>
      </c>
      <c r="S20">
        <v>0</v>
      </c>
      <c r="T20">
        <v>0</v>
      </c>
      <c r="U20">
        <v>0</v>
      </c>
    </row>
    <row r="21" spans="2:21" x14ac:dyDescent="0.25">
      <c r="B21" s="5" t="s">
        <v>8</v>
      </c>
      <c r="C21" s="11">
        <f t="shared" si="12"/>
        <v>0</v>
      </c>
      <c r="D21" s="11">
        <f t="shared" si="10"/>
        <v>0</v>
      </c>
      <c r="E21" s="18">
        <f t="shared" si="11"/>
        <v>0</v>
      </c>
      <c r="F21" s="12" t="s">
        <v>30</v>
      </c>
      <c r="G21" s="12" t="s">
        <v>30</v>
      </c>
      <c r="H21" s="11">
        <f t="shared" si="13"/>
        <v>0</v>
      </c>
      <c r="I21" s="11">
        <f t="shared" si="15"/>
        <v>0</v>
      </c>
      <c r="J21" s="11">
        <f t="shared" si="14"/>
        <v>0</v>
      </c>
      <c r="K21" s="34" t="s">
        <v>30</v>
      </c>
      <c r="N21" t="s">
        <v>22</v>
      </c>
      <c r="O21" t="s">
        <v>4</v>
      </c>
      <c r="P21">
        <v>482800</v>
      </c>
      <c r="Q21">
        <v>376584</v>
      </c>
      <c r="R21">
        <v>165.79079999999999</v>
      </c>
      <c r="S21">
        <v>0</v>
      </c>
      <c r="T21">
        <v>463488</v>
      </c>
      <c r="U21">
        <v>900</v>
      </c>
    </row>
    <row r="22" spans="2:21" x14ac:dyDescent="0.25">
      <c r="B22" s="6" t="s">
        <v>9</v>
      </c>
      <c r="C22" s="14">
        <f>SUM(C15:C21)</f>
        <v>3</v>
      </c>
      <c r="D22" s="36">
        <f t="shared" ref="D22" si="16">SUM(D15:D21)</f>
        <v>248400</v>
      </c>
      <c r="E22" s="36">
        <f t="shared" ref="E22" si="17">SUM(E15:E21)</f>
        <v>117960.7429523466</v>
      </c>
      <c r="F22" s="19">
        <f t="shared" ref="F22" si="18">SUM(F15:F21)</f>
        <v>1</v>
      </c>
      <c r="G22" s="19">
        <f t="shared" ref="G22" si="19">SUM(G15:G21)</f>
        <v>0.47488221800461594</v>
      </c>
      <c r="H22" s="16">
        <f t="shared" ref="H22" si="20">SUM(H15:H21)</f>
        <v>135.7419999999999</v>
      </c>
      <c r="I22" s="33">
        <f>SUM(I15:I21)</f>
        <v>74520</v>
      </c>
      <c r="J22" s="33">
        <f>SUM(J15:J21)</f>
        <v>0</v>
      </c>
      <c r="K22" s="33">
        <f>SUM(K15:K21)</f>
        <v>720</v>
      </c>
      <c r="N22" t="s">
        <v>19</v>
      </c>
      <c r="O22" t="s">
        <v>3</v>
      </c>
      <c r="P22">
        <v>479300</v>
      </c>
      <c r="Q22">
        <v>0</v>
      </c>
      <c r="S22">
        <v>0</v>
      </c>
      <c r="T22">
        <v>0</v>
      </c>
      <c r="U22">
        <v>0</v>
      </c>
    </row>
    <row r="23" spans="2:21" x14ac:dyDescent="0.25">
      <c r="N23" t="s">
        <v>22</v>
      </c>
      <c r="O23" t="s">
        <v>4</v>
      </c>
      <c r="P23">
        <v>461800</v>
      </c>
      <c r="Q23">
        <v>360204</v>
      </c>
      <c r="R23">
        <v>192.1455</v>
      </c>
      <c r="S23">
        <v>0</v>
      </c>
      <c r="T23">
        <v>443328</v>
      </c>
      <c r="U23">
        <v>900</v>
      </c>
    </row>
    <row r="24" spans="2:21" x14ac:dyDescent="0.25">
      <c r="B24" s="37" t="s">
        <v>21</v>
      </c>
      <c r="C24" s="37"/>
      <c r="D24" s="37"/>
      <c r="E24" s="37"/>
      <c r="F24" s="37"/>
      <c r="G24" s="37"/>
      <c r="H24" s="37"/>
      <c r="I24" s="37"/>
      <c r="J24" s="37"/>
      <c r="K24" s="39"/>
      <c r="N24" t="s">
        <v>24</v>
      </c>
      <c r="O24" t="s">
        <v>4</v>
      </c>
      <c r="P24">
        <v>455600</v>
      </c>
      <c r="Q24">
        <v>63784</v>
      </c>
      <c r="R24">
        <v>37.238399999999999</v>
      </c>
      <c r="S24">
        <v>69844.756800000003</v>
      </c>
      <c r="T24">
        <v>191352</v>
      </c>
      <c r="U24">
        <v>540</v>
      </c>
    </row>
    <row r="25" spans="2:21" ht="30" customHeight="1" x14ac:dyDescent="0.25">
      <c r="B25" s="7" t="s">
        <v>0</v>
      </c>
      <c r="C25" s="8" t="s">
        <v>1</v>
      </c>
      <c r="D25" s="7" t="s">
        <v>818</v>
      </c>
      <c r="E25" s="7" t="s">
        <v>15</v>
      </c>
      <c r="F25" s="9" t="s">
        <v>2</v>
      </c>
      <c r="G25" s="10" t="s">
        <v>16</v>
      </c>
      <c r="H25" s="7" t="s">
        <v>17</v>
      </c>
      <c r="I25" s="27" t="s">
        <v>821</v>
      </c>
      <c r="J25" s="27" t="s">
        <v>822</v>
      </c>
      <c r="K25" s="62" t="s">
        <v>3246</v>
      </c>
      <c r="N25" t="s">
        <v>22</v>
      </c>
      <c r="O25" t="s">
        <v>4</v>
      </c>
      <c r="P25">
        <v>450600</v>
      </c>
      <c r="Q25">
        <v>351468</v>
      </c>
      <c r="R25">
        <v>280.96199999999999</v>
      </c>
      <c r="S25">
        <v>0</v>
      </c>
      <c r="T25">
        <v>432576</v>
      </c>
      <c r="U25">
        <v>900</v>
      </c>
    </row>
    <row r="26" spans="2:21" x14ac:dyDescent="0.25">
      <c r="B26" s="5" t="s">
        <v>3</v>
      </c>
      <c r="C26" s="11">
        <f>COUNTIFS(N:N,$B$24,O:O,B26)</f>
        <v>23</v>
      </c>
      <c r="D26" s="34">
        <f t="shared" ref="D26:D32" si="21">SUMIFS(P:P,N:N,$B$24,O:O,B26)</f>
        <v>1994100</v>
      </c>
      <c r="E26" s="34">
        <f t="shared" ref="E26:E32" si="22">SUMIFS(Q:Q,N:N,$B$24,O:O,B26)</f>
        <v>19705.544494628903</v>
      </c>
      <c r="F26" s="12">
        <f>D26/$D$33</f>
        <v>0.64842454394693205</v>
      </c>
      <c r="G26" s="12">
        <f>E26/D26</f>
        <v>9.8819239228869673E-3</v>
      </c>
      <c r="H26" s="34">
        <f>SUMIFS(R:R,N:N,$B$24,O:O,B26)</f>
        <v>77.471499999999992</v>
      </c>
      <c r="I26" s="34">
        <f>SUMIFS(T:T,N:N,$B$24,O:O,B26)</f>
        <v>8807.9343563000002</v>
      </c>
      <c r="J26" s="11">
        <f>SUMIFS(S:S,N:N,$B$24,O:O,B26)</f>
        <v>0</v>
      </c>
      <c r="K26" s="35">
        <f>AVERAGEIFS(U:U,N:N,$B$24,O:O,B26)</f>
        <v>78.260869565217391</v>
      </c>
      <c r="N26" t="s">
        <v>19</v>
      </c>
      <c r="O26" t="s">
        <v>3</v>
      </c>
      <c r="P26">
        <v>447700</v>
      </c>
      <c r="Q26">
        <v>0</v>
      </c>
      <c r="S26">
        <v>0</v>
      </c>
      <c r="T26">
        <v>0</v>
      </c>
      <c r="U26">
        <v>0</v>
      </c>
    </row>
    <row r="27" spans="2:21" x14ac:dyDescent="0.25">
      <c r="B27" s="5" t="s">
        <v>4</v>
      </c>
      <c r="C27" s="11">
        <f t="shared" ref="C27:C32" si="23">COUNTIFS(N:N,$B$24,O:O,B27)</f>
        <v>2</v>
      </c>
      <c r="D27" s="34">
        <f t="shared" si="21"/>
        <v>1014000</v>
      </c>
      <c r="E27" s="34">
        <f t="shared" si="22"/>
        <v>0</v>
      </c>
      <c r="F27" s="12">
        <f>D27/$D$33</f>
        <v>0.32972392937274414</v>
      </c>
      <c r="G27" s="12">
        <f>E27/D27</f>
        <v>0</v>
      </c>
      <c r="H27" s="11">
        <f t="shared" ref="H27:H32" si="24">SUMIFS(R:R,N:N,$B$24,O:O,B27)</f>
        <v>0</v>
      </c>
      <c r="I27" s="11">
        <f t="shared" ref="I27:I32" si="25">SUMIFS(T:T,N:N,$B$24,O:O,B27)</f>
        <v>0</v>
      </c>
      <c r="J27" s="11">
        <f t="shared" ref="J27:J32" si="26">SUMIFS(S:S,N:N,$B$24,O:O,B27)</f>
        <v>0</v>
      </c>
      <c r="K27" s="35">
        <f t="shared" ref="K27:K32" si="27">AVERAGEIFS(U:U,N:N,$B$24,O:O,B27)</f>
        <v>0</v>
      </c>
      <c r="N27" t="s">
        <v>22</v>
      </c>
      <c r="O27" t="s">
        <v>4</v>
      </c>
      <c r="P27">
        <v>434400</v>
      </c>
      <c r="Q27">
        <v>338832</v>
      </c>
      <c r="R27">
        <v>218.84849999999901</v>
      </c>
      <c r="S27">
        <v>0</v>
      </c>
      <c r="T27">
        <v>417024</v>
      </c>
      <c r="U27">
        <v>900</v>
      </c>
    </row>
    <row r="28" spans="2:21" x14ac:dyDescent="0.25">
      <c r="B28" s="5" t="s">
        <v>5</v>
      </c>
      <c r="C28" s="11">
        <f t="shared" si="23"/>
        <v>1</v>
      </c>
      <c r="D28" s="34">
        <f t="shared" si="21"/>
        <v>67200</v>
      </c>
      <c r="E28" s="34">
        <f t="shared" si="22"/>
        <v>2899.9482421875</v>
      </c>
      <c r="F28" s="12">
        <f>D28/$D$33</f>
        <v>2.185152668032387E-2</v>
      </c>
      <c r="G28" s="12">
        <f>E28/D28</f>
        <v>4.3153991699218748E-2</v>
      </c>
      <c r="H28" s="34">
        <f t="shared" si="24"/>
        <v>1.1200000000000001</v>
      </c>
      <c r="I28" s="34">
        <f t="shared" si="25"/>
        <v>5569.8706050000001</v>
      </c>
      <c r="J28" s="34">
        <f t="shared" si="26"/>
        <v>5799.4786379999996</v>
      </c>
      <c r="K28" s="35">
        <f t="shared" si="27"/>
        <v>210</v>
      </c>
      <c r="N28" t="s">
        <v>19</v>
      </c>
      <c r="O28" t="s">
        <v>3</v>
      </c>
      <c r="P28">
        <v>428700</v>
      </c>
      <c r="Q28">
        <v>0</v>
      </c>
      <c r="S28">
        <v>0</v>
      </c>
      <c r="T28">
        <v>0</v>
      </c>
      <c r="U28">
        <v>0</v>
      </c>
    </row>
    <row r="29" spans="2:21" x14ac:dyDescent="0.25">
      <c r="B29" s="5" t="s">
        <v>11</v>
      </c>
      <c r="C29" s="11">
        <f t="shared" si="23"/>
        <v>0</v>
      </c>
      <c r="D29" s="34">
        <f t="shared" si="21"/>
        <v>0</v>
      </c>
      <c r="E29" s="34">
        <f t="shared" si="22"/>
        <v>0</v>
      </c>
      <c r="F29" s="12" t="s">
        <v>30</v>
      </c>
      <c r="G29" s="12" t="s">
        <v>30</v>
      </c>
      <c r="H29" s="11">
        <f t="shared" si="24"/>
        <v>0</v>
      </c>
      <c r="I29" s="11">
        <f t="shared" si="25"/>
        <v>0</v>
      </c>
      <c r="J29" s="11">
        <f t="shared" si="26"/>
        <v>0</v>
      </c>
      <c r="K29" s="35" t="s">
        <v>30</v>
      </c>
      <c r="N29" t="s">
        <v>19</v>
      </c>
      <c r="O29" t="s">
        <v>11</v>
      </c>
      <c r="P29">
        <v>423700</v>
      </c>
      <c r="Q29">
        <v>0</v>
      </c>
      <c r="S29">
        <v>0</v>
      </c>
      <c r="T29">
        <v>0</v>
      </c>
      <c r="U29">
        <v>0</v>
      </c>
    </row>
    <row r="30" spans="2:21" x14ac:dyDescent="0.25">
      <c r="B30" s="5" t="s">
        <v>6</v>
      </c>
      <c r="C30" s="11">
        <f t="shared" si="23"/>
        <v>0</v>
      </c>
      <c r="D30" s="34">
        <f t="shared" si="21"/>
        <v>0</v>
      </c>
      <c r="E30" s="34">
        <f t="shared" si="22"/>
        <v>0</v>
      </c>
      <c r="F30" s="12" t="s">
        <v>30</v>
      </c>
      <c r="G30" s="12" t="s">
        <v>30</v>
      </c>
      <c r="H30" s="11">
        <f t="shared" si="24"/>
        <v>0</v>
      </c>
      <c r="I30" s="11">
        <f t="shared" si="25"/>
        <v>0</v>
      </c>
      <c r="J30" s="11">
        <f t="shared" si="26"/>
        <v>0</v>
      </c>
      <c r="K30" s="35" t="s">
        <v>30</v>
      </c>
      <c r="N30" t="s">
        <v>19</v>
      </c>
      <c r="O30" t="s">
        <v>3</v>
      </c>
      <c r="P30">
        <v>419200</v>
      </c>
      <c r="Q30">
        <v>0</v>
      </c>
      <c r="S30">
        <v>0</v>
      </c>
      <c r="T30">
        <v>0</v>
      </c>
      <c r="U30">
        <v>0</v>
      </c>
    </row>
    <row r="31" spans="2:21" x14ac:dyDescent="0.25">
      <c r="B31" s="5" t="s">
        <v>7</v>
      </c>
      <c r="C31" s="11">
        <f t="shared" si="23"/>
        <v>0</v>
      </c>
      <c r="D31" s="34">
        <f t="shared" si="21"/>
        <v>0</v>
      </c>
      <c r="E31" s="34">
        <f t="shared" si="22"/>
        <v>0</v>
      </c>
      <c r="F31" s="12" t="s">
        <v>30</v>
      </c>
      <c r="G31" s="12" t="s">
        <v>30</v>
      </c>
      <c r="H31" s="11">
        <f t="shared" si="24"/>
        <v>0</v>
      </c>
      <c r="I31" s="11">
        <f t="shared" si="25"/>
        <v>0</v>
      </c>
      <c r="J31" s="11">
        <f t="shared" si="26"/>
        <v>0</v>
      </c>
      <c r="K31" s="35" t="s">
        <v>30</v>
      </c>
      <c r="N31" t="s">
        <v>19</v>
      </c>
      <c r="O31" t="s">
        <v>3</v>
      </c>
      <c r="P31">
        <v>391600</v>
      </c>
      <c r="Q31">
        <v>0</v>
      </c>
      <c r="S31">
        <v>0</v>
      </c>
      <c r="T31">
        <v>0</v>
      </c>
      <c r="U31">
        <v>0</v>
      </c>
    </row>
    <row r="32" spans="2:21" x14ac:dyDescent="0.25">
      <c r="B32" s="5" t="s">
        <v>8</v>
      </c>
      <c r="C32" s="11">
        <f t="shared" si="23"/>
        <v>0</v>
      </c>
      <c r="D32" s="34">
        <f t="shared" si="21"/>
        <v>0</v>
      </c>
      <c r="E32" s="34">
        <f t="shared" si="22"/>
        <v>0</v>
      </c>
      <c r="F32" s="12" t="s">
        <v>30</v>
      </c>
      <c r="G32" s="12" t="s">
        <v>30</v>
      </c>
      <c r="H32" s="11">
        <f t="shared" si="24"/>
        <v>0</v>
      </c>
      <c r="I32" s="11">
        <f t="shared" si="25"/>
        <v>0</v>
      </c>
      <c r="J32" s="11">
        <f t="shared" si="26"/>
        <v>0</v>
      </c>
      <c r="K32" s="35" t="s">
        <v>30</v>
      </c>
      <c r="N32" t="s">
        <v>19</v>
      </c>
      <c r="O32" t="s">
        <v>3</v>
      </c>
      <c r="P32">
        <v>391000</v>
      </c>
      <c r="Q32">
        <v>0</v>
      </c>
      <c r="S32">
        <v>0</v>
      </c>
      <c r="T32">
        <v>0</v>
      </c>
      <c r="U32">
        <v>0</v>
      </c>
    </row>
    <row r="33" spans="2:21" x14ac:dyDescent="0.25">
      <c r="B33" s="6" t="s">
        <v>9</v>
      </c>
      <c r="C33" s="14">
        <f>SUM(C26:C32)</f>
        <v>26</v>
      </c>
      <c r="D33" s="36">
        <f t="shared" ref="D33" si="28">SUM(D26:D32)</f>
        <v>3075300</v>
      </c>
      <c r="E33" s="36">
        <f t="shared" ref="E33" si="29">SUM(E26:E32)</f>
        <v>22605.492736816403</v>
      </c>
      <c r="F33" s="17">
        <f t="shared" ref="F33" si="30">SUM(F26:F32)</f>
        <v>1</v>
      </c>
      <c r="G33" s="19">
        <f t="shared" ref="G33" si="31">SUM(G26:G32)</f>
        <v>5.3035915622105717E-2</v>
      </c>
      <c r="H33" s="36">
        <f t="shared" ref="H33" si="32">SUM(H26:H32)</f>
        <v>78.591499999999996</v>
      </c>
      <c r="I33" s="36">
        <f>SUM(I26:I32)</f>
        <v>14377.8049613</v>
      </c>
      <c r="J33" s="36">
        <f>SUM(J26:J32)</f>
        <v>5799.4786379999996</v>
      </c>
      <c r="K33" s="63">
        <f>SUM(K26:K32)</f>
        <v>288.26086956521738</v>
      </c>
      <c r="N33" t="s">
        <v>19</v>
      </c>
      <c r="O33" t="s">
        <v>3</v>
      </c>
      <c r="P33">
        <v>389800</v>
      </c>
      <c r="Q33">
        <v>0</v>
      </c>
      <c r="S33">
        <v>0</v>
      </c>
      <c r="T33">
        <v>0</v>
      </c>
      <c r="U33">
        <v>0</v>
      </c>
    </row>
    <row r="34" spans="2:21" x14ac:dyDescent="0.25">
      <c r="N34" t="s">
        <v>19</v>
      </c>
      <c r="O34" t="s">
        <v>3</v>
      </c>
      <c r="P34">
        <v>388400</v>
      </c>
      <c r="Q34">
        <v>19582.473520278902</v>
      </c>
      <c r="R34">
        <v>23.490600000000001</v>
      </c>
      <c r="S34">
        <v>0</v>
      </c>
      <c r="T34">
        <v>10721.61838</v>
      </c>
      <c r="U34">
        <v>180</v>
      </c>
    </row>
    <row r="35" spans="2:21" x14ac:dyDescent="0.25">
      <c r="B35" s="37" t="s">
        <v>22</v>
      </c>
      <c r="C35" s="37"/>
      <c r="D35" s="37"/>
      <c r="E35" s="37"/>
      <c r="F35" s="37"/>
      <c r="G35" s="37"/>
      <c r="H35" s="37"/>
      <c r="I35" s="37"/>
      <c r="J35" s="37"/>
      <c r="K35" s="39"/>
      <c r="N35" t="s">
        <v>19</v>
      </c>
      <c r="O35" t="s">
        <v>7</v>
      </c>
      <c r="P35">
        <v>388300</v>
      </c>
      <c r="Q35">
        <v>0</v>
      </c>
      <c r="S35">
        <v>0</v>
      </c>
      <c r="T35">
        <v>0</v>
      </c>
      <c r="U35">
        <v>0</v>
      </c>
    </row>
    <row r="36" spans="2:21" ht="30" customHeight="1" x14ac:dyDescent="0.25">
      <c r="B36" s="7" t="s">
        <v>0</v>
      </c>
      <c r="C36" s="8" t="s">
        <v>1</v>
      </c>
      <c r="D36" s="7" t="s">
        <v>818</v>
      </c>
      <c r="E36" s="7" t="s">
        <v>15</v>
      </c>
      <c r="F36" s="9" t="s">
        <v>2</v>
      </c>
      <c r="G36" s="10" t="s">
        <v>16</v>
      </c>
      <c r="H36" s="7" t="s">
        <v>17</v>
      </c>
      <c r="I36" s="27" t="s">
        <v>821</v>
      </c>
      <c r="J36" s="27" t="s">
        <v>822</v>
      </c>
      <c r="K36" s="62" t="s">
        <v>3246</v>
      </c>
      <c r="N36" t="s">
        <v>21</v>
      </c>
      <c r="O36" t="s">
        <v>4</v>
      </c>
      <c r="P36">
        <v>382300</v>
      </c>
      <c r="Q36">
        <v>0</v>
      </c>
      <c r="S36">
        <v>0</v>
      </c>
      <c r="T36">
        <v>0</v>
      </c>
      <c r="U36">
        <v>0</v>
      </c>
    </row>
    <row r="37" spans="2:21" x14ac:dyDescent="0.25">
      <c r="B37" s="5" t="s">
        <v>3</v>
      </c>
      <c r="C37" s="11">
        <f>COUNTIFS(N:N,$B$35,O:O,B37)</f>
        <v>6</v>
      </c>
      <c r="D37" s="34">
        <f t="shared" ref="D37:D43" si="33">SUMIFS(P:P,N:N,$B$35,O:O,B37)</f>
        <v>700600</v>
      </c>
      <c r="E37" s="34">
        <f t="shared" ref="E37:E43" si="34">SUMIFS(Q:Q,N:N,$B$35,O:O,B37)</f>
        <v>200323.18055152873</v>
      </c>
      <c r="F37" s="12">
        <f>D37/$D$44</f>
        <v>0.10095684203078593</v>
      </c>
      <c r="G37" s="12">
        <f>E37/D37</f>
        <v>0.28593088859767163</v>
      </c>
      <c r="H37" s="13">
        <f>SUMIFS(R:R,N:N,$B$35,O:O,B37)</f>
        <v>873.66719999999907</v>
      </c>
      <c r="I37" s="34">
        <f>SUMIFS(T:T,N:N,$B$35,O:O,B37)</f>
        <v>92034.009879999998</v>
      </c>
      <c r="J37" s="35">
        <f>SUMIFS(S:S,N:N,$B$35,O:O,B37)</f>
        <v>0</v>
      </c>
      <c r="K37" s="35">
        <f>AVERAGEIFS(U:U,N:N,$B$35,O:O,B37)</f>
        <v>435</v>
      </c>
      <c r="N37" t="s">
        <v>19</v>
      </c>
      <c r="O37" t="s">
        <v>7</v>
      </c>
      <c r="P37">
        <v>380300</v>
      </c>
      <c r="Q37">
        <v>24237.087149143201</v>
      </c>
      <c r="R37">
        <v>14.193</v>
      </c>
      <c r="U37">
        <v>480</v>
      </c>
    </row>
    <row r="38" spans="2:21" x14ac:dyDescent="0.25">
      <c r="B38" s="5" t="s">
        <v>4</v>
      </c>
      <c r="C38" s="11">
        <f t="shared" ref="C38:C43" si="35">COUNTIFS(N:N,$B$35,O:O,B38)</f>
        <v>25</v>
      </c>
      <c r="D38" s="34">
        <f t="shared" si="33"/>
        <v>6238999</v>
      </c>
      <c r="E38" s="34">
        <f t="shared" si="34"/>
        <v>4505345.0651432769</v>
      </c>
      <c r="F38" s="12">
        <f>D38/$D$44</f>
        <v>0.89904315796921408</v>
      </c>
      <c r="G38" s="12">
        <f>E38/D38</f>
        <v>0.72212626819515069</v>
      </c>
      <c r="H38" s="34">
        <f>SUMIFS(R:R,N:N,$B$35,O:O,B38)</f>
        <v>2794.6607999999974</v>
      </c>
      <c r="I38" s="34">
        <f>SUMIFS(T:T,N:N,$B$35,O:O,B38)</f>
        <v>5815572.5096199997</v>
      </c>
      <c r="J38" s="34">
        <f t="shared" ref="J38:J43" si="36">SUMIFS(S:S,N:N,$B$35,O:O,B38)</f>
        <v>16635.259393</v>
      </c>
      <c r="K38" s="35">
        <f>AVERAGEIFS(U:U,N:N,$B$35,O:O,B38)</f>
        <v>856.8</v>
      </c>
      <c r="N38" t="s">
        <v>19</v>
      </c>
      <c r="O38" t="s">
        <v>3</v>
      </c>
      <c r="P38">
        <v>373400</v>
      </c>
      <c r="Q38">
        <v>0</v>
      </c>
      <c r="S38">
        <v>0</v>
      </c>
      <c r="T38">
        <v>0</v>
      </c>
      <c r="U38">
        <v>0</v>
      </c>
    </row>
    <row r="39" spans="2:21" x14ac:dyDescent="0.25">
      <c r="B39" s="5" t="s">
        <v>5</v>
      </c>
      <c r="C39" s="11">
        <f t="shared" si="35"/>
        <v>0</v>
      </c>
      <c r="D39" s="34">
        <f t="shared" si="33"/>
        <v>0</v>
      </c>
      <c r="E39" s="34">
        <f t="shared" si="34"/>
        <v>0</v>
      </c>
      <c r="F39" s="12" t="s">
        <v>30</v>
      </c>
      <c r="G39" s="12" t="s">
        <v>30</v>
      </c>
      <c r="H39" s="18">
        <f t="shared" ref="H38:H43" si="37">SUMIFS(R:R,N:N,$B$35,O:O,B39)</f>
        <v>0</v>
      </c>
      <c r="I39" s="11">
        <f t="shared" ref="I38:I43" si="38">SUMIFS(T:T,N:N,$B$35,O:O,B39)</f>
        <v>0</v>
      </c>
      <c r="J39" s="11">
        <f t="shared" si="36"/>
        <v>0</v>
      </c>
      <c r="K39" s="35" t="s">
        <v>30</v>
      </c>
      <c r="N39" t="s">
        <v>19</v>
      </c>
      <c r="O39" t="s">
        <v>3</v>
      </c>
      <c r="P39">
        <v>367200</v>
      </c>
      <c r="Q39">
        <v>0</v>
      </c>
      <c r="S39">
        <v>0</v>
      </c>
      <c r="T39">
        <v>0</v>
      </c>
      <c r="U39">
        <v>0</v>
      </c>
    </row>
    <row r="40" spans="2:21" x14ac:dyDescent="0.25">
      <c r="B40" s="5" t="s">
        <v>11</v>
      </c>
      <c r="C40" s="11">
        <f t="shared" si="35"/>
        <v>0</v>
      </c>
      <c r="D40" s="34">
        <f t="shared" si="33"/>
        <v>0</v>
      </c>
      <c r="E40" s="34">
        <f t="shared" si="34"/>
        <v>0</v>
      </c>
      <c r="F40" s="12" t="s">
        <v>30</v>
      </c>
      <c r="G40" s="12" t="s">
        <v>30</v>
      </c>
      <c r="H40" s="18">
        <f t="shared" si="37"/>
        <v>0</v>
      </c>
      <c r="I40" s="11">
        <f t="shared" si="38"/>
        <v>0</v>
      </c>
      <c r="J40" s="11">
        <f t="shared" si="36"/>
        <v>0</v>
      </c>
      <c r="K40" s="35" t="s">
        <v>30</v>
      </c>
      <c r="N40" t="s">
        <v>24</v>
      </c>
      <c r="O40" t="s">
        <v>3</v>
      </c>
      <c r="P40">
        <v>362800</v>
      </c>
      <c r="Q40">
        <v>50792</v>
      </c>
      <c r="R40">
        <v>20.9009</v>
      </c>
      <c r="S40">
        <v>0</v>
      </c>
      <c r="T40">
        <v>14512</v>
      </c>
      <c r="U40">
        <v>180</v>
      </c>
    </row>
    <row r="41" spans="2:21" x14ac:dyDescent="0.25">
      <c r="B41" s="5" t="s">
        <v>6</v>
      </c>
      <c r="C41" s="11">
        <f t="shared" si="35"/>
        <v>0</v>
      </c>
      <c r="D41" s="34">
        <f t="shared" si="33"/>
        <v>0</v>
      </c>
      <c r="E41" s="34">
        <f t="shared" si="34"/>
        <v>0</v>
      </c>
      <c r="F41" s="12" t="s">
        <v>30</v>
      </c>
      <c r="G41" s="12" t="s">
        <v>30</v>
      </c>
      <c r="H41" s="18">
        <f t="shared" si="37"/>
        <v>0</v>
      </c>
      <c r="I41" s="11">
        <f t="shared" si="38"/>
        <v>0</v>
      </c>
      <c r="J41" s="11">
        <f t="shared" si="36"/>
        <v>0</v>
      </c>
      <c r="K41" s="35" t="s">
        <v>30</v>
      </c>
      <c r="N41" t="s">
        <v>24</v>
      </c>
      <c r="O41" t="s">
        <v>3</v>
      </c>
      <c r="P41">
        <v>362600</v>
      </c>
      <c r="Q41">
        <v>50764</v>
      </c>
      <c r="R41">
        <v>18.847000000000001</v>
      </c>
      <c r="S41">
        <v>0</v>
      </c>
      <c r="T41">
        <v>14504</v>
      </c>
      <c r="U41">
        <v>180</v>
      </c>
    </row>
    <row r="42" spans="2:21" x14ac:dyDescent="0.25">
      <c r="B42" s="5" t="s">
        <v>7</v>
      </c>
      <c r="C42" s="11">
        <f t="shared" si="35"/>
        <v>0</v>
      </c>
      <c r="D42" s="34">
        <f t="shared" si="33"/>
        <v>0</v>
      </c>
      <c r="E42" s="34">
        <f t="shared" si="34"/>
        <v>0</v>
      </c>
      <c r="F42" s="12" t="s">
        <v>30</v>
      </c>
      <c r="G42" s="12" t="s">
        <v>30</v>
      </c>
      <c r="H42" s="18">
        <f t="shared" si="37"/>
        <v>0</v>
      </c>
      <c r="I42" s="11">
        <f t="shared" si="38"/>
        <v>0</v>
      </c>
      <c r="J42" s="11">
        <f t="shared" si="36"/>
        <v>0</v>
      </c>
      <c r="K42" s="35" t="s">
        <v>30</v>
      </c>
      <c r="N42" t="s">
        <v>19</v>
      </c>
      <c r="O42" t="s">
        <v>3</v>
      </c>
      <c r="P42">
        <v>358700</v>
      </c>
      <c r="Q42">
        <v>0</v>
      </c>
      <c r="S42">
        <v>0</v>
      </c>
      <c r="T42">
        <v>0</v>
      </c>
      <c r="U42">
        <v>0</v>
      </c>
    </row>
    <row r="43" spans="2:21" x14ac:dyDescent="0.25">
      <c r="B43" s="5" t="s">
        <v>8</v>
      </c>
      <c r="C43" s="11">
        <f t="shared" si="35"/>
        <v>0</v>
      </c>
      <c r="D43" s="34">
        <f t="shared" si="33"/>
        <v>0</v>
      </c>
      <c r="E43" s="34">
        <f t="shared" si="34"/>
        <v>0</v>
      </c>
      <c r="F43" s="12" t="s">
        <v>30</v>
      </c>
      <c r="G43" s="12" t="s">
        <v>30</v>
      </c>
      <c r="H43" s="18">
        <f t="shared" si="37"/>
        <v>0</v>
      </c>
      <c r="I43" s="11">
        <f t="shared" si="38"/>
        <v>0</v>
      </c>
      <c r="J43" s="11">
        <f t="shared" si="36"/>
        <v>0</v>
      </c>
      <c r="K43" s="35" t="s">
        <v>30</v>
      </c>
      <c r="N43" t="s">
        <v>19</v>
      </c>
      <c r="O43" t="s">
        <v>3</v>
      </c>
      <c r="P43">
        <v>352400</v>
      </c>
      <c r="Q43">
        <v>0</v>
      </c>
      <c r="S43">
        <v>0</v>
      </c>
      <c r="T43">
        <v>0</v>
      </c>
      <c r="U43">
        <v>0</v>
      </c>
    </row>
    <row r="44" spans="2:21" x14ac:dyDescent="0.25">
      <c r="B44" s="6" t="s">
        <v>9</v>
      </c>
      <c r="C44" s="14">
        <f>SUM(C37:C43)</f>
        <v>31</v>
      </c>
      <c r="D44" s="36">
        <f t="shared" ref="D44" si="39">SUM(D37:D43)</f>
        <v>6939599</v>
      </c>
      <c r="E44" s="36">
        <f t="shared" ref="E44" si="40">SUM(E37:E43)</f>
        <v>4705668.2456948059</v>
      </c>
      <c r="F44" s="17">
        <f t="shared" ref="F44" si="41">SUM(F37:F43)</f>
        <v>1</v>
      </c>
      <c r="G44" s="19">
        <f t="shared" ref="G44" si="42">SUM(G37:G43)</f>
        <v>1.0080571567928223</v>
      </c>
      <c r="H44" s="36">
        <f t="shared" ref="H44" si="43">SUM(H37:H43)</f>
        <v>3668.3279999999963</v>
      </c>
      <c r="I44" s="36">
        <f>SUM(I37:I43)</f>
        <v>5907606.5194999995</v>
      </c>
      <c r="J44" s="36">
        <f>SUM(J37:J43)</f>
        <v>16635.259393</v>
      </c>
      <c r="K44" s="63">
        <f>SUM(K37:K43)</f>
        <v>1291.8</v>
      </c>
      <c r="N44" t="s">
        <v>19</v>
      </c>
      <c r="O44" t="s">
        <v>11</v>
      </c>
      <c r="P44">
        <v>346800</v>
      </c>
      <c r="Q44">
        <v>0</v>
      </c>
      <c r="S44">
        <v>0</v>
      </c>
      <c r="T44">
        <v>0</v>
      </c>
      <c r="U44">
        <v>0</v>
      </c>
    </row>
    <row r="45" spans="2:21" x14ac:dyDescent="0.25">
      <c r="N45" t="s">
        <v>24</v>
      </c>
      <c r="O45" t="s">
        <v>3</v>
      </c>
      <c r="P45">
        <v>346400</v>
      </c>
      <c r="Q45">
        <v>38104</v>
      </c>
      <c r="R45">
        <v>14.6288</v>
      </c>
      <c r="S45">
        <v>0</v>
      </c>
      <c r="T45">
        <v>13856</v>
      </c>
      <c r="U45">
        <v>360</v>
      </c>
    </row>
    <row r="46" spans="2:21" x14ac:dyDescent="0.25">
      <c r="B46" s="37" t="s">
        <v>23</v>
      </c>
      <c r="C46" s="37"/>
      <c r="D46" s="37"/>
      <c r="E46" s="37"/>
      <c r="F46" s="37"/>
      <c r="G46" s="37"/>
      <c r="H46" s="37"/>
      <c r="I46" s="37"/>
      <c r="J46" s="37"/>
      <c r="K46" s="39"/>
      <c r="N46" t="s">
        <v>19</v>
      </c>
      <c r="O46" t="s">
        <v>3</v>
      </c>
      <c r="P46">
        <v>345100</v>
      </c>
      <c r="Q46">
        <v>0</v>
      </c>
      <c r="S46">
        <v>0</v>
      </c>
      <c r="T46">
        <v>0</v>
      </c>
      <c r="U46">
        <v>0</v>
      </c>
    </row>
    <row r="47" spans="2:21" ht="30" customHeight="1" x14ac:dyDescent="0.25">
      <c r="B47" s="7" t="s">
        <v>0</v>
      </c>
      <c r="C47" s="8" t="s">
        <v>1</v>
      </c>
      <c r="D47" s="7" t="s">
        <v>818</v>
      </c>
      <c r="E47" s="7" t="s">
        <v>15</v>
      </c>
      <c r="F47" s="9" t="s">
        <v>2</v>
      </c>
      <c r="G47" s="10" t="s">
        <v>16</v>
      </c>
      <c r="H47" s="7" t="s">
        <v>17</v>
      </c>
      <c r="I47" s="27" t="s">
        <v>821</v>
      </c>
      <c r="J47" s="27" t="s">
        <v>822</v>
      </c>
      <c r="K47" s="62" t="s">
        <v>3246</v>
      </c>
      <c r="N47" t="s">
        <v>19</v>
      </c>
      <c r="O47" t="s">
        <v>3</v>
      </c>
      <c r="P47">
        <v>339500</v>
      </c>
      <c r="Q47">
        <v>0</v>
      </c>
      <c r="S47">
        <v>0</v>
      </c>
      <c r="T47">
        <v>0</v>
      </c>
      <c r="U47">
        <v>0</v>
      </c>
    </row>
    <row r="48" spans="2:21" x14ac:dyDescent="0.25">
      <c r="B48" s="5" t="s">
        <v>3</v>
      </c>
      <c r="C48" s="11">
        <f>COUNTIFS(N:N,$B$46,O:O,B48)</f>
        <v>77</v>
      </c>
      <c r="D48" s="34">
        <f t="shared" ref="D48:D54" si="44">SUMIFS(P:P,N:N,$B$46,O:O,B48)</f>
        <v>4810170</v>
      </c>
      <c r="E48" s="34">
        <f t="shared" ref="E48:E54" si="45">SUMIFS(Q:Q,N:N,$B$46,O:O,B48)</f>
        <v>86402.321960449175</v>
      </c>
      <c r="F48" s="12">
        <f>D48/D55</f>
        <v>0.95571861141576464</v>
      </c>
      <c r="G48" s="12">
        <f>E48/D48</f>
        <v>1.796242585198635E-2</v>
      </c>
      <c r="H48" s="13">
        <f>SUMIFS(R:R,N:N,$B$46,O:O,B48)</f>
        <v>406.82489999999996</v>
      </c>
      <c r="I48" s="34">
        <f>SUMIFS(T:T,N:N,$B$46,O:O,B48)</f>
        <v>33524.080885119998</v>
      </c>
      <c r="J48" s="11">
        <f>SUMIFS(S:S,N:N,$B$46,O:O,B48)</f>
        <v>0</v>
      </c>
      <c r="K48" s="35">
        <f>AVERAGEIFS(U:U,N:N,$B$46,O:O,B48)</f>
        <v>121.55844155844156</v>
      </c>
      <c r="N48" t="s">
        <v>24</v>
      </c>
      <c r="O48" t="s">
        <v>3</v>
      </c>
      <c r="P48">
        <v>336700</v>
      </c>
      <c r="Q48">
        <v>37037</v>
      </c>
      <c r="R48">
        <v>14.743599999999899</v>
      </c>
      <c r="S48">
        <v>0</v>
      </c>
      <c r="T48">
        <v>13468</v>
      </c>
      <c r="U48">
        <v>360</v>
      </c>
    </row>
    <row r="49" spans="2:21" x14ac:dyDescent="0.25">
      <c r="B49" s="5" t="s">
        <v>4</v>
      </c>
      <c r="C49" s="11">
        <f t="shared" ref="C49:C54" si="46">COUNTIFS(N:N,$B$46,O:O,B49)</f>
        <v>0</v>
      </c>
      <c r="D49" s="34">
        <f t="shared" si="44"/>
        <v>0</v>
      </c>
      <c r="E49" s="34">
        <f t="shared" si="45"/>
        <v>0</v>
      </c>
      <c r="F49" s="12" t="s">
        <v>30</v>
      </c>
      <c r="G49" s="12" t="s">
        <v>30</v>
      </c>
      <c r="H49" s="18">
        <f t="shared" ref="H49:H54" si="47">SUMIFS(R:R,N:N,$B$46,O:O,B49)</f>
        <v>0</v>
      </c>
      <c r="I49" s="11">
        <f t="shared" ref="I49:I54" si="48">SUMIFS(T:T,N:N,$B$46,O:O,B49)</f>
        <v>0</v>
      </c>
      <c r="J49" s="11">
        <f t="shared" ref="J49:J54" si="49">SUMIFS(S:S,N:N,$B$46,O:O,B49)</f>
        <v>0</v>
      </c>
      <c r="K49" s="35" t="s">
        <v>30</v>
      </c>
      <c r="N49" t="s">
        <v>19</v>
      </c>
      <c r="O49" t="s">
        <v>3</v>
      </c>
      <c r="P49">
        <v>333600</v>
      </c>
      <c r="Q49">
        <v>13344</v>
      </c>
      <c r="R49">
        <v>15.8766</v>
      </c>
      <c r="S49">
        <v>0</v>
      </c>
      <c r="T49">
        <v>5004.0001990000001</v>
      </c>
      <c r="U49">
        <v>180</v>
      </c>
    </row>
    <row r="50" spans="2:21" x14ac:dyDescent="0.25">
      <c r="B50" s="5" t="s">
        <v>5</v>
      </c>
      <c r="C50" s="11">
        <f t="shared" si="46"/>
        <v>0</v>
      </c>
      <c r="D50" s="34">
        <f t="shared" si="44"/>
        <v>0</v>
      </c>
      <c r="E50" s="34">
        <f t="shared" si="45"/>
        <v>0</v>
      </c>
      <c r="F50" s="12" t="s">
        <v>30</v>
      </c>
      <c r="G50" s="12" t="s">
        <v>30</v>
      </c>
      <c r="H50" s="18">
        <f t="shared" si="47"/>
        <v>0</v>
      </c>
      <c r="I50" s="11">
        <f t="shared" si="48"/>
        <v>0</v>
      </c>
      <c r="J50" s="11">
        <f t="shared" si="49"/>
        <v>0</v>
      </c>
      <c r="K50" s="35" t="s">
        <v>30</v>
      </c>
      <c r="N50" t="s">
        <v>22</v>
      </c>
      <c r="O50" t="s">
        <v>4</v>
      </c>
      <c r="P50">
        <v>329400</v>
      </c>
      <c r="Q50">
        <v>256932</v>
      </c>
      <c r="R50">
        <v>150.93</v>
      </c>
      <c r="S50">
        <v>0</v>
      </c>
      <c r="T50">
        <v>316224</v>
      </c>
      <c r="U50">
        <v>900</v>
      </c>
    </row>
    <row r="51" spans="2:21" x14ac:dyDescent="0.25">
      <c r="B51" s="5" t="s">
        <v>11</v>
      </c>
      <c r="C51" s="11">
        <f t="shared" si="46"/>
        <v>2</v>
      </c>
      <c r="D51" s="34">
        <f t="shared" si="44"/>
        <v>123300</v>
      </c>
      <c r="E51" s="34">
        <f t="shared" si="45"/>
        <v>0</v>
      </c>
      <c r="F51" s="12">
        <f>D51/D55</f>
        <v>2.4498116446521386E-2</v>
      </c>
      <c r="G51" s="12">
        <f>E51/D51</f>
        <v>0</v>
      </c>
      <c r="H51" s="18">
        <f t="shared" si="47"/>
        <v>0</v>
      </c>
      <c r="I51" s="11">
        <f t="shared" si="48"/>
        <v>0</v>
      </c>
      <c r="J51" s="11">
        <f t="shared" si="49"/>
        <v>0</v>
      </c>
      <c r="K51" s="35">
        <f>AVERAGEIFS(U:U,N:N,$B$46,O:O,B51)</f>
        <v>0</v>
      </c>
      <c r="N51" t="s">
        <v>19</v>
      </c>
      <c r="O51" t="s">
        <v>3</v>
      </c>
      <c r="P51">
        <v>323200</v>
      </c>
      <c r="Q51">
        <v>20899.6025390625</v>
      </c>
      <c r="R51">
        <v>21.0124999999999</v>
      </c>
      <c r="S51">
        <v>0</v>
      </c>
      <c r="T51">
        <v>7599.8554690000001</v>
      </c>
      <c r="U51">
        <v>180</v>
      </c>
    </row>
    <row r="52" spans="2:21" x14ac:dyDescent="0.25">
      <c r="B52" s="5" t="s">
        <v>6</v>
      </c>
      <c r="C52" s="11">
        <f t="shared" si="46"/>
        <v>1</v>
      </c>
      <c r="D52" s="34">
        <f t="shared" si="44"/>
        <v>99570</v>
      </c>
      <c r="E52" s="34">
        <f t="shared" si="45"/>
        <v>0</v>
      </c>
      <c r="F52" s="12">
        <f>D52/D55</f>
        <v>1.9783272137713987E-2</v>
      </c>
      <c r="G52" s="12">
        <f>E52/D52</f>
        <v>0</v>
      </c>
      <c r="H52" s="18">
        <f t="shared" si="47"/>
        <v>0</v>
      </c>
      <c r="I52" s="11">
        <f t="shared" si="48"/>
        <v>0</v>
      </c>
      <c r="J52" s="11">
        <f t="shared" si="49"/>
        <v>0</v>
      </c>
      <c r="K52" s="35">
        <f>AVERAGEIFS(U:U,N:N,$B$46,O:O,B52)</f>
        <v>0</v>
      </c>
      <c r="N52" t="s">
        <v>24</v>
      </c>
      <c r="O52" t="s">
        <v>4</v>
      </c>
      <c r="P52">
        <v>321100</v>
      </c>
      <c r="Q52">
        <v>0</v>
      </c>
      <c r="R52">
        <v>12.582000000000001</v>
      </c>
      <c r="S52">
        <v>0</v>
      </c>
      <c r="T52">
        <v>0</v>
      </c>
      <c r="U52">
        <v>180</v>
      </c>
    </row>
    <row r="53" spans="2:21" x14ac:dyDescent="0.25">
      <c r="B53" s="5" t="s">
        <v>7</v>
      </c>
      <c r="C53" s="11">
        <f t="shared" si="46"/>
        <v>0</v>
      </c>
      <c r="D53" s="34">
        <f t="shared" si="44"/>
        <v>0</v>
      </c>
      <c r="E53" s="34">
        <f t="shared" si="45"/>
        <v>0</v>
      </c>
      <c r="F53" s="12" t="s">
        <v>30</v>
      </c>
      <c r="G53" s="12" t="s">
        <v>30</v>
      </c>
      <c r="H53" s="18">
        <f t="shared" si="47"/>
        <v>0</v>
      </c>
      <c r="I53" s="11">
        <f t="shared" si="48"/>
        <v>0</v>
      </c>
      <c r="J53" s="11">
        <f t="shared" si="49"/>
        <v>0</v>
      </c>
      <c r="K53" s="35" t="s">
        <v>30</v>
      </c>
      <c r="N53" t="s">
        <v>24</v>
      </c>
      <c r="O53" t="s">
        <v>3</v>
      </c>
      <c r="P53">
        <v>314600</v>
      </c>
      <c r="Q53">
        <v>0</v>
      </c>
      <c r="S53">
        <v>0</v>
      </c>
      <c r="T53">
        <v>0</v>
      </c>
      <c r="U53">
        <v>0</v>
      </c>
    </row>
    <row r="54" spans="2:21" x14ac:dyDescent="0.25">
      <c r="B54" s="5" t="s">
        <v>8</v>
      </c>
      <c r="C54" s="11">
        <f t="shared" si="46"/>
        <v>0</v>
      </c>
      <c r="D54" s="34">
        <f t="shared" si="44"/>
        <v>0</v>
      </c>
      <c r="E54" s="34">
        <f t="shared" si="45"/>
        <v>0</v>
      </c>
      <c r="F54" s="12" t="s">
        <v>30</v>
      </c>
      <c r="G54" s="12" t="s">
        <v>30</v>
      </c>
      <c r="H54" s="18">
        <f t="shared" si="47"/>
        <v>0</v>
      </c>
      <c r="I54" s="11">
        <f t="shared" si="48"/>
        <v>0</v>
      </c>
      <c r="J54" s="11">
        <f t="shared" si="49"/>
        <v>0</v>
      </c>
      <c r="K54" s="35" t="s">
        <v>30</v>
      </c>
      <c r="N54" t="s">
        <v>22</v>
      </c>
      <c r="O54" t="s">
        <v>4</v>
      </c>
      <c r="P54">
        <v>314100</v>
      </c>
      <c r="Q54">
        <v>244998</v>
      </c>
      <c r="R54">
        <v>157.89599999999999</v>
      </c>
      <c r="S54">
        <v>0</v>
      </c>
      <c r="T54">
        <v>301536</v>
      </c>
      <c r="U54">
        <v>900</v>
      </c>
    </row>
    <row r="55" spans="2:21" x14ac:dyDescent="0.25">
      <c r="B55" s="6" t="s">
        <v>9</v>
      </c>
      <c r="C55" s="14">
        <f>SUM(C48:C54)</f>
        <v>80</v>
      </c>
      <c r="D55" s="36">
        <f t="shared" ref="D55" si="50">SUM(D48:D54)</f>
        <v>5033040</v>
      </c>
      <c r="E55" s="36">
        <f t="shared" ref="E55" si="51">SUM(E48:E54)</f>
        <v>86402.321960449175</v>
      </c>
      <c r="F55" s="17">
        <f t="shared" ref="F55" si="52">SUM(F48:F54)</f>
        <v>1</v>
      </c>
      <c r="G55" s="19">
        <f t="shared" ref="G55" si="53">SUM(G48:G54)</f>
        <v>1.796242585198635E-2</v>
      </c>
      <c r="H55" s="16">
        <f t="shared" ref="H55" si="54">SUM(H48:H54)</f>
        <v>406.82489999999996</v>
      </c>
      <c r="I55" s="36">
        <f>SUM(I48:I54)</f>
        <v>33524.080885119998</v>
      </c>
      <c r="J55" s="33">
        <f>SUM(J48:J54)</f>
        <v>0</v>
      </c>
      <c r="K55" s="33">
        <f>SUM(K48:K54)</f>
        <v>121.55844155844156</v>
      </c>
      <c r="N55" t="s">
        <v>24</v>
      </c>
      <c r="O55" t="s">
        <v>4</v>
      </c>
      <c r="P55">
        <v>312770</v>
      </c>
      <c r="Q55">
        <v>50043.199999999997</v>
      </c>
      <c r="R55">
        <v>7.9344000000000001</v>
      </c>
      <c r="S55">
        <v>0</v>
      </c>
      <c r="T55">
        <v>78192.5</v>
      </c>
      <c r="U55">
        <v>480</v>
      </c>
    </row>
    <row r="56" spans="2:21" x14ac:dyDescent="0.25">
      <c r="N56" t="s">
        <v>19</v>
      </c>
      <c r="O56" t="s">
        <v>11</v>
      </c>
      <c r="P56">
        <v>311700</v>
      </c>
      <c r="Q56">
        <v>0</v>
      </c>
      <c r="S56">
        <v>0</v>
      </c>
      <c r="T56">
        <v>0</v>
      </c>
      <c r="U56">
        <v>0</v>
      </c>
    </row>
    <row r="57" spans="2:21" x14ac:dyDescent="0.25">
      <c r="B57" s="37" t="s">
        <v>24</v>
      </c>
      <c r="C57" s="37"/>
      <c r="D57" s="37"/>
      <c r="E57" s="37"/>
      <c r="F57" s="37"/>
      <c r="G57" s="37"/>
      <c r="H57" s="37"/>
      <c r="I57" s="37"/>
      <c r="J57" s="37"/>
      <c r="K57" s="39"/>
      <c r="N57" t="s">
        <v>24</v>
      </c>
      <c r="O57" t="s">
        <v>3</v>
      </c>
      <c r="P57">
        <v>303000</v>
      </c>
      <c r="Q57">
        <v>42420</v>
      </c>
      <c r="R57">
        <v>9.4093999999999998</v>
      </c>
      <c r="S57">
        <v>0</v>
      </c>
      <c r="T57">
        <v>12120</v>
      </c>
      <c r="U57">
        <v>180</v>
      </c>
    </row>
    <row r="58" spans="2:21" ht="30" customHeight="1" x14ac:dyDescent="0.25">
      <c r="B58" s="7" t="s">
        <v>0</v>
      </c>
      <c r="C58" s="8" t="s">
        <v>1</v>
      </c>
      <c r="D58" s="7" t="s">
        <v>818</v>
      </c>
      <c r="E58" s="7" t="s">
        <v>15</v>
      </c>
      <c r="F58" s="9" t="s">
        <v>2</v>
      </c>
      <c r="G58" s="10" t="s">
        <v>16</v>
      </c>
      <c r="H58" s="7" t="s">
        <v>17</v>
      </c>
      <c r="I58" s="27" t="s">
        <v>821</v>
      </c>
      <c r="J58" s="27" t="s">
        <v>822</v>
      </c>
      <c r="K58" s="62" t="s">
        <v>3246</v>
      </c>
      <c r="N58" t="s">
        <v>19</v>
      </c>
      <c r="O58" t="s">
        <v>3</v>
      </c>
      <c r="P58">
        <v>301800</v>
      </c>
      <c r="Q58">
        <v>0</v>
      </c>
      <c r="S58">
        <v>0</v>
      </c>
      <c r="T58">
        <v>0</v>
      </c>
      <c r="U58">
        <v>0</v>
      </c>
    </row>
    <row r="59" spans="2:21" x14ac:dyDescent="0.25">
      <c r="B59" s="5" t="s">
        <v>3</v>
      </c>
      <c r="C59" s="11">
        <f>COUNTIFS(N:N,$B$57,O:O,B59)</f>
        <v>38</v>
      </c>
      <c r="D59" s="34">
        <f>SUMIFS(P:P,N:N,$B$57,O:O,B59)</f>
        <v>7545000</v>
      </c>
      <c r="E59" s="34">
        <f>SUMIFS(Q:Q,N:N,$B$57,O:O,B59)</f>
        <v>911797.33862304676</v>
      </c>
      <c r="F59" s="12">
        <f>E59/$E$66</f>
        <v>0.60395032623937961</v>
      </c>
      <c r="G59" s="12">
        <f>E59/D59</f>
        <v>0.12084789113625537</v>
      </c>
      <c r="H59" s="13">
        <f>SUMIFS(R:R,N:N,$B$57,O:O,B59)</f>
        <v>484.58459999999997</v>
      </c>
      <c r="I59" s="34">
        <f>SUMIFS(T:T,N:N,$B$57,O:O,B59)</f>
        <v>325987</v>
      </c>
      <c r="J59" s="11">
        <f>SUMIFS(S:S,N:N,$B$57,O:O,B59)</f>
        <v>0</v>
      </c>
      <c r="K59" s="35">
        <f>AVERAGEIFS(U:U,N:N,$B$57,O:O,B59)</f>
        <v>213.15789473684211</v>
      </c>
      <c r="N59" t="s">
        <v>19</v>
      </c>
      <c r="O59" t="s">
        <v>11</v>
      </c>
      <c r="P59">
        <v>301400</v>
      </c>
      <c r="Q59">
        <v>0</v>
      </c>
      <c r="S59">
        <v>0</v>
      </c>
      <c r="T59">
        <v>0</v>
      </c>
      <c r="U59">
        <v>0</v>
      </c>
    </row>
    <row r="60" spans="2:21" x14ac:dyDescent="0.25">
      <c r="B60" s="5" t="s">
        <v>4</v>
      </c>
      <c r="C60" s="11">
        <f t="shared" ref="C60:C65" si="55">COUNTIFS(N:N,$B$57,O:O,B60)</f>
        <v>24</v>
      </c>
      <c r="D60" s="34">
        <f t="shared" ref="D60:D65" si="56">SUMIFS(P:P,N:N,$B$57,O:O,B60)</f>
        <v>5927220</v>
      </c>
      <c r="E60" s="34">
        <f t="shared" ref="E60:E65" si="57">SUMIFS(Q:Q,N:N,$B$57,O:O,B60)</f>
        <v>277785.66570205684</v>
      </c>
      <c r="F60" s="12">
        <f t="shared" ref="F60:F65" si="58">E60/$E$66</f>
        <v>0.18399784285259804</v>
      </c>
      <c r="G60" s="12">
        <f t="shared" ref="G60:G65" si="59">E60/D60</f>
        <v>4.6866096703354496E-2</v>
      </c>
      <c r="H60" s="13">
        <f t="shared" ref="H60:H65" si="60">SUMIFS(R:R,N:N,$B$57,O:O,B60)</f>
        <v>281.32109999999994</v>
      </c>
      <c r="I60" s="34">
        <f t="shared" ref="I60:I65" si="61">SUMIFS(T:T,N:N,$B$57,O:O,B60)</f>
        <v>762578.89783000003</v>
      </c>
      <c r="J60" s="34">
        <f t="shared" ref="J60:J65" si="62">SUMIFS(S:S,N:N,$B$57,O:O,B60)</f>
        <v>150835.41616999998</v>
      </c>
      <c r="K60" s="35">
        <f>AVERAGEIFS(U:U,N:N,$B$57,O:O,B60)</f>
        <v>327.5</v>
      </c>
      <c r="N60" t="s">
        <v>19</v>
      </c>
      <c r="O60" t="s">
        <v>11</v>
      </c>
      <c r="P60">
        <v>301200</v>
      </c>
      <c r="Q60">
        <v>0</v>
      </c>
      <c r="S60">
        <v>0</v>
      </c>
      <c r="T60">
        <v>0</v>
      </c>
      <c r="U60">
        <v>0</v>
      </c>
    </row>
    <row r="61" spans="2:21" x14ac:dyDescent="0.25">
      <c r="B61" s="5" t="s">
        <v>5</v>
      </c>
      <c r="C61" s="11">
        <f t="shared" si="55"/>
        <v>0</v>
      </c>
      <c r="D61" s="34">
        <f t="shared" si="56"/>
        <v>0</v>
      </c>
      <c r="E61" s="34">
        <f t="shared" si="57"/>
        <v>0</v>
      </c>
      <c r="F61" s="12" t="s">
        <v>30</v>
      </c>
      <c r="G61" s="12" t="s">
        <v>30</v>
      </c>
      <c r="H61" s="13">
        <f t="shared" si="60"/>
        <v>0</v>
      </c>
      <c r="I61" s="34">
        <f t="shared" si="61"/>
        <v>0</v>
      </c>
      <c r="J61" s="11">
        <f t="shared" si="62"/>
        <v>0</v>
      </c>
      <c r="K61" s="35" t="s">
        <v>30</v>
      </c>
      <c r="N61" t="s">
        <v>19</v>
      </c>
      <c r="O61" t="s">
        <v>3</v>
      </c>
      <c r="P61">
        <v>296800</v>
      </c>
      <c r="Q61">
        <v>0</v>
      </c>
      <c r="S61">
        <v>0</v>
      </c>
      <c r="T61">
        <v>0</v>
      </c>
      <c r="U61">
        <v>0</v>
      </c>
    </row>
    <row r="62" spans="2:21" x14ac:dyDescent="0.25">
      <c r="B62" s="5" t="s">
        <v>11</v>
      </c>
      <c r="C62" s="11">
        <f t="shared" si="55"/>
        <v>0</v>
      </c>
      <c r="D62" s="34">
        <f t="shared" si="56"/>
        <v>0</v>
      </c>
      <c r="E62" s="34">
        <f t="shared" si="57"/>
        <v>0</v>
      </c>
      <c r="F62" s="12" t="s">
        <v>30</v>
      </c>
      <c r="G62" s="12" t="s">
        <v>30</v>
      </c>
      <c r="H62" s="13">
        <f t="shared" si="60"/>
        <v>0</v>
      </c>
      <c r="I62" s="34">
        <f t="shared" si="61"/>
        <v>0</v>
      </c>
      <c r="J62" s="11">
        <f t="shared" si="62"/>
        <v>0</v>
      </c>
      <c r="K62" s="35" t="s">
        <v>30</v>
      </c>
      <c r="N62" t="s">
        <v>19</v>
      </c>
      <c r="O62" t="s">
        <v>11</v>
      </c>
      <c r="P62">
        <v>296800</v>
      </c>
      <c r="Q62">
        <v>0</v>
      </c>
      <c r="S62">
        <v>0</v>
      </c>
      <c r="T62">
        <v>0</v>
      </c>
      <c r="U62">
        <v>0</v>
      </c>
    </row>
    <row r="63" spans="2:21" x14ac:dyDescent="0.25">
      <c r="B63" s="5" t="s">
        <v>6</v>
      </c>
      <c r="C63" s="11">
        <f t="shared" si="55"/>
        <v>0</v>
      </c>
      <c r="D63" s="34">
        <f t="shared" si="56"/>
        <v>0</v>
      </c>
      <c r="E63" s="34">
        <f t="shared" si="57"/>
        <v>0</v>
      </c>
      <c r="F63" s="12" t="s">
        <v>30</v>
      </c>
      <c r="G63" s="12" t="s">
        <v>30</v>
      </c>
      <c r="H63" s="13">
        <f t="shared" si="60"/>
        <v>0</v>
      </c>
      <c r="I63" s="34">
        <f t="shared" si="61"/>
        <v>0</v>
      </c>
      <c r="J63" s="11">
        <f t="shared" si="62"/>
        <v>0</v>
      </c>
      <c r="K63" s="35" t="s">
        <v>30</v>
      </c>
      <c r="N63" t="s">
        <v>19</v>
      </c>
      <c r="O63" t="s">
        <v>3</v>
      </c>
      <c r="P63">
        <v>294500</v>
      </c>
      <c r="Q63">
        <v>0</v>
      </c>
      <c r="S63">
        <v>0</v>
      </c>
      <c r="T63">
        <v>0</v>
      </c>
      <c r="U63">
        <v>0</v>
      </c>
    </row>
    <row r="64" spans="2:21" x14ac:dyDescent="0.25">
      <c r="B64" s="5" t="s">
        <v>7</v>
      </c>
      <c r="C64" s="11">
        <f t="shared" si="55"/>
        <v>0</v>
      </c>
      <c r="D64" s="34">
        <f t="shared" si="56"/>
        <v>0</v>
      </c>
      <c r="E64" s="34">
        <f t="shared" si="57"/>
        <v>0</v>
      </c>
      <c r="F64" s="12" t="s">
        <v>30</v>
      </c>
      <c r="G64" s="12" t="s">
        <v>30</v>
      </c>
      <c r="H64" s="13">
        <f t="shared" si="60"/>
        <v>0</v>
      </c>
      <c r="I64" s="34">
        <f t="shared" si="61"/>
        <v>0</v>
      </c>
      <c r="J64" s="11">
        <f t="shared" si="62"/>
        <v>0</v>
      </c>
      <c r="K64" s="35" t="s">
        <v>30</v>
      </c>
      <c r="N64" t="s">
        <v>19</v>
      </c>
      <c r="O64" t="s">
        <v>3</v>
      </c>
      <c r="P64">
        <v>292600</v>
      </c>
      <c r="Q64">
        <v>0</v>
      </c>
      <c r="S64">
        <v>0</v>
      </c>
      <c r="T64">
        <v>0</v>
      </c>
      <c r="U64">
        <v>0</v>
      </c>
    </row>
    <row r="65" spans="2:21" x14ac:dyDescent="0.25">
      <c r="B65" s="5" t="s">
        <v>8</v>
      </c>
      <c r="C65" s="11">
        <f t="shared" si="55"/>
        <v>4</v>
      </c>
      <c r="D65" s="34">
        <f t="shared" si="56"/>
        <v>4797020</v>
      </c>
      <c r="E65" s="34">
        <f t="shared" si="57"/>
        <v>320139.40000000002</v>
      </c>
      <c r="F65" s="12">
        <f t="shared" si="58"/>
        <v>0.21205183090802251</v>
      </c>
      <c r="G65" s="12">
        <f t="shared" si="59"/>
        <v>6.6737140975021994E-2</v>
      </c>
      <c r="H65" s="13">
        <f t="shared" si="60"/>
        <v>67.107299999999995</v>
      </c>
      <c r="I65" s="34">
        <f t="shared" si="61"/>
        <v>2606849.4</v>
      </c>
      <c r="J65" s="11">
        <f t="shared" si="62"/>
        <v>0</v>
      </c>
      <c r="K65" s="35">
        <f>AVERAGEIFS(U:U,N:N,$B$57,O:O,B65)</f>
        <v>450</v>
      </c>
      <c r="N65" t="s">
        <v>22</v>
      </c>
      <c r="O65" t="s">
        <v>4</v>
      </c>
      <c r="P65">
        <v>291200</v>
      </c>
      <c r="Q65">
        <v>144226.640930175</v>
      </c>
      <c r="R65">
        <v>159.75360000000001</v>
      </c>
      <c r="S65">
        <v>0</v>
      </c>
      <c r="T65">
        <v>270541.32819999999</v>
      </c>
      <c r="U65">
        <v>900</v>
      </c>
    </row>
    <row r="66" spans="2:21" x14ac:dyDescent="0.25">
      <c r="B66" s="6" t="s">
        <v>9</v>
      </c>
      <c r="C66" s="14">
        <f>SUM(C59:C65)</f>
        <v>66</v>
      </c>
      <c r="D66" s="36">
        <f t="shared" ref="D66:H66" si="63">SUM(D59:D65)</f>
        <v>18269240</v>
      </c>
      <c r="E66" s="36">
        <f t="shared" si="63"/>
        <v>1509722.4043251034</v>
      </c>
      <c r="F66" s="17">
        <f t="shared" si="63"/>
        <v>1.0000000000000002</v>
      </c>
      <c r="G66" s="19">
        <f t="shared" si="63"/>
        <v>0.23445112881463187</v>
      </c>
      <c r="H66" s="16">
        <f t="shared" si="63"/>
        <v>833.01299999999992</v>
      </c>
      <c r="I66" s="36">
        <f>SUM(I59:I65)</f>
        <v>3695415.2978300001</v>
      </c>
      <c r="J66" s="63">
        <f>SUM(J59:J65)</f>
        <v>150835.41616999998</v>
      </c>
      <c r="K66" s="33">
        <f>SUM(K59:K65)</f>
        <v>990.65789473684208</v>
      </c>
      <c r="N66" t="s">
        <v>22</v>
      </c>
      <c r="O66" t="s">
        <v>4</v>
      </c>
      <c r="P66">
        <v>290800</v>
      </c>
      <c r="Q66">
        <v>221545.873062133</v>
      </c>
      <c r="R66">
        <v>130.26419999999999</v>
      </c>
      <c r="S66">
        <v>0</v>
      </c>
      <c r="T66">
        <v>279168</v>
      </c>
      <c r="U66">
        <v>900</v>
      </c>
    </row>
    <row r="67" spans="2:21" x14ac:dyDescent="0.25">
      <c r="N67" t="s">
        <v>24</v>
      </c>
      <c r="O67" t="s">
        <v>3</v>
      </c>
      <c r="P67">
        <v>289600</v>
      </c>
      <c r="Q67">
        <v>40544</v>
      </c>
      <c r="R67">
        <v>15.180999999999999</v>
      </c>
      <c r="S67">
        <v>0</v>
      </c>
      <c r="T67">
        <v>11584</v>
      </c>
      <c r="U67">
        <v>180</v>
      </c>
    </row>
    <row r="68" spans="2:21" x14ac:dyDescent="0.25">
      <c r="N68" t="s">
        <v>24</v>
      </c>
      <c r="O68" t="s">
        <v>4</v>
      </c>
      <c r="P68">
        <v>288400</v>
      </c>
      <c r="Q68">
        <v>0</v>
      </c>
      <c r="R68">
        <v>11.1456</v>
      </c>
      <c r="S68">
        <v>0</v>
      </c>
      <c r="T68">
        <v>0</v>
      </c>
      <c r="U68">
        <v>180</v>
      </c>
    </row>
    <row r="69" spans="2:21" x14ac:dyDescent="0.25">
      <c r="N69" t="s">
        <v>19</v>
      </c>
      <c r="O69" t="s">
        <v>11</v>
      </c>
      <c r="P69">
        <v>286100</v>
      </c>
      <c r="Q69">
        <v>0</v>
      </c>
      <c r="S69">
        <v>0</v>
      </c>
      <c r="T69">
        <v>0</v>
      </c>
      <c r="U69">
        <v>0</v>
      </c>
    </row>
    <row r="70" spans="2:21" x14ac:dyDescent="0.25">
      <c r="N70" t="s">
        <v>19</v>
      </c>
      <c r="O70" t="s">
        <v>3</v>
      </c>
      <c r="P70">
        <v>281000</v>
      </c>
      <c r="Q70">
        <v>0</v>
      </c>
      <c r="S70">
        <v>0</v>
      </c>
      <c r="T70">
        <v>0</v>
      </c>
      <c r="U70">
        <v>0</v>
      </c>
    </row>
    <row r="71" spans="2:21" x14ac:dyDescent="0.25">
      <c r="B71" s="41" t="s">
        <v>3228</v>
      </c>
      <c r="C71" s="64">
        <f>SUM(C11,C22,C33,C44,C55,C66)</f>
        <v>730</v>
      </c>
      <c r="D71" s="64">
        <f t="shared" ref="D71:E71" si="64">SUM(D11,D22,D33,D44,D55,D66)</f>
        <v>102059309</v>
      </c>
      <c r="E71" s="65">
        <f t="shared" si="64"/>
        <v>11764828.265756624</v>
      </c>
      <c r="F71" s="65"/>
      <c r="G71" s="65"/>
      <c r="H71" s="65">
        <f>SUM(H11,H22,H33,H44,H55,H66)</f>
        <v>11235.858399999997</v>
      </c>
      <c r="I71" s="65">
        <f t="shared" ref="I71:K71" si="65">SUM(I11,I22,I33,I44,I55,I66)</f>
        <v>12226734.821180582</v>
      </c>
      <c r="J71" s="65">
        <f t="shared" si="65"/>
        <v>185642.13473669998</v>
      </c>
      <c r="K71" s="64">
        <f t="shared" si="65"/>
        <v>4346.2557466330327</v>
      </c>
      <c r="N71" t="s">
        <v>19</v>
      </c>
      <c r="O71" t="s">
        <v>3</v>
      </c>
      <c r="P71">
        <v>280700</v>
      </c>
      <c r="Q71">
        <v>0</v>
      </c>
      <c r="S71">
        <v>0</v>
      </c>
      <c r="T71">
        <v>0</v>
      </c>
      <c r="U71">
        <v>0</v>
      </c>
    </row>
    <row r="72" spans="2:21" x14ac:dyDescent="0.25">
      <c r="N72" t="s">
        <v>22</v>
      </c>
      <c r="O72" t="s">
        <v>4</v>
      </c>
      <c r="P72">
        <v>278800</v>
      </c>
      <c r="Q72">
        <v>217464</v>
      </c>
      <c r="R72">
        <v>88.855199999999996</v>
      </c>
      <c r="S72">
        <v>0</v>
      </c>
      <c r="T72">
        <v>267648</v>
      </c>
      <c r="U72">
        <v>900</v>
      </c>
    </row>
    <row r="73" spans="2:21" x14ac:dyDescent="0.25">
      <c r="N73" t="s">
        <v>19</v>
      </c>
      <c r="O73" t="s">
        <v>3</v>
      </c>
      <c r="P73">
        <v>278300</v>
      </c>
      <c r="Q73">
        <v>0</v>
      </c>
      <c r="S73">
        <v>0</v>
      </c>
      <c r="T73">
        <v>0</v>
      </c>
      <c r="U73">
        <v>0</v>
      </c>
    </row>
    <row r="74" spans="2:21" x14ac:dyDescent="0.25">
      <c r="B74" s="6"/>
      <c r="C74" s="32"/>
      <c r="D74" s="28"/>
      <c r="E74" s="28"/>
      <c r="F74" s="15"/>
      <c r="G74" s="15"/>
      <c r="H74" s="28"/>
      <c r="I74" s="28"/>
      <c r="J74" s="28"/>
      <c r="K74" s="28"/>
      <c r="N74" t="s">
        <v>19</v>
      </c>
      <c r="O74" t="s">
        <v>3</v>
      </c>
      <c r="P74">
        <v>278100</v>
      </c>
      <c r="Q74">
        <v>0</v>
      </c>
      <c r="S74">
        <v>0</v>
      </c>
      <c r="T74">
        <v>0</v>
      </c>
      <c r="U74">
        <v>0</v>
      </c>
    </row>
    <row r="75" spans="2:21" x14ac:dyDescent="0.25">
      <c r="N75" t="s">
        <v>24</v>
      </c>
      <c r="O75" t="s">
        <v>4</v>
      </c>
      <c r="P75">
        <v>278100</v>
      </c>
      <c r="Q75">
        <v>15726.1803016662</v>
      </c>
      <c r="R75">
        <v>24.188400000000001</v>
      </c>
      <c r="S75">
        <v>18249.216970000001</v>
      </c>
      <c r="T75">
        <v>44397.5409</v>
      </c>
      <c r="U75">
        <v>540</v>
      </c>
    </row>
    <row r="76" spans="2:21" x14ac:dyDescent="0.25">
      <c r="N76" t="s">
        <v>19</v>
      </c>
      <c r="O76" t="s">
        <v>3</v>
      </c>
      <c r="P76">
        <v>274500</v>
      </c>
      <c r="Q76">
        <v>10980</v>
      </c>
      <c r="R76">
        <v>18.828199999999999</v>
      </c>
      <c r="S76">
        <v>0</v>
      </c>
      <c r="T76">
        <v>3780.155182</v>
      </c>
      <c r="U76">
        <v>180</v>
      </c>
    </row>
    <row r="77" spans="2:21" x14ac:dyDescent="0.25">
      <c r="N77" t="s">
        <v>19</v>
      </c>
      <c r="O77" t="s">
        <v>3</v>
      </c>
      <c r="P77">
        <v>271000</v>
      </c>
      <c r="Q77">
        <v>10840</v>
      </c>
      <c r="R77">
        <v>16.186800000000002</v>
      </c>
      <c r="S77">
        <v>0</v>
      </c>
      <c r="T77">
        <v>801.91866640000001</v>
      </c>
      <c r="U77">
        <v>180</v>
      </c>
    </row>
    <row r="78" spans="2:21" x14ac:dyDescent="0.25">
      <c r="N78" t="s">
        <v>24</v>
      </c>
      <c r="O78" t="s">
        <v>4</v>
      </c>
      <c r="P78">
        <v>268200</v>
      </c>
      <c r="Q78">
        <v>0</v>
      </c>
      <c r="R78">
        <v>15.1524</v>
      </c>
      <c r="S78">
        <v>0</v>
      </c>
      <c r="T78">
        <v>0</v>
      </c>
      <c r="U78">
        <v>180</v>
      </c>
    </row>
    <row r="79" spans="2:21" x14ac:dyDescent="0.25">
      <c r="N79" t="s">
        <v>19</v>
      </c>
      <c r="O79" t="s">
        <v>3</v>
      </c>
      <c r="P79">
        <v>266600</v>
      </c>
      <c r="Q79">
        <v>0</v>
      </c>
      <c r="R79">
        <v>8.9133999999999993</v>
      </c>
      <c r="S79">
        <v>0</v>
      </c>
      <c r="T79">
        <v>0</v>
      </c>
      <c r="U79">
        <v>180</v>
      </c>
    </row>
    <row r="80" spans="2:21" x14ac:dyDescent="0.25">
      <c r="N80" t="s">
        <v>24</v>
      </c>
      <c r="O80" t="s">
        <v>4</v>
      </c>
      <c r="P80">
        <v>265800</v>
      </c>
      <c r="Q80">
        <v>37212</v>
      </c>
      <c r="R80">
        <v>9.0719999999999992</v>
      </c>
      <c r="S80">
        <v>17015.544000000002</v>
      </c>
      <c r="T80">
        <v>111636</v>
      </c>
      <c r="U80">
        <v>540</v>
      </c>
    </row>
    <row r="81" spans="14:21" x14ac:dyDescent="0.25">
      <c r="N81" t="s">
        <v>19</v>
      </c>
      <c r="O81" t="s">
        <v>3</v>
      </c>
      <c r="P81">
        <v>264700</v>
      </c>
      <c r="Q81">
        <v>0</v>
      </c>
      <c r="S81">
        <v>0</v>
      </c>
      <c r="T81">
        <v>0</v>
      </c>
      <c r="U81">
        <v>0</v>
      </c>
    </row>
    <row r="82" spans="14:21" x14ac:dyDescent="0.25">
      <c r="N82" t="s">
        <v>19</v>
      </c>
      <c r="O82" t="s">
        <v>3</v>
      </c>
      <c r="P82">
        <v>264600</v>
      </c>
      <c r="Q82">
        <v>0</v>
      </c>
      <c r="S82">
        <v>0</v>
      </c>
      <c r="T82">
        <v>0</v>
      </c>
      <c r="U82">
        <v>0</v>
      </c>
    </row>
    <row r="83" spans="14:21" x14ac:dyDescent="0.25">
      <c r="N83" t="s">
        <v>19</v>
      </c>
      <c r="O83" t="s">
        <v>3</v>
      </c>
      <c r="P83">
        <v>264500</v>
      </c>
      <c r="Q83">
        <v>0</v>
      </c>
      <c r="S83">
        <v>0</v>
      </c>
      <c r="T83">
        <v>0</v>
      </c>
      <c r="U83">
        <v>0</v>
      </c>
    </row>
    <row r="84" spans="14:21" x14ac:dyDescent="0.25">
      <c r="N84" t="s">
        <v>19</v>
      </c>
      <c r="O84" t="s">
        <v>3</v>
      </c>
      <c r="P84">
        <v>264500</v>
      </c>
      <c r="Q84">
        <v>0</v>
      </c>
      <c r="S84">
        <v>0</v>
      </c>
      <c r="T84">
        <v>0</v>
      </c>
      <c r="U84">
        <v>0</v>
      </c>
    </row>
    <row r="85" spans="14:21" x14ac:dyDescent="0.25">
      <c r="N85" t="s">
        <v>19</v>
      </c>
      <c r="O85" t="s">
        <v>3</v>
      </c>
      <c r="P85">
        <v>262800</v>
      </c>
      <c r="Q85">
        <v>0</v>
      </c>
      <c r="S85">
        <v>0</v>
      </c>
      <c r="T85">
        <v>0</v>
      </c>
      <c r="U85">
        <v>0</v>
      </c>
    </row>
    <row r="86" spans="14:21" x14ac:dyDescent="0.25">
      <c r="N86" t="s">
        <v>19</v>
      </c>
      <c r="O86" t="s">
        <v>3</v>
      </c>
      <c r="P86">
        <v>262000</v>
      </c>
      <c r="Q86">
        <v>10480</v>
      </c>
      <c r="R86">
        <v>8.9863999999999997</v>
      </c>
      <c r="S86">
        <v>0</v>
      </c>
      <c r="T86">
        <v>3980.993614</v>
      </c>
      <c r="U86">
        <v>180</v>
      </c>
    </row>
    <row r="87" spans="14:21" x14ac:dyDescent="0.25">
      <c r="N87" t="s">
        <v>24</v>
      </c>
      <c r="O87" t="s">
        <v>3</v>
      </c>
      <c r="P87">
        <v>260800</v>
      </c>
      <c r="Q87">
        <v>36512</v>
      </c>
      <c r="R87">
        <v>16.760200000000001</v>
      </c>
      <c r="S87">
        <v>0</v>
      </c>
      <c r="T87">
        <v>10432</v>
      </c>
      <c r="U87">
        <v>180</v>
      </c>
    </row>
    <row r="88" spans="14:21" x14ac:dyDescent="0.25">
      <c r="N88" t="s">
        <v>19</v>
      </c>
      <c r="O88" t="s">
        <v>3</v>
      </c>
      <c r="P88">
        <v>260700</v>
      </c>
      <c r="Q88">
        <v>0</v>
      </c>
      <c r="S88">
        <v>0</v>
      </c>
      <c r="T88">
        <v>0</v>
      </c>
      <c r="U88">
        <v>0</v>
      </c>
    </row>
    <row r="89" spans="14:21" x14ac:dyDescent="0.25">
      <c r="N89" t="s">
        <v>19</v>
      </c>
      <c r="O89" t="s">
        <v>11</v>
      </c>
      <c r="P89">
        <v>259900</v>
      </c>
      <c r="Q89">
        <v>0</v>
      </c>
      <c r="S89">
        <v>0</v>
      </c>
      <c r="T89">
        <v>0</v>
      </c>
      <c r="U89">
        <v>0</v>
      </c>
    </row>
    <row r="90" spans="14:21" x14ac:dyDescent="0.25">
      <c r="N90" t="s">
        <v>19</v>
      </c>
      <c r="O90" t="s">
        <v>3</v>
      </c>
      <c r="P90">
        <v>258300</v>
      </c>
      <c r="Q90">
        <v>0</v>
      </c>
      <c r="S90">
        <v>0</v>
      </c>
      <c r="T90">
        <v>0</v>
      </c>
      <c r="U90">
        <v>0</v>
      </c>
    </row>
    <row r="91" spans="14:21" x14ac:dyDescent="0.25">
      <c r="N91" t="s">
        <v>24</v>
      </c>
      <c r="O91" t="s">
        <v>4</v>
      </c>
      <c r="P91">
        <v>257800</v>
      </c>
      <c r="Q91">
        <v>36092</v>
      </c>
      <c r="R91">
        <v>13.608000000000001</v>
      </c>
      <c r="S91">
        <v>25523.315999999999</v>
      </c>
      <c r="T91">
        <v>108276</v>
      </c>
      <c r="U91">
        <v>540</v>
      </c>
    </row>
    <row r="92" spans="14:21" x14ac:dyDescent="0.25">
      <c r="N92" t="s">
        <v>22</v>
      </c>
      <c r="O92" t="s">
        <v>4</v>
      </c>
      <c r="P92">
        <v>257500</v>
      </c>
      <c r="Q92">
        <v>200850</v>
      </c>
      <c r="R92">
        <v>113.777999999999</v>
      </c>
      <c r="S92">
        <v>0</v>
      </c>
      <c r="T92">
        <v>247200</v>
      </c>
      <c r="U92">
        <v>900</v>
      </c>
    </row>
    <row r="93" spans="14:21" x14ac:dyDescent="0.25">
      <c r="N93" t="s">
        <v>19</v>
      </c>
      <c r="O93" t="s">
        <v>3</v>
      </c>
      <c r="P93">
        <v>256200</v>
      </c>
      <c r="Q93">
        <v>69109.523397445606</v>
      </c>
      <c r="R93">
        <v>15.523199999999999</v>
      </c>
      <c r="S93">
        <v>0</v>
      </c>
      <c r="T93">
        <v>21120.380850000001</v>
      </c>
      <c r="U93">
        <v>360</v>
      </c>
    </row>
    <row r="94" spans="14:21" x14ac:dyDescent="0.25">
      <c r="N94" t="s">
        <v>22</v>
      </c>
      <c r="O94" t="s">
        <v>4</v>
      </c>
      <c r="P94">
        <v>255500</v>
      </c>
      <c r="Q94">
        <v>199290</v>
      </c>
      <c r="R94">
        <v>119.0025</v>
      </c>
      <c r="S94">
        <v>0</v>
      </c>
      <c r="T94">
        <v>245280</v>
      </c>
      <c r="U94">
        <v>900</v>
      </c>
    </row>
    <row r="95" spans="14:21" x14ac:dyDescent="0.25">
      <c r="N95" t="s">
        <v>19</v>
      </c>
      <c r="O95" t="s">
        <v>3</v>
      </c>
      <c r="P95">
        <v>252500</v>
      </c>
      <c r="Q95">
        <v>0</v>
      </c>
      <c r="S95">
        <v>0</v>
      </c>
      <c r="T95">
        <v>0</v>
      </c>
      <c r="U95">
        <v>0</v>
      </c>
    </row>
    <row r="96" spans="14:21" x14ac:dyDescent="0.25">
      <c r="N96" t="s">
        <v>19</v>
      </c>
      <c r="O96" t="s">
        <v>3</v>
      </c>
      <c r="P96">
        <v>250900</v>
      </c>
      <c r="Q96">
        <v>10036</v>
      </c>
      <c r="R96">
        <v>14.5183</v>
      </c>
      <c r="S96">
        <v>0</v>
      </c>
      <c r="T96">
        <v>1529.840698</v>
      </c>
      <c r="U96">
        <v>180</v>
      </c>
    </row>
    <row r="97" spans="14:21" x14ac:dyDescent="0.25">
      <c r="N97" t="s">
        <v>19</v>
      </c>
      <c r="O97" t="s">
        <v>3</v>
      </c>
      <c r="P97">
        <v>250000</v>
      </c>
      <c r="Q97">
        <v>0</v>
      </c>
      <c r="S97">
        <v>0</v>
      </c>
      <c r="T97">
        <v>0</v>
      </c>
      <c r="U97">
        <v>0</v>
      </c>
    </row>
    <row r="98" spans="14:21" x14ac:dyDescent="0.25">
      <c r="N98" t="s">
        <v>19</v>
      </c>
      <c r="O98" t="s">
        <v>3</v>
      </c>
      <c r="P98">
        <v>248800</v>
      </c>
      <c r="Q98">
        <v>0</v>
      </c>
      <c r="S98">
        <v>0</v>
      </c>
      <c r="T98">
        <v>0</v>
      </c>
      <c r="U98">
        <v>0</v>
      </c>
    </row>
    <row r="99" spans="14:21" x14ac:dyDescent="0.25">
      <c r="N99" t="s">
        <v>19</v>
      </c>
      <c r="O99" t="s">
        <v>3</v>
      </c>
      <c r="P99">
        <v>248600</v>
      </c>
      <c r="Q99">
        <v>0</v>
      </c>
      <c r="S99">
        <v>0</v>
      </c>
      <c r="T99">
        <v>0</v>
      </c>
      <c r="U99">
        <v>0</v>
      </c>
    </row>
    <row r="100" spans="14:21" x14ac:dyDescent="0.25">
      <c r="N100" t="s">
        <v>19</v>
      </c>
      <c r="O100" t="s">
        <v>11</v>
      </c>
      <c r="P100">
        <v>246100</v>
      </c>
      <c r="Q100">
        <v>0</v>
      </c>
      <c r="S100">
        <v>0</v>
      </c>
      <c r="T100">
        <v>0</v>
      </c>
      <c r="U100">
        <v>0</v>
      </c>
    </row>
    <row r="101" spans="14:21" x14ac:dyDescent="0.25">
      <c r="N101" t="s">
        <v>19</v>
      </c>
      <c r="O101" t="s">
        <v>3</v>
      </c>
      <c r="P101">
        <v>246000</v>
      </c>
      <c r="Q101">
        <v>0</v>
      </c>
      <c r="R101">
        <v>11.5497</v>
      </c>
      <c r="S101">
        <v>0</v>
      </c>
      <c r="T101">
        <v>0</v>
      </c>
      <c r="U101">
        <v>180</v>
      </c>
    </row>
    <row r="102" spans="14:21" x14ac:dyDescent="0.25">
      <c r="N102" t="s">
        <v>19</v>
      </c>
      <c r="O102" t="s">
        <v>3</v>
      </c>
      <c r="P102">
        <v>244400</v>
      </c>
      <c r="Q102">
        <v>0</v>
      </c>
      <c r="S102">
        <v>0</v>
      </c>
      <c r="T102">
        <v>0</v>
      </c>
      <c r="U102">
        <v>0</v>
      </c>
    </row>
    <row r="103" spans="14:21" x14ac:dyDescent="0.25">
      <c r="N103" t="s">
        <v>19</v>
      </c>
      <c r="O103" t="s">
        <v>3</v>
      </c>
      <c r="P103">
        <v>243400</v>
      </c>
      <c r="Q103">
        <v>0</v>
      </c>
      <c r="S103">
        <v>0</v>
      </c>
      <c r="T103">
        <v>0</v>
      </c>
      <c r="U103">
        <v>0</v>
      </c>
    </row>
    <row r="104" spans="14:21" x14ac:dyDescent="0.25">
      <c r="N104" t="s">
        <v>19</v>
      </c>
      <c r="O104" t="s">
        <v>3</v>
      </c>
      <c r="P104">
        <v>239000</v>
      </c>
      <c r="Q104">
        <v>0</v>
      </c>
      <c r="R104">
        <v>8.6292000000000009</v>
      </c>
      <c r="S104">
        <v>0</v>
      </c>
      <c r="T104">
        <v>0</v>
      </c>
      <c r="U104">
        <v>180</v>
      </c>
    </row>
    <row r="105" spans="14:21" x14ac:dyDescent="0.25">
      <c r="N105" t="s">
        <v>22</v>
      </c>
      <c r="O105" t="s">
        <v>4</v>
      </c>
      <c r="P105">
        <v>238400</v>
      </c>
      <c r="Q105">
        <v>147863.88409423799</v>
      </c>
      <c r="R105">
        <v>92.647800000000004</v>
      </c>
      <c r="S105">
        <v>0</v>
      </c>
      <c r="T105">
        <v>228864</v>
      </c>
      <c r="U105">
        <v>900</v>
      </c>
    </row>
    <row r="106" spans="14:21" x14ac:dyDescent="0.25">
      <c r="N106" t="s">
        <v>19</v>
      </c>
      <c r="O106" t="s">
        <v>3</v>
      </c>
      <c r="P106">
        <v>237300</v>
      </c>
      <c r="Q106">
        <v>0</v>
      </c>
      <c r="S106">
        <v>0</v>
      </c>
      <c r="T106">
        <v>0</v>
      </c>
      <c r="U106">
        <v>0</v>
      </c>
    </row>
    <row r="107" spans="14:21" x14ac:dyDescent="0.25">
      <c r="N107" t="s">
        <v>19</v>
      </c>
      <c r="O107" t="s">
        <v>3</v>
      </c>
      <c r="P107">
        <v>237300</v>
      </c>
      <c r="Q107">
        <v>0</v>
      </c>
      <c r="R107">
        <v>12.599299999999999</v>
      </c>
      <c r="S107">
        <v>0</v>
      </c>
      <c r="T107">
        <v>0</v>
      </c>
      <c r="U107">
        <v>180</v>
      </c>
    </row>
    <row r="108" spans="14:21" x14ac:dyDescent="0.25">
      <c r="N108" t="s">
        <v>19</v>
      </c>
      <c r="O108" t="s">
        <v>3</v>
      </c>
      <c r="P108">
        <v>236600</v>
      </c>
      <c r="Q108">
        <v>0</v>
      </c>
      <c r="S108">
        <v>0</v>
      </c>
      <c r="T108">
        <v>0</v>
      </c>
      <c r="U108">
        <v>0</v>
      </c>
    </row>
    <row r="109" spans="14:21" x14ac:dyDescent="0.25">
      <c r="N109" t="s">
        <v>19</v>
      </c>
      <c r="O109" t="s">
        <v>3</v>
      </c>
      <c r="P109">
        <v>234200</v>
      </c>
      <c r="Q109">
        <v>0</v>
      </c>
      <c r="S109">
        <v>0</v>
      </c>
      <c r="T109">
        <v>0</v>
      </c>
      <c r="U109">
        <v>0</v>
      </c>
    </row>
    <row r="110" spans="14:21" x14ac:dyDescent="0.25">
      <c r="N110" t="s">
        <v>19</v>
      </c>
      <c r="O110" t="s">
        <v>3</v>
      </c>
      <c r="P110">
        <v>233700</v>
      </c>
      <c r="Q110">
        <v>0</v>
      </c>
      <c r="S110">
        <v>0</v>
      </c>
      <c r="T110">
        <v>0</v>
      </c>
      <c r="U110">
        <v>0</v>
      </c>
    </row>
    <row r="111" spans="14:21" x14ac:dyDescent="0.25">
      <c r="N111" t="s">
        <v>19</v>
      </c>
      <c r="O111" t="s">
        <v>11</v>
      </c>
      <c r="P111">
        <v>231500</v>
      </c>
      <c r="Q111">
        <v>0</v>
      </c>
      <c r="S111">
        <v>0</v>
      </c>
      <c r="T111">
        <v>0</v>
      </c>
      <c r="U111">
        <v>0</v>
      </c>
    </row>
    <row r="112" spans="14:21" x14ac:dyDescent="0.25">
      <c r="N112" t="s">
        <v>19</v>
      </c>
      <c r="O112" t="s">
        <v>3</v>
      </c>
      <c r="P112">
        <v>230400</v>
      </c>
      <c r="Q112">
        <v>0</v>
      </c>
      <c r="S112">
        <v>0</v>
      </c>
      <c r="T112">
        <v>0</v>
      </c>
      <c r="U112">
        <v>0</v>
      </c>
    </row>
    <row r="113" spans="14:21" x14ac:dyDescent="0.25">
      <c r="N113" t="s">
        <v>19</v>
      </c>
      <c r="O113" t="s">
        <v>3</v>
      </c>
      <c r="P113">
        <v>230200</v>
      </c>
      <c r="Q113">
        <v>0</v>
      </c>
      <c r="S113">
        <v>0</v>
      </c>
      <c r="T113">
        <v>0</v>
      </c>
      <c r="U113">
        <v>0</v>
      </c>
    </row>
    <row r="114" spans="14:21" x14ac:dyDescent="0.25">
      <c r="N114" t="s">
        <v>19</v>
      </c>
      <c r="O114" t="s">
        <v>3</v>
      </c>
      <c r="P114">
        <v>227800</v>
      </c>
      <c r="Q114">
        <v>0</v>
      </c>
      <c r="S114">
        <v>0</v>
      </c>
      <c r="T114">
        <v>0</v>
      </c>
      <c r="U114">
        <v>0</v>
      </c>
    </row>
    <row r="115" spans="14:21" x14ac:dyDescent="0.25">
      <c r="N115" t="s">
        <v>24</v>
      </c>
      <c r="O115" t="s">
        <v>3</v>
      </c>
      <c r="P115">
        <v>227600</v>
      </c>
      <c r="Q115">
        <v>18208</v>
      </c>
      <c r="R115">
        <v>10.332000000000001</v>
      </c>
      <c r="S115">
        <v>0</v>
      </c>
      <c r="T115">
        <v>9104</v>
      </c>
      <c r="U115">
        <v>180</v>
      </c>
    </row>
    <row r="116" spans="14:21" x14ac:dyDescent="0.25">
      <c r="N116" t="s">
        <v>21</v>
      </c>
      <c r="O116" t="s">
        <v>3</v>
      </c>
      <c r="P116">
        <v>225300</v>
      </c>
      <c r="Q116">
        <v>0</v>
      </c>
      <c r="S116">
        <v>0</v>
      </c>
      <c r="T116">
        <v>0</v>
      </c>
      <c r="U116">
        <v>0</v>
      </c>
    </row>
    <row r="117" spans="14:21" x14ac:dyDescent="0.25">
      <c r="N117" t="s">
        <v>24</v>
      </c>
      <c r="O117" t="s">
        <v>3</v>
      </c>
      <c r="P117">
        <v>224800</v>
      </c>
      <c r="Q117">
        <v>31472</v>
      </c>
      <c r="R117">
        <v>14.588800000000001</v>
      </c>
      <c r="S117">
        <v>0</v>
      </c>
      <c r="T117">
        <v>8992</v>
      </c>
      <c r="U117">
        <v>180</v>
      </c>
    </row>
    <row r="118" spans="14:21" x14ac:dyDescent="0.25">
      <c r="N118" t="s">
        <v>19</v>
      </c>
      <c r="O118" t="s">
        <v>11</v>
      </c>
      <c r="P118">
        <v>223700</v>
      </c>
      <c r="Q118">
        <v>0</v>
      </c>
      <c r="S118">
        <v>0</v>
      </c>
      <c r="T118">
        <v>0</v>
      </c>
      <c r="U118">
        <v>0</v>
      </c>
    </row>
    <row r="119" spans="14:21" x14ac:dyDescent="0.25">
      <c r="N119" t="s">
        <v>24</v>
      </c>
      <c r="O119" t="s">
        <v>8</v>
      </c>
      <c r="P119">
        <v>223600</v>
      </c>
      <c r="Q119">
        <v>0</v>
      </c>
      <c r="R119">
        <v>3.0004</v>
      </c>
      <c r="S119">
        <v>0</v>
      </c>
      <c r="T119">
        <v>0</v>
      </c>
      <c r="U119">
        <v>360</v>
      </c>
    </row>
    <row r="120" spans="14:21" x14ac:dyDescent="0.25">
      <c r="N120" t="s">
        <v>19</v>
      </c>
      <c r="O120" t="s">
        <v>3</v>
      </c>
      <c r="P120">
        <v>223500</v>
      </c>
      <c r="Q120">
        <v>0</v>
      </c>
      <c r="S120">
        <v>0</v>
      </c>
      <c r="T120">
        <v>0</v>
      </c>
      <c r="U120">
        <v>0</v>
      </c>
    </row>
    <row r="121" spans="14:21" x14ac:dyDescent="0.25">
      <c r="N121" t="s">
        <v>19</v>
      </c>
      <c r="O121" t="s">
        <v>11</v>
      </c>
      <c r="P121">
        <v>221900</v>
      </c>
      <c r="Q121">
        <v>0</v>
      </c>
      <c r="R121">
        <v>119.21080000000001</v>
      </c>
      <c r="S121">
        <v>0</v>
      </c>
      <c r="T121">
        <v>4994.1308230000004</v>
      </c>
      <c r="U121">
        <v>0</v>
      </c>
    </row>
    <row r="122" spans="14:21" x14ac:dyDescent="0.25">
      <c r="N122" t="s">
        <v>24</v>
      </c>
      <c r="O122" t="s">
        <v>3</v>
      </c>
      <c r="P122">
        <v>218900</v>
      </c>
      <c r="Q122">
        <v>21890</v>
      </c>
      <c r="R122">
        <v>39.01</v>
      </c>
      <c r="S122">
        <v>0</v>
      </c>
      <c r="T122">
        <v>8756</v>
      </c>
      <c r="U122">
        <v>180</v>
      </c>
    </row>
    <row r="123" spans="14:21" x14ac:dyDescent="0.25">
      <c r="N123" t="s">
        <v>22</v>
      </c>
      <c r="O123" t="s">
        <v>4</v>
      </c>
      <c r="P123">
        <v>218800</v>
      </c>
      <c r="Q123">
        <v>170664</v>
      </c>
      <c r="R123">
        <v>81.502199999999903</v>
      </c>
      <c r="S123">
        <v>0</v>
      </c>
      <c r="T123">
        <v>210048</v>
      </c>
      <c r="U123">
        <v>900</v>
      </c>
    </row>
    <row r="124" spans="14:21" x14ac:dyDescent="0.25">
      <c r="N124" t="s">
        <v>19</v>
      </c>
      <c r="O124" t="s">
        <v>3</v>
      </c>
      <c r="P124">
        <v>218200</v>
      </c>
      <c r="Q124">
        <v>0</v>
      </c>
      <c r="S124">
        <v>0</v>
      </c>
      <c r="T124">
        <v>0</v>
      </c>
      <c r="U124">
        <v>0</v>
      </c>
    </row>
    <row r="125" spans="14:21" x14ac:dyDescent="0.25">
      <c r="N125" t="s">
        <v>24</v>
      </c>
      <c r="O125" t="s">
        <v>4</v>
      </c>
      <c r="P125">
        <v>217100</v>
      </c>
      <c r="Q125">
        <v>30394</v>
      </c>
      <c r="R125">
        <v>7.4303999999999997</v>
      </c>
      <c r="S125">
        <v>13936.540800000001</v>
      </c>
      <c r="T125">
        <v>91182</v>
      </c>
      <c r="U125">
        <v>540</v>
      </c>
    </row>
    <row r="126" spans="14:21" x14ac:dyDescent="0.25">
      <c r="N126" t="s">
        <v>19</v>
      </c>
      <c r="O126" t="s">
        <v>3</v>
      </c>
      <c r="P126">
        <v>216300</v>
      </c>
      <c r="Q126">
        <v>0</v>
      </c>
      <c r="S126">
        <v>0</v>
      </c>
      <c r="T126">
        <v>0</v>
      </c>
      <c r="U126">
        <v>0</v>
      </c>
    </row>
    <row r="127" spans="14:21" x14ac:dyDescent="0.25">
      <c r="N127" t="s">
        <v>21</v>
      </c>
      <c r="O127" t="s">
        <v>3</v>
      </c>
      <c r="P127">
        <v>215200</v>
      </c>
      <c r="Q127">
        <v>0</v>
      </c>
      <c r="S127">
        <v>0</v>
      </c>
      <c r="T127">
        <v>0</v>
      </c>
      <c r="U127">
        <v>0</v>
      </c>
    </row>
    <row r="128" spans="14:21" x14ac:dyDescent="0.25">
      <c r="N128" t="s">
        <v>24</v>
      </c>
      <c r="O128" t="s">
        <v>3</v>
      </c>
      <c r="P128">
        <v>214800</v>
      </c>
      <c r="Q128">
        <v>30072</v>
      </c>
      <c r="R128">
        <v>11.317600000000001</v>
      </c>
      <c r="S128">
        <v>0</v>
      </c>
      <c r="T128">
        <v>8592</v>
      </c>
      <c r="U128">
        <v>180</v>
      </c>
    </row>
    <row r="129" spans="14:21" x14ac:dyDescent="0.25">
      <c r="N129" t="s">
        <v>19</v>
      </c>
      <c r="O129" t="s">
        <v>3</v>
      </c>
      <c r="P129">
        <v>213100</v>
      </c>
      <c r="Q129">
        <v>0</v>
      </c>
      <c r="S129">
        <v>0</v>
      </c>
      <c r="T129">
        <v>0</v>
      </c>
      <c r="U129">
        <v>0</v>
      </c>
    </row>
    <row r="130" spans="14:21" x14ac:dyDescent="0.25">
      <c r="N130" t="s">
        <v>19</v>
      </c>
      <c r="O130" t="s">
        <v>3</v>
      </c>
      <c r="P130">
        <v>212100</v>
      </c>
      <c r="Q130">
        <v>0</v>
      </c>
      <c r="S130">
        <v>0</v>
      </c>
      <c r="T130">
        <v>0</v>
      </c>
      <c r="U130">
        <v>0</v>
      </c>
    </row>
    <row r="131" spans="14:21" x14ac:dyDescent="0.25">
      <c r="N131" t="s">
        <v>19</v>
      </c>
      <c r="O131" t="s">
        <v>3</v>
      </c>
      <c r="P131">
        <v>210800</v>
      </c>
      <c r="Q131">
        <v>0</v>
      </c>
      <c r="S131">
        <v>0</v>
      </c>
      <c r="T131">
        <v>0</v>
      </c>
      <c r="U131">
        <v>0</v>
      </c>
    </row>
    <row r="132" spans="14:21" x14ac:dyDescent="0.25">
      <c r="N132" t="s">
        <v>24</v>
      </c>
      <c r="O132" t="s">
        <v>4</v>
      </c>
      <c r="P132">
        <v>210200</v>
      </c>
      <c r="Q132">
        <v>0</v>
      </c>
      <c r="R132">
        <v>11.07</v>
      </c>
      <c r="S132">
        <v>0</v>
      </c>
      <c r="T132">
        <v>0</v>
      </c>
      <c r="U132">
        <v>180</v>
      </c>
    </row>
    <row r="133" spans="14:21" x14ac:dyDescent="0.25">
      <c r="N133" t="s">
        <v>19</v>
      </c>
      <c r="O133" t="s">
        <v>3</v>
      </c>
      <c r="P133">
        <v>208400</v>
      </c>
      <c r="Q133">
        <v>0</v>
      </c>
      <c r="S133">
        <v>0</v>
      </c>
      <c r="T133">
        <v>0</v>
      </c>
      <c r="U133">
        <v>0</v>
      </c>
    </row>
    <row r="134" spans="14:21" x14ac:dyDescent="0.25">
      <c r="N134" t="s">
        <v>24</v>
      </c>
      <c r="O134" t="s">
        <v>3</v>
      </c>
      <c r="P134">
        <v>207500</v>
      </c>
      <c r="Q134">
        <v>16600</v>
      </c>
      <c r="R134">
        <v>15.0962</v>
      </c>
      <c r="S134">
        <v>0</v>
      </c>
      <c r="T134">
        <v>8300</v>
      </c>
      <c r="U134">
        <v>180</v>
      </c>
    </row>
    <row r="135" spans="14:21" x14ac:dyDescent="0.25">
      <c r="N135" t="s">
        <v>19</v>
      </c>
      <c r="O135" t="s">
        <v>3</v>
      </c>
      <c r="P135">
        <v>207000</v>
      </c>
      <c r="Q135">
        <v>49601.959648132302</v>
      </c>
      <c r="R135">
        <v>8.1999999999999993</v>
      </c>
      <c r="S135">
        <v>0</v>
      </c>
      <c r="T135">
        <v>28016.644250000001</v>
      </c>
      <c r="U135">
        <v>360</v>
      </c>
    </row>
    <row r="136" spans="14:21" x14ac:dyDescent="0.25">
      <c r="N136" t="s">
        <v>19</v>
      </c>
      <c r="O136" t="s">
        <v>3</v>
      </c>
      <c r="P136">
        <v>205000</v>
      </c>
      <c r="Q136">
        <v>0</v>
      </c>
      <c r="S136">
        <v>0</v>
      </c>
      <c r="T136">
        <v>0</v>
      </c>
      <c r="U136">
        <v>0</v>
      </c>
    </row>
    <row r="137" spans="14:21" x14ac:dyDescent="0.25">
      <c r="N137" t="s">
        <v>22</v>
      </c>
      <c r="O137" t="s">
        <v>3</v>
      </c>
      <c r="P137">
        <v>202500</v>
      </c>
      <c r="Q137">
        <v>0</v>
      </c>
      <c r="S137">
        <v>0</v>
      </c>
      <c r="T137">
        <v>0</v>
      </c>
      <c r="U137">
        <v>0</v>
      </c>
    </row>
    <row r="138" spans="14:21" x14ac:dyDescent="0.25">
      <c r="N138" t="s">
        <v>19</v>
      </c>
      <c r="O138" t="s">
        <v>3</v>
      </c>
      <c r="P138">
        <v>202300</v>
      </c>
      <c r="Q138">
        <v>10933.633422851501</v>
      </c>
      <c r="R138">
        <v>11.832599999999999</v>
      </c>
      <c r="S138">
        <v>0</v>
      </c>
      <c r="T138">
        <v>3975.8666990000002</v>
      </c>
      <c r="U138">
        <v>180</v>
      </c>
    </row>
    <row r="139" spans="14:21" x14ac:dyDescent="0.25">
      <c r="N139" t="s">
        <v>19</v>
      </c>
      <c r="O139" t="s">
        <v>3</v>
      </c>
      <c r="P139">
        <v>195800</v>
      </c>
      <c r="Q139">
        <v>0</v>
      </c>
      <c r="S139">
        <v>0</v>
      </c>
      <c r="T139">
        <v>0</v>
      </c>
      <c r="U139">
        <v>0</v>
      </c>
    </row>
    <row r="140" spans="14:21" x14ac:dyDescent="0.25">
      <c r="N140" t="s">
        <v>19</v>
      </c>
      <c r="O140" t="s">
        <v>3</v>
      </c>
      <c r="P140">
        <v>195300</v>
      </c>
      <c r="Q140">
        <v>33063.384011506998</v>
      </c>
      <c r="R140">
        <v>8.1216000000000008</v>
      </c>
      <c r="S140">
        <v>0</v>
      </c>
      <c r="T140">
        <v>11885.7768</v>
      </c>
      <c r="U140">
        <v>180</v>
      </c>
    </row>
    <row r="141" spans="14:21" x14ac:dyDescent="0.25">
      <c r="N141" t="s">
        <v>19</v>
      </c>
      <c r="O141" t="s">
        <v>3</v>
      </c>
      <c r="P141">
        <v>194900</v>
      </c>
      <c r="Q141">
        <v>22691.385927319501</v>
      </c>
      <c r="R141">
        <v>11.7424</v>
      </c>
      <c r="S141">
        <v>0</v>
      </c>
      <c r="T141">
        <v>9674.5788909999992</v>
      </c>
      <c r="U141">
        <v>360</v>
      </c>
    </row>
    <row r="142" spans="14:21" x14ac:dyDescent="0.25">
      <c r="N142" t="s">
        <v>19</v>
      </c>
      <c r="O142" t="s">
        <v>3</v>
      </c>
      <c r="P142">
        <v>194400</v>
      </c>
      <c r="Q142">
        <v>40928.613824844302</v>
      </c>
      <c r="R142">
        <v>6.8150000000000004</v>
      </c>
      <c r="S142">
        <v>0</v>
      </c>
      <c r="T142">
        <v>13491.56011</v>
      </c>
      <c r="U142">
        <v>180</v>
      </c>
    </row>
    <row r="143" spans="14:21" x14ac:dyDescent="0.25">
      <c r="N143" t="s">
        <v>24</v>
      </c>
      <c r="O143" t="s">
        <v>3</v>
      </c>
      <c r="P143">
        <v>193700</v>
      </c>
      <c r="Q143">
        <v>27118</v>
      </c>
      <c r="R143">
        <v>14.447800000000001</v>
      </c>
      <c r="S143">
        <v>0</v>
      </c>
      <c r="T143">
        <v>7748</v>
      </c>
      <c r="U143">
        <v>180</v>
      </c>
    </row>
    <row r="144" spans="14:21" x14ac:dyDescent="0.25">
      <c r="N144" t="s">
        <v>19</v>
      </c>
      <c r="O144" t="s">
        <v>3</v>
      </c>
      <c r="P144">
        <v>190900</v>
      </c>
      <c r="Q144">
        <v>59815.731430053696</v>
      </c>
      <c r="R144">
        <v>15.523199999999999</v>
      </c>
      <c r="S144">
        <v>0</v>
      </c>
      <c r="T144">
        <v>17817.432860000001</v>
      </c>
      <c r="U144">
        <v>360</v>
      </c>
    </row>
    <row r="145" spans="14:21" x14ac:dyDescent="0.25">
      <c r="N145" t="s">
        <v>19</v>
      </c>
      <c r="O145" t="s">
        <v>3</v>
      </c>
      <c r="P145">
        <v>190200</v>
      </c>
      <c r="Q145">
        <v>98241.736593246402</v>
      </c>
      <c r="R145">
        <v>146.49600000000001</v>
      </c>
      <c r="S145">
        <v>0</v>
      </c>
      <c r="T145">
        <v>45631.041960000002</v>
      </c>
      <c r="U145">
        <v>450</v>
      </c>
    </row>
    <row r="146" spans="14:21" x14ac:dyDescent="0.25">
      <c r="N146" t="s">
        <v>19</v>
      </c>
      <c r="O146" t="s">
        <v>3</v>
      </c>
      <c r="P146">
        <v>188900</v>
      </c>
      <c r="Q146">
        <v>0</v>
      </c>
      <c r="R146">
        <v>10.9552</v>
      </c>
      <c r="S146">
        <v>0</v>
      </c>
      <c r="T146">
        <v>0</v>
      </c>
      <c r="U146">
        <v>180</v>
      </c>
    </row>
    <row r="147" spans="14:21" x14ac:dyDescent="0.25">
      <c r="N147" t="s">
        <v>19</v>
      </c>
      <c r="O147" t="s">
        <v>3</v>
      </c>
      <c r="P147">
        <v>188100</v>
      </c>
      <c r="Q147">
        <v>0</v>
      </c>
      <c r="S147">
        <v>0</v>
      </c>
      <c r="T147">
        <v>0</v>
      </c>
      <c r="U147">
        <v>0</v>
      </c>
    </row>
    <row r="148" spans="14:21" x14ac:dyDescent="0.25">
      <c r="N148" t="s">
        <v>19</v>
      </c>
      <c r="O148" t="s">
        <v>3</v>
      </c>
      <c r="P148">
        <v>188000</v>
      </c>
      <c r="Q148">
        <v>0</v>
      </c>
      <c r="S148">
        <v>0</v>
      </c>
      <c r="T148">
        <v>0</v>
      </c>
      <c r="U148">
        <v>0</v>
      </c>
    </row>
    <row r="149" spans="14:21" x14ac:dyDescent="0.25">
      <c r="N149" t="s">
        <v>22</v>
      </c>
      <c r="O149" t="s">
        <v>4</v>
      </c>
      <c r="P149">
        <v>188000</v>
      </c>
      <c r="Q149">
        <v>146640</v>
      </c>
      <c r="R149">
        <v>47.3688</v>
      </c>
      <c r="S149">
        <v>0</v>
      </c>
      <c r="T149">
        <v>180480</v>
      </c>
      <c r="U149">
        <v>900</v>
      </c>
    </row>
    <row r="150" spans="14:21" x14ac:dyDescent="0.25">
      <c r="N150" t="s">
        <v>19</v>
      </c>
      <c r="O150" t="s">
        <v>3</v>
      </c>
      <c r="P150">
        <v>187600</v>
      </c>
      <c r="Q150">
        <v>7504</v>
      </c>
      <c r="R150">
        <v>10.603199999999999</v>
      </c>
      <c r="S150">
        <v>0</v>
      </c>
      <c r="T150">
        <v>3067.3362419999999</v>
      </c>
      <c r="U150">
        <v>180</v>
      </c>
    </row>
    <row r="151" spans="14:21" x14ac:dyDescent="0.25">
      <c r="N151" t="s">
        <v>19</v>
      </c>
      <c r="O151" t="s">
        <v>11</v>
      </c>
      <c r="P151">
        <v>187400</v>
      </c>
      <c r="Q151">
        <v>0</v>
      </c>
      <c r="S151">
        <v>0</v>
      </c>
      <c r="T151">
        <v>0</v>
      </c>
      <c r="U151">
        <v>0</v>
      </c>
    </row>
    <row r="152" spans="14:21" x14ac:dyDescent="0.25">
      <c r="N152" t="s">
        <v>19</v>
      </c>
      <c r="O152" t="s">
        <v>4</v>
      </c>
      <c r="P152">
        <v>186300</v>
      </c>
      <c r="Q152">
        <v>0</v>
      </c>
      <c r="S152">
        <v>0</v>
      </c>
      <c r="T152">
        <v>0</v>
      </c>
      <c r="U152">
        <v>0</v>
      </c>
    </row>
    <row r="153" spans="14:21" x14ac:dyDescent="0.25">
      <c r="N153" t="s">
        <v>19</v>
      </c>
      <c r="O153" t="s">
        <v>3</v>
      </c>
      <c r="P153">
        <v>186200</v>
      </c>
      <c r="Q153">
        <v>0</v>
      </c>
      <c r="S153">
        <v>0</v>
      </c>
      <c r="T153">
        <v>0</v>
      </c>
      <c r="U153">
        <v>0</v>
      </c>
    </row>
    <row r="154" spans="14:21" x14ac:dyDescent="0.25">
      <c r="N154" t="s">
        <v>19</v>
      </c>
      <c r="O154" t="s">
        <v>3</v>
      </c>
      <c r="P154">
        <v>184800</v>
      </c>
      <c r="Q154">
        <v>53582.319190978997</v>
      </c>
      <c r="R154">
        <v>19.236799999999999</v>
      </c>
      <c r="S154">
        <v>0</v>
      </c>
      <c r="T154">
        <v>16167.5798</v>
      </c>
      <c r="U154">
        <v>360</v>
      </c>
    </row>
    <row r="155" spans="14:21" x14ac:dyDescent="0.25">
      <c r="N155" t="s">
        <v>24</v>
      </c>
      <c r="O155" t="s">
        <v>4</v>
      </c>
      <c r="P155">
        <v>184700</v>
      </c>
      <c r="Q155">
        <v>0</v>
      </c>
      <c r="R155">
        <v>10.6866</v>
      </c>
      <c r="S155">
        <v>0</v>
      </c>
      <c r="T155">
        <v>0</v>
      </c>
      <c r="U155">
        <v>180</v>
      </c>
    </row>
    <row r="156" spans="14:21" x14ac:dyDescent="0.25">
      <c r="N156" t="s">
        <v>24</v>
      </c>
      <c r="O156" t="s">
        <v>4</v>
      </c>
      <c r="P156">
        <v>184700</v>
      </c>
      <c r="Q156">
        <v>0</v>
      </c>
      <c r="R156">
        <v>14.0868</v>
      </c>
      <c r="S156">
        <v>0</v>
      </c>
      <c r="T156">
        <v>0</v>
      </c>
      <c r="U156">
        <v>180</v>
      </c>
    </row>
    <row r="157" spans="14:21" x14ac:dyDescent="0.25">
      <c r="N157" t="s">
        <v>19</v>
      </c>
      <c r="O157" t="s">
        <v>3</v>
      </c>
      <c r="P157">
        <v>183600</v>
      </c>
      <c r="Q157">
        <v>0</v>
      </c>
      <c r="S157">
        <v>0</v>
      </c>
      <c r="T157">
        <v>0</v>
      </c>
      <c r="U157">
        <v>0</v>
      </c>
    </row>
    <row r="158" spans="14:21" x14ac:dyDescent="0.25">
      <c r="N158" t="s">
        <v>19</v>
      </c>
      <c r="O158" t="s">
        <v>3</v>
      </c>
      <c r="P158">
        <v>183200</v>
      </c>
      <c r="Q158">
        <v>0</v>
      </c>
      <c r="S158">
        <v>0</v>
      </c>
      <c r="T158">
        <v>0</v>
      </c>
      <c r="U158">
        <v>0</v>
      </c>
    </row>
    <row r="159" spans="14:21" x14ac:dyDescent="0.25">
      <c r="N159" t="s">
        <v>24</v>
      </c>
      <c r="O159" t="s">
        <v>3</v>
      </c>
      <c r="P159">
        <v>183000</v>
      </c>
      <c r="Q159">
        <v>25620</v>
      </c>
      <c r="R159">
        <v>13.2681</v>
      </c>
      <c r="S159">
        <v>0</v>
      </c>
      <c r="T159">
        <v>7320</v>
      </c>
      <c r="U159">
        <v>180</v>
      </c>
    </row>
    <row r="160" spans="14:21" x14ac:dyDescent="0.25">
      <c r="N160" t="s">
        <v>24</v>
      </c>
      <c r="O160" t="s">
        <v>4</v>
      </c>
      <c r="P160">
        <v>182200</v>
      </c>
      <c r="Q160">
        <v>0</v>
      </c>
      <c r="S160">
        <v>0</v>
      </c>
      <c r="T160">
        <v>0</v>
      </c>
      <c r="U160">
        <v>0</v>
      </c>
    </row>
    <row r="161" spans="14:21" x14ac:dyDescent="0.25">
      <c r="N161" t="s">
        <v>19</v>
      </c>
      <c r="O161" t="s">
        <v>3</v>
      </c>
      <c r="P161">
        <v>181900</v>
      </c>
      <c r="Q161">
        <v>0</v>
      </c>
      <c r="S161">
        <v>0</v>
      </c>
      <c r="T161">
        <v>0</v>
      </c>
      <c r="U161">
        <v>0</v>
      </c>
    </row>
    <row r="162" spans="14:21" x14ac:dyDescent="0.25">
      <c r="N162" t="s">
        <v>19</v>
      </c>
      <c r="O162" t="s">
        <v>3</v>
      </c>
      <c r="P162">
        <v>181700</v>
      </c>
      <c r="Q162">
        <v>0</v>
      </c>
      <c r="S162">
        <v>0</v>
      </c>
      <c r="T162">
        <v>0</v>
      </c>
      <c r="U162">
        <v>0</v>
      </c>
    </row>
    <row r="163" spans="14:21" x14ac:dyDescent="0.25">
      <c r="N163" t="s">
        <v>24</v>
      </c>
      <c r="O163" t="s">
        <v>4</v>
      </c>
      <c r="P163">
        <v>181300</v>
      </c>
      <c r="Q163">
        <v>0</v>
      </c>
      <c r="R163">
        <v>6.4295999999999998</v>
      </c>
      <c r="S163">
        <v>0</v>
      </c>
      <c r="T163">
        <v>0</v>
      </c>
      <c r="U163">
        <v>180</v>
      </c>
    </row>
    <row r="164" spans="14:21" x14ac:dyDescent="0.25">
      <c r="N164" t="s">
        <v>19</v>
      </c>
      <c r="O164" t="s">
        <v>3</v>
      </c>
      <c r="P164">
        <v>180900</v>
      </c>
      <c r="Q164">
        <v>0</v>
      </c>
      <c r="S164">
        <v>0</v>
      </c>
      <c r="T164">
        <v>0</v>
      </c>
      <c r="U164">
        <v>0</v>
      </c>
    </row>
    <row r="165" spans="14:21" x14ac:dyDescent="0.25">
      <c r="N165" t="s">
        <v>24</v>
      </c>
      <c r="O165" t="s">
        <v>3</v>
      </c>
      <c r="P165">
        <v>180900</v>
      </c>
      <c r="Q165">
        <v>25326</v>
      </c>
      <c r="R165">
        <v>9.2872000000000003</v>
      </c>
      <c r="S165">
        <v>0</v>
      </c>
      <c r="T165">
        <v>7236</v>
      </c>
      <c r="U165">
        <v>180</v>
      </c>
    </row>
    <row r="166" spans="14:21" x14ac:dyDescent="0.25">
      <c r="N166" t="s">
        <v>19</v>
      </c>
      <c r="O166" t="s">
        <v>3</v>
      </c>
      <c r="P166">
        <v>178900</v>
      </c>
      <c r="Q166">
        <v>20044.791140556299</v>
      </c>
      <c r="R166">
        <v>9.6431999999999896</v>
      </c>
      <c r="S166">
        <v>0</v>
      </c>
      <c r="T166">
        <v>7704.6867110000003</v>
      </c>
      <c r="U166">
        <v>360</v>
      </c>
    </row>
    <row r="167" spans="14:21" x14ac:dyDescent="0.25">
      <c r="N167" t="s">
        <v>19</v>
      </c>
      <c r="O167" t="s">
        <v>3</v>
      </c>
      <c r="P167">
        <v>178500</v>
      </c>
      <c r="Q167">
        <v>0</v>
      </c>
      <c r="S167">
        <v>0</v>
      </c>
      <c r="T167">
        <v>0</v>
      </c>
      <c r="U167">
        <v>0</v>
      </c>
    </row>
    <row r="168" spans="14:21" x14ac:dyDescent="0.25">
      <c r="N168" t="s">
        <v>19</v>
      </c>
      <c r="O168" t="s">
        <v>3</v>
      </c>
      <c r="P168">
        <v>177000</v>
      </c>
      <c r="Q168">
        <v>0</v>
      </c>
      <c r="R168">
        <v>13.2348</v>
      </c>
      <c r="S168">
        <v>0</v>
      </c>
      <c r="T168">
        <v>0</v>
      </c>
      <c r="U168">
        <v>180</v>
      </c>
    </row>
    <row r="169" spans="14:21" x14ac:dyDescent="0.25">
      <c r="N169" t="s">
        <v>22</v>
      </c>
      <c r="O169" t="s">
        <v>4</v>
      </c>
      <c r="P169">
        <v>176600</v>
      </c>
      <c r="Q169">
        <v>137173.40192413301</v>
      </c>
      <c r="R169">
        <v>99.072000000000003</v>
      </c>
      <c r="S169">
        <v>0</v>
      </c>
      <c r="T169">
        <v>169536</v>
      </c>
      <c r="U169">
        <v>900</v>
      </c>
    </row>
    <row r="170" spans="14:21" x14ac:dyDescent="0.25">
      <c r="N170" t="s">
        <v>19</v>
      </c>
      <c r="O170" t="s">
        <v>3</v>
      </c>
      <c r="P170">
        <v>175700</v>
      </c>
      <c r="Q170">
        <v>0</v>
      </c>
      <c r="S170">
        <v>0</v>
      </c>
      <c r="T170">
        <v>0</v>
      </c>
      <c r="U170">
        <v>0</v>
      </c>
    </row>
    <row r="171" spans="14:21" x14ac:dyDescent="0.25">
      <c r="N171" t="s">
        <v>19</v>
      </c>
      <c r="O171" t="s">
        <v>3</v>
      </c>
      <c r="P171">
        <v>174800</v>
      </c>
      <c r="Q171">
        <v>57545.853828430103</v>
      </c>
      <c r="R171">
        <v>18.532800000000002</v>
      </c>
      <c r="S171">
        <v>0</v>
      </c>
      <c r="T171">
        <v>16950.968680000002</v>
      </c>
      <c r="U171">
        <v>360</v>
      </c>
    </row>
    <row r="172" spans="14:21" x14ac:dyDescent="0.25">
      <c r="N172" t="s">
        <v>19</v>
      </c>
      <c r="O172" t="s">
        <v>3</v>
      </c>
      <c r="P172">
        <v>174500</v>
      </c>
      <c r="Q172">
        <v>0</v>
      </c>
      <c r="S172">
        <v>0</v>
      </c>
      <c r="T172">
        <v>0</v>
      </c>
      <c r="U172">
        <v>0</v>
      </c>
    </row>
    <row r="173" spans="14:21" x14ac:dyDescent="0.25">
      <c r="N173" t="s">
        <v>19</v>
      </c>
      <c r="O173" t="s">
        <v>3</v>
      </c>
      <c r="P173">
        <v>172500</v>
      </c>
      <c r="Q173">
        <v>0</v>
      </c>
      <c r="S173">
        <v>0</v>
      </c>
      <c r="T173">
        <v>0</v>
      </c>
      <c r="U173">
        <v>0</v>
      </c>
    </row>
    <row r="174" spans="14:21" x14ac:dyDescent="0.25">
      <c r="N174" t="s">
        <v>19</v>
      </c>
      <c r="O174" t="s">
        <v>3</v>
      </c>
      <c r="P174">
        <v>172300</v>
      </c>
      <c r="Q174">
        <v>0</v>
      </c>
      <c r="S174">
        <v>0</v>
      </c>
      <c r="T174">
        <v>0</v>
      </c>
      <c r="U174">
        <v>0</v>
      </c>
    </row>
    <row r="175" spans="14:21" x14ac:dyDescent="0.25">
      <c r="N175" t="s">
        <v>19</v>
      </c>
      <c r="O175" t="s">
        <v>3</v>
      </c>
      <c r="P175">
        <v>171600</v>
      </c>
      <c r="Q175">
        <v>57419.576711654598</v>
      </c>
      <c r="R175">
        <v>12.214399999999999</v>
      </c>
      <c r="S175">
        <v>0</v>
      </c>
      <c r="T175">
        <v>16839.337869999999</v>
      </c>
      <c r="U175">
        <v>360</v>
      </c>
    </row>
    <row r="176" spans="14:21" x14ac:dyDescent="0.25">
      <c r="N176" t="s">
        <v>19</v>
      </c>
      <c r="O176" t="s">
        <v>3</v>
      </c>
      <c r="P176">
        <v>171000</v>
      </c>
      <c r="Q176">
        <v>81713.243408203096</v>
      </c>
      <c r="R176">
        <v>198.91199999999901</v>
      </c>
      <c r="S176">
        <v>0</v>
      </c>
      <c r="T176">
        <v>38067.747799999997</v>
      </c>
      <c r="U176">
        <v>450</v>
      </c>
    </row>
    <row r="177" spans="14:21" x14ac:dyDescent="0.25">
      <c r="N177" t="s">
        <v>19</v>
      </c>
      <c r="O177" t="s">
        <v>3</v>
      </c>
      <c r="P177">
        <v>170500</v>
      </c>
      <c r="Q177">
        <v>0</v>
      </c>
      <c r="S177">
        <v>0</v>
      </c>
      <c r="T177">
        <v>0</v>
      </c>
      <c r="U177">
        <v>0</v>
      </c>
    </row>
    <row r="178" spans="14:21" x14ac:dyDescent="0.25">
      <c r="N178" t="s">
        <v>19</v>
      </c>
      <c r="O178" t="s">
        <v>3</v>
      </c>
      <c r="P178">
        <v>170200</v>
      </c>
      <c r="Q178">
        <v>40254.523071288997</v>
      </c>
      <c r="R178">
        <v>16.972799999999999</v>
      </c>
      <c r="S178">
        <v>0</v>
      </c>
      <c r="T178">
        <v>32298.784609999999</v>
      </c>
      <c r="U178">
        <v>450</v>
      </c>
    </row>
    <row r="179" spans="14:21" x14ac:dyDescent="0.25">
      <c r="N179" t="s">
        <v>19</v>
      </c>
      <c r="O179" t="s">
        <v>3</v>
      </c>
      <c r="P179">
        <v>170000</v>
      </c>
      <c r="Q179">
        <v>0</v>
      </c>
      <c r="S179">
        <v>0</v>
      </c>
      <c r="T179">
        <v>0</v>
      </c>
      <c r="U179">
        <v>0</v>
      </c>
    </row>
    <row r="180" spans="14:21" x14ac:dyDescent="0.25">
      <c r="N180" t="s">
        <v>19</v>
      </c>
      <c r="O180" t="s">
        <v>3</v>
      </c>
      <c r="P180">
        <v>169400</v>
      </c>
      <c r="Q180">
        <v>36091.743225097598</v>
      </c>
      <c r="R180">
        <v>16.5792</v>
      </c>
      <c r="S180">
        <v>0</v>
      </c>
      <c r="T180">
        <v>15608.420260000001</v>
      </c>
      <c r="U180">
        <v>360</v>
      </c>
    </row>
    <row r="181" spans="14:21" x14ac:dyDescent="0.25">
      <c r="N181" t="s">
        <v>23</v>
      </c>
      <c r="O181" t="s">
        <v>3</v>
      </c>
      <c r="P181">
        <v>169200</v>
      </c>
      <c r="Q181">
        <v>0</v>
      </c>
      <c r="R181">
        <v>9.84</v>
      </c>
      <c r="S181">
        <v>0</v>
      </c>
      <c r="T181">
        <v>0</v>
      </c>
      <c r="U181">
        <v>180</v>
      </c>
    </row>
    <row r="182" spans="14:21" x14ac:dyDescent="0.25">
      <c r="N182" t="s">
        <v>19</v>
      </c>
      <c r="O182" t="s">
        <v>3</v>
      </c>
      <c r="P182">
        <v>168900</v>
      </c>
      <c r="Q182">
        <v>6756</v>
      </c>
      <c r="R182">
        <v>11.9991</v>
      </c>
      <c r="S182">
        <v>0</v>
      </c>
      <c r="T182">
        <v>422.2500063</v>
      </c>
      <c r="U182">
        <v>180</v>
      </c>
    </row>
    <row r="183" spans="14:21" x14ac:dyDescent="0.25">
      <c r="N183" t="s">
        <v>19</v>
      </c>
      <c r="O183" t="s">
        <v>3</v>
      </c>
      <c r="P183">
        <v>168700</v>
      </c>
      <c r="Q183">
        <v>10221.297329425801</v>
      </c>
      <c r="R183">
        <v>10.167999999999999</v>
      </c>
      <c r="S183">
        <v>0</v>
      </c>
      <c r="T183">
        <v>6470.178398</v>
      </c>
      <c r="U183">
        <v>180</v>
      </c>
    </row>
    <row r="184" spans="14:21" x14ac:dyDescent="0.25">
      <c r="N184" t="s">
        <v>24</v>
      </c>
      <c r="O184" t="s">
        <v>3</v>
      </c>
      <c r="P184">
        <v>168400</v>
      </c>
      <c r="Q184">
        <v>23576</v>
      </c>
      <c r="R184">
        <v>11.8299</v>
      </c>
      <c r="S184">
        <v>0</v>
      </c>
      <c r="T184">
        <v>6736</v>
      </c>
      <c r="U184">
        <v>180</v>
      </c>
    </row>
    <row r="185" spans="14:21" x14ac:dyDescent="0.25">
      <c r="N185" t="s">
        <v>24</v>
      </c>
      <c r="O185" t="s">
        <v>3</v>
      </c>
      <c r="P185">
        <v>168200</v>
      </c>
      <c r="Q185">
        <v>23548</v>
      </c>
      <c r="R185">
        <v>10.1332</v>
      </c>
      <c r="S185">
        <v>0</v>
      </c>
      <c r="T185">
        <v>6728</v>
      </c>
      <c r="U185">
        <v>180</v>
      </c>
    </row>
    <row r="186" spans="14:21" x14ac:dyDescent="0.25">
      <c r="N186" t="s">
        <v>21</v>
      </c>
      <c r="O186" t="s">
        <v>3</v>
      </c>
      <c r="P186">
        <v>168000</v>
      </c>
      <c r="Q186">
        <v>0</v>
      </c>
      <c r="S186">
        <v>0</v>
      </c>
      <c r="T186">
        <v>0</v>
      </c>
      <c r="U186">
        <v>0</v>
      </c>
    </row>
    <row r="187" spans="14:21" x14ac:dyDescent="0.25">
      <c r="N187" t="s">
        <v>19</v>
      </c>
      <c r="O187" t="s">
        <v>3</v>
      </c>
      <c r="P187">
        <v>167100</v>
      </c>
      <c r="Q187">
        <v>0</v>
      </c>
      <c r="S187">
        <v>0</v>
      </c>
      <c r="T187">
        <v>0</v>
      </c>
      <c r="U187">
        <v>0</v>
      </c>
    </row>
    <row r="188" spans="14:21" x14ac:dyDescent="0.25">
      <c r="N188" t="s">
        <v>19</v>
      </c>
      <c r="O188" t="s">
        <v>3</v>
      </c>
      <c r="P188">
        <v>166300</v>
      </c>
      <c r="Q188">
        <v>0</v>
      </c>
      <c r="S188">
        <v>0</v>
      </c>
      <c r="T188">
        <v>0</v>
      </c>
      <c r="U188">
        <v>0</v>
      </c>
    </row>
    <row r="189" spans="14:21" x14ac:dyDescent="0.25">
      <c r="N189" t="s">
        <v>19</v>
      </c>
      <c r="O189" t="s">
        <v>3</v>
      </c>
      <c r="P189">
        <v>166000</v>
      </c>
      <c r="Q189">
        <v>0</v>
      </c>
      <c r="S189">
        <v>0</v>
      </c>
      <c r="T189">
        <v>0</v>
      </c>
      <c r="U189">
        <v>0</v>
      </c>
    </row>
    <row r="190" spans="14:21" x14ac:dyDescent="0.25">
      <c r="N190" t="s">
        <v>19</v>
      </c>
      <c r="O190" t="s">
        <v>3</v>
      </c>
      <c r="P190">
        <v>165800</v>
      </c>
      <c r="Q190">
        <v>8499.6787109375</v>
      </c>
      <c r="R190">
        <v>12.925000000000001</v>
      </c>
      <c r="S190">
        <v>0</v>
      </c>
      <c r="T190">
        <v>4611.9196780000002</v>
      </c>
      <c r="U190">
        <v>180</v>
      </c>
    </row>
    <row r="191" spans="14:21" x14ac:dyDescent="0.25">
      <c r="N191" t="s">
        <v>19</v>
      </c>
      <c r="O191" t="s">
        <v>11</v>
      </c>
      <c r="P191">
        <v>165600</v>
      </c>
      <c r="Q191">
        <v>0</v>
      </c>
      <c r="R191">
        <v>34.86</v>
      </c>
      <c r="S191">
        <v>0</v>
      </c>
      <c r="T191">
        <v>0</v>
      </c>
      <c r="U191">
        <v>0</v>
      </c>
    </row>
    <row r="192" spans="14:21" x14ac:dyDescent="0.25">
      <c r="N192" t="s">
        <v>24</v>
      </c>
      <c r="O192" t="s">
        <v>3</v>
      </c>
      <c r="P192">
        <v>165300</v>
      </c>
      <c r="Q192">
        <v>23142</v>
      </c>
      <c r="R192">
        <v>9.1367999999999991</v>
      </c>
      <c r="S192">
        <v>0</v>
      </c>
      <c r="T192">
        <v>6612</v>
      </c>
      <c r="U192">
        <v>180</v>
      </c>
    </row>
    <row r="193" spans="14:21" x14ac:dyDescent="0.25">
      <c r="N193" t="s">
        <v>19</v>
      </c>
      <c r="O193" t="s">
        <v>3</v>
      </c>
      <c r="P193">
        <v>164400</v>
      </c>
      <c r="Q193">
        <v>6576</v>
      </c>
      <c r="R193">
        <v>7.8067000000000002</v>
      </c>
      <c r="S193">
        <v>0</v>
      </c>
      <c r="T193">
        <v>1016.713257</v>
      </c>
      <c r="U193">
        <v>180</v>
      </c>
    </row>
    <row r="194" spans="14:21" x14ac:dyDescent="0.25">
      <c r="N194" t="s">
        <v>19</v>
      </c>
      <c r="O194" t="s">
        <v>3</v>
      </c>
      <c r="P194">
        <v>163100</v>
      </c>
      <c r="Q194">
        <v>0</v>
      </c>
      <c r="S194">
        <v>0</v>
      </c>
      <c r="T194">
        <v>0</v>
      </c>
      <c r="U194">
        <v>0</v>
      </c>
    </row>
    <row r="195" spans="14:21" x14ac:dyDescent="0.25">
      <c r="N195" t="s">
        <v>19</v>
      </c>
      <c r="O195" t="s">
        <v>3</v>
      </c>
      <c r="P195">
        <v>163100</v>
      </c>
      <c r="Q195">
        <v>19732.3941516876</v>
      </c>
      <c r="R195">
        <v>12.032</v>
      </c>
      <c r="S195">
        <v>0</v>
      </c>
      <c r="T195">
        <v>7752.0119880000002</v>
      </c>
      <c r="U195">
        <v>180</v>
      </c>
    </row>
    <row r="196" spans="14:21" x14ac:dyDescent="0.25">
      <c r="N196" t="s">
        <v>19</v>
      </c>
      <c r="O196" t="s">
        <v>3</v>
      </c>
      <c r="P196">
        <v>162600</v>
      </c>
      <c r="Q196">
        <v>6680.65283203125</v>
      </c>
      <c r="R196">
        <v>8.8453999999999997</v>
      </c>
      <c r="S196">
        <v>0</v>
      </c>
      <c r="T196">
        <v>4109.1632079999999</v>
      </c>
      <c r="U196">
        <v>180</v>
      </c>
    </row>
    <row r="197" spans="14:21" x14ac:dyDescent="0.25">
      <c r="N197" t="s">
        <v>19</v>
      </c>
      <c r="O197" t="s">
        <v>3</v>
      </c>
      <c r="P197">
        <v>162500</v>
      </c>
      <c r="Q197">
        <v>0</v>
      </c>
      <c r="R197">
        <v>9.3623999999999992</v>
      </c>
      <c r="S197">
        <v>0</v>
      </c>
      <c r="T197">
        <v>0</v>
      </c>
      <c r="U197">
        <v>180</v>
      </c>
    </row>
    <row r="198" spans="14:21" x14ac:dyDescent="0.25">
      <c r="N198" t="s">
        <v>22</v>
      </c>
      <c r="O198" t="s">
        <v>4</v>
      </c>
      <c r="P198">
        <v>162500</v>
      </c>
      <c r="Q198">
        <v>0</v>
      </c>
      <c r="S198">
        <v>0</v>
      </c>
      <c r="T198">
        <v>0</v>
      </c>
      <c r="U198">
        <v>0</v>
      </c>
    </row>
    <row r="199" spans="14:21" x14ac:dyDescent="0.25">
      <c r="N199" t="s">
        <v>19</v>
      </c>
      <c r="O199" t="s">
        <v>3</v>
      </c>
      <c r="P199">
        <v>161400</v>
      </c>
      <c r="Q199">
        <v>31793.947998046799</v>
      </c>
      <c r="R199">
        <v>13.3056</v>
      </c>
      <c r="S199">
        <v>0</v>
      </c>
      <c r="T199">
        <v>13475.974</v>
      </c>
      <c r="U199">
        <v>360</v>
      </c>
    </row>
    <row r="200" spans="14:21" x14ac:dyDescent="0.25">
      <c r="N200" t="s">
        <v>19</v>
      </c>
      <c r="O200" t="s">
        <v>3</v>
      </c>
      <c r="P200">
        <v>161200</v>
      </c>
      <c r="Q200">
        <v>38792.437653541499</v>
      </c>
      <c r="R200">
        <v>5.9367999999999901</v>
      </c>
      <c r="S200">
        <v>0</v>
      </c>
      <c r="T200">
        <v>21909.57647</v>
      </c>
      <c r="U200">
        <v>360</v>
      </c>
    </row>
    <row r="201" spans="14:21" x14ac:dyDescent="0.25">
      <c r="N201" t="s">
        <v>24</v>
      </c>
      <c r="O201" t="s">
        <v>3</v>
      </c>
      <c r="P201">
        <v>161100</v>
      </c>
      <c r="Q201">
        <v>17721</v>
      </c>
      <c r="R201">
        <v>9.5775999999999897</v>
      </c>
      <c r="S201">
        <v>0</v>
      </c>
      <c r="T201">
        <v>6444</v>
      </c>
      <c r="U201">
        <v>360</v>
      </c>
    </row>
    <row r="202" spans="14:21" x14ac:dyDescent="0.25">
      <c r="N202" t="s">
        <v>19</v>
      </c>
      <c r="O202" t="s">
        <v>3</v>
      </c>
      <c r="P202">
        <v>160700</v>
      </c>
      <c r="Q202">
        <v>0</v>
      </c>
      <c r="S202">
        <v>0</v>
      </c>
      <c r="T202">
        <v>0</v>
      </c>
      <c r="U202">
        <v>0</v>
      </c>
    </row>
    <row r="203" spans="14:21" x14ac:dyDescent="0.25">
      <c r="N203" t="s">
        <v>24</v>
      </c>
      <c r="O203" t="s">
        <v>3</v>
      </c>
      <c r="P203">
        <v>160400</v>
      </c>
      <c r="Q203">
        <v>0</v>
      </c>
      <c r="S203">
        <v>0</v>
      </c>
      <c r="T203">
        <v>0</v>
      </c>
      <c r="U203">
        <v>0</v>
      </c>
    </row>
    <row r="204" spans="14:21" x14ac:dyDescent="0.25">
      <c r="N204" t="s">
        <v>24</v>
      </c>
      <c r="O204" t="s">
        <v>3</v>
      </c>
      <c r="P204">
        <v>160400</v>
      </c>
      <c r="Q204">
        <v>12832</v>
      </c>
      <c r="R204">
        <v>9.41359999999999</v>
      </c>
      <c r="S204">
        <v>0</v>
      </c>
      <c r="T204">
        <v>6416</v>
      </c>
      <c r="U204">
        <v>180</v>
      </c>
    </row>
    <row r="205" spans="14:21" x14ac:dyDescent="0.25">
      <c r="N205" t="s">
        <v>19</v>
      </c>
      <c r="O205" t="s">
        <v>3</v>
      </c>
      <c r="P205">
        <v>160000</v>
      </c>
      <c r="Q205">
        <v>24007.51953125</v>
      </c>
      <c r="R205">
        <v>15.055199999999999</v>
      </c>
      <c r="S205">
        <v>0</v>
      </c>
      <c r="T205">
        <v>14403.759770000001</v>
      </c>
      <c r="U205">
        <v>360</v>
      </c>
    </row>
    <row r="206" spans="14:21" x14ac:dyDescent="0.25">
      <c r="N206" t="s">
        <v>21</v>
      </c>
      <c r="O206" t="s">
        <v>3</v>
      </c>
      <c r="P206">
        <v>159900</v>
      </c>
      <c r="Q206">
        <v>0</v>
      </c>
      <c r="S206">
        <v>0</v>
      </c>
      <c r="T206">
        <v>0</v>
      </c>
      <c r="U206">
        <v>0</v>
      </c>
    </row>
    <row r="207" spans="14:21" x14ac:dyDescent="0.25">
      <c r="N207" t="s">
        <v>19</v>
      </c>
      <c r="O207" t="s">
        <v>3</v>
      </c>
      <c r="P207">
        <v>159300</v>
      </c>
      <c r="Q207">
        <v>0</v>
      </c>
      <c r="S207">
        <v>0</v>
      </c>
      <c r="T207">
        <v>0</v>
      </c>
      <c r="U207">
        <v>0</v>
      </c>
    </row>
    <row r="208" spans="14:21" x14ac:dyDescent="0.25">
      <c r="N208" t="s">
        <v>19</v>
      </c>
      <c r="O208" t="s">
        <v>3</v>
      </c>
      <c r="P208">
        <v>158200</v>
      </c>
      <c r="Q208">
        <v>19376.729249000498</v>
      </c>
      <c r="R208">
        <v>9.266</v>
      </c>
      <c r="S208">
        <v>0</v>
      </c>
      <c r="T208">
        <v>9486.458498</v>
      </c>
      <c r="U208">
        <v>360</v>
      </c>
    </row>
    <row r="209" spans="14:21" x14ac:dyDescent="0.25">
      <c r="N209" t="s">
        <v>19</v>
      </c>
      <c r="O209" t="s">
        <v>3</v>
      </c>
      <c r="P209">
        <v>158000</v>
      </c>
      <c r="Q209">
        <v>0</v>
      </c>
      <c r="R209">
        <v>6.3167999999999997</v>
      </c>
      <c r="S209">
        <v>0</v>
      </c>
      <c r="T209">
        <v>0</v>
      </c>
      <c r="U209">
        <v>180</v>
      </c>
    </row>
    <row r="210" spans="14:21" x14ac:dyDescent="0.25">
      <c r="N210" t="s">
        <v>24</v>
      </c>
      <c r="O210" t="s">
        <v>3</v>
      </c>
      <c r="P210">
        <v>157100</v>
      </c>
      <c r="Q210">
        <v>17281</v>
      </c>
      <c r="R210">
        <v>9.3070000000000004</v>
      </c>
      <c r="S210">
        <v>0</v>
      </c>
      <c r="T210">
        <v>6284</v>
      </c>
      <c r="U210">
        <v>360</v>
      </c>
    </row>
    <row r="211" spans="14:21" x14ac:dyDescent="0.25">
      <c r="N211" t="s">
        <v>22</v>
      </c>
      <c r="O211" t="s">
        <v>4</v>
      </c>
      <c r="P211">
        <v>156900</v>
      </c>
      <c r="Q211">
        <v>83664.885223388599</v>
      </c>
      <c r="R211">
        <v>50.000399999999999</v>
      </c>
      <c r="S211">
        <v>0</v>
      </c>
      <c r="T211">
        <v>147612.9713</v>
      </c>
      <c r="U211">
        <v>900</v>
      </c>
    </row>
    <row r="212" spans="14:21" x14ac:dyDescent="0.25">
      <c r="N212" t="s">
        <v>19</v>
      </c>
      <c r="O212" t="s">
        <v>3</v>
      </c>
      <c r="P212">
        <v>156800</v>
      </c>
      <c r="Q212">
        <v>0</v>
      </c>
      <c r="S212">
        <v>0</v>
      </c>
      <c r="T212">
        <v>0</v>
      </c>
      <c r="U212">
        <v>0</v>
      </c>
    </row>
    <row r="213" spans="14:21" x14ac:dyDescent="0.25">
      <c r="N213" t="s">
        <v>19</v>
      </c>
      <c r="O213" t="s">
        <v>3</v>
      </c>
      <c r="P213">
        <v>156600</v>
      </c>
      <c r="Q213">
        <v>0</v>
      </c>
      <c r="S213">
        <v>0</v>
      </c>
      <c r="T213">
        <v>0</v>
      </c>
      <c r="U213">
        <v>0</v>
      </c>
    </row>
    <row r="214" spans="14:21" x14ac:dyDescent="0.25">
      <c r="N214" t="s">
        <v>24</v>
      </c>
      <c r="O214" t="s">
        <v>4</v>
      </c>
      <c r="P214">
        <v>155900</v>
      </c>
      <c r="Q214">
        <v>17149</v>
      </c>
      <c r="R214">
        <v>3.07</v>
      </c>
      <c r="S214">
        <v>0</v>
      </c>
      <c r="T214">
        <v>85745</v>
      </c>
      <c r="U214">
        <v>540</v>
      </c>
    </row>
    <row r="215" spans="14:21" x14ac:dyDescent="0.25">
      <c r="N215" t="s">
        <v>21</v>
      </c>
      <c r="O215" t="s">
        <v>3</v>
      </c>
      <c r="P215">
        <v>154400</v>
      </c>
      <c r="Q215">
        <v>6176</v>
      </c>
      <c r="R215">
        <v>14.927199999999999</v>
      </c>
      <c r="S215">
        <v>0</v>
      </c>
      <c r="T215">
        <v>285.30639650000001</v>
      </c>
      <c r="U215">
        <v>180</v>
      </c>
    </row>
    <row r="216" spans="14:21" x14ac:dyDescent="0.25">
      <c r="N216" t="s">
        <v>24</v>
      </c>
      <c r="O216" t="s">
        <v>3</v>
      </c>
      <c r="P216">
        <v>154000</v>
      </c>
      <c r="Q216">
        <v>21560</v>
      </c>
      <c r="R216">
        <v>10.4528</v>
      </c>
      <c r="S216">
        <v>0</v>
      </c>
      <c r="T216">
        <v>6160</v>
      </c>
      <c r="U216">
        <v>180</v>
      </c>
    </row>
    <row r="217" spans="14:21" x14ac:dyDescent="0.25">
      <c r="N217" t="s">
        <v>19</v>
      </c>
      <c r="O217" t="s">
        <v>3</v>
      </c>
      <c r="P217">
        <v>153200</v>
      </c>
      <c r="Q217">
        <v>80518.288524627598</v>
      </c>
      <c r="R217">
        <v>16.896000000000001</v>
      </c>
      <c r="S217">
        <v>0</v>
      </c>
      <c r="T217">
        <v>20865.061829999999</v>
      </c>
      <c r="U217">
        <v>450</v>
      </c>
    </row>
    <row r="218" spans="14:21" x14ac:dyDescent="0.25">
      <c r="N218" t="s">
        <v>22</v>
      </c>
      <c r="O218" t="s">
        <v>4</v>
      </c>
      <c r="P218">
        <v>152600</v>
      </c>
      <c r="Q218">
        <v>94336.533668517994</v>
      </c>
      <c r="R218">
        <v>56.114999999999903</v>
      </c>
      <c r="S218">
        <v>0</v>
      </c>
      <c r="T218">
        <v>146496</v>
      </c>
      <c r="U218">
        <v>900</v>
      </c>
    </row>
    <row r="219" spans="14:21" x14ac:dyDescent="0.25">
      <c r="N219" t="s">
        <v>19</v>
      </c>
      <c r="O219" t="s">
        <v>3</v>
      </c>
      <c r="P219">
        <v>152300</v>
      </c>
      <c r="Q219">
        <v>64413.727367877902</v>
      </c>
      <c r="R219">
        <v>14.924799999999999</v>
      </c>
      <c r="S219">
        <v>0</v>
      </c>
      <c r="T219">
        <v>17828.013009999999</v>
      </c>
      <c r="U219">
        <v>360</v>
      </c>
    </row>
    <row r="220" spans="14:21" x14ac:dyDescent="0.25">
      <c r="N220" t="s">
        <v>19</v>
      </c>
      <c r="O220" t="s">
        <v>3</v>
      </c>
      <c r="P220">
        <v>152000</v>
      </c>
      <c r="Q220">
        <v>31172.3954010009</v>
      </c>
      <c r="R220">
        <v>17.8432</v>
      </c>
      <c r="S220">
        <v>0</v>
      </c>
      <c r="T220">
        <v>22245.49425</v>
      </c>
      <c r="U220">
        <v>450</v>
      </c>
    </row>
    <row r="221" spans="14:21" x14ac:dyDescent="0.25">
      <c r="N221" t="s">
        <v>24</v>
      </c>
      <c r="O221" t="s">
        <v>3</v>
      </c>
      <c r="P221">
        <v>150800</v>
      </c>
      <c r="Q221">
        <v>60532.338623046802</v>
      </c>
      <c r="R221">
        <v>76.599999999999994</v>
      </c>
      <c r="S221">
        <v>0</v>
      </c>
      <c r="T221">
        <v>45240</v>
      </c>
      <c r="U221">
        <v>720</v>
      </c>
    </row>
    <row r="222" spans="14:21" x14ac:dyDescent="0.25">
      <c r="N222" t="s">
        <v>19</v>
      </c>
      <c r="O222" t="s">
        <v>3</v>
      </c>
      <c r="P222">
        <v>150100</v>
      </c>
      <c r="Q222">
        <v>0</v>
      </c>
      <c r="S222">
        <v>0</v>
      </c>
      <c r="T222">
        <v>0</v>
      </c>
      <c r="U222">
        <v>0</v>
      </c>
    </row>
    <row r="223" spans="14:21" x14ac:dyDescent="0.25">
      <c r="N223" t="s">
        <v>19</v>
      </c>
      <c r="O223" t="s">
        <v>3</v>
      </c>
      <c r="P223">
        <v>150000</v>
      </c>
      <c r="Q223">
        <v>0</v>
      </c>
      <c r="S223">
        <v>0</v>
      </c>
      <c r="T223">
        <v>0</v>
      </c>
      <c r="U223">
        <v>0</v>
      </c>
    </row>
    <row r="224" spans="14:21" x14ac:dyDescent="0.25">
      <c r="N224" t="s">
        <v>21</v>
      </c>
      <c r="O224" t="s">
        <v>3</v>
      </c>
      <c r="P224">
        <v>149900</v>
      </c>
      <c r="Q224">
        <v>0</v>
      </c>
      <c r="S224">
        <v>0</v>
      </c>
      <c r="T224">
        <v>0</v>
      </c>
      <c r="U224">
        <v>0</v>
      </c>
    </row>
    <row r="225" spans="14:21" x14ac:dyDescent="0.25">
      <c r="N225" t="s">
        <v>24</v>
      </c>
      <c r="O225" t="s">
        <v>3</v>
      </c>
      <c r="P225">
        <v>149800</v>
      </c>
      <c r="Q225">
        <v>20972</v>
      </c>
      <c r="R225">
        <v>7.7173999999999996</v>
      </c>
      <c r="S225">
        <v>0</v>
      </c>
      <c r="T225">
        <v>5992</v>
      </c>
      <c r="U225">
        <v>180</v>
      </c>
    </row>
    <row r="226" spans="14:21" x14ac:dyDescent="0.25">
      <c r="N226" t="s">
        <v>21</v>
      </c>
      <c r="O226" t="s">
        <v>3</v>
      </c>
      <c r="P226">
        <v>149500</v>
      </c>
      <c r="Q226">
        <v>0</v>
      </c>
      <c r="S226">
        <v>0</v>
      </c>
      <c r="T226">
        <v>0</v>
      </c>
      <c r="U226">
        <v>0</v>
      </c>
    </row>
    <row r="227" spans="14:21" x14ac:dyDescent="0.25">
      <c r="N227" t="s">
        <v>19</v>
      </c>
      <c r="O227" t="s">
        <v>6</v>
      </c>
      <c r="P227">
        <v>149350</v>
      </c>
      <c r="Q227">
        <v>19713.671295166001</v>
      </c>
      <c r="R227">
        <v>3.7440000000000002</v>
      </c>
      <c r="S227">
        <v>0</v>
      </c>
      <c r="T227">
        <v>146661.17129999999</v>
      </c>
      <c r="U227">
        <v>630</v>
      </c>
    </row>
    <row r="228" spans="14:21" x14ac:dyDescent="0.25">
      <c r="N228" t="s">
        <v>24</v>
      </c>
      <c r="O228" t="s">
        <v>3</v>
      </c>
      <c r="P228">
        <v>148500</v>
      </c>
      <c r="Q228">
        <v>11880</v>
      </c>
      <c r="R228">
        <v>8.5648999999999997</v>
      </c>
      <c r="S228">
        <v>0</v>
      </c>
      <c r="T228">
        <v>5940</v>
      </c>
      <c r="U228">
        <v>180</v>
      </c>
    </row>
    <row r="229" spans="14:21" x14ac:dyDescent="0.25">
      <c r="N229" t="s">
        <v>19</v>
      </c>
      <c r="O229" t="s">
        <v>3</v>
      </c>
      <c r="P229">
        <v>148400</v>
      </c>
      <c r="Q229">
        <v>0</v>
      </c>
      <c r="S229">
        <v>0</v>
      </c>
      <c r="T229">
        <v>0</v>
      </c>
      <c r="U229">
        <v>0</v>
      </c>
    </row>
    <row r="230" spans="14:21" x14ac:dyDescent="0.25">
      <c r="N230" t="s">
        <v>19</v>
      </c>
      <c r="O230" t="s">
        <v>3</v>
      </c>
      <c r="P230">
        <v>147500</v>
      </c>
      <c r="Q230">
        <v>0</v>
      </c>
      <c r="S230">
        <v>0</v>
      </c>
      <c r="T230">
        <v>0</v>
      </c>
      <c r="U230">
        <v>0</v>
      </c>
    </row>
    <row r="231" spans="14:21" x14ac:dyDescent="0.25">
      <c r="N231" t="s">
        <v>19</v>
      </c>
      <c r="O231" t="s">
        <v>3</v>
      </c>
      <c r="P231">
        <v>145500</v>
      </c>
      <c r="Q231">
        <v>0</v>
      </c>
      <c r="S231">
        <v>0</v>
      </c>
      <c r="T231">
        <v>0</v>
      </c>
      <c r="U231">
        <v>0</v>
      </c>
    </row>
    <row r="232" spans="14:21" x14ac:dyDescent="0.25">
      <c r="N232" t="s">
        <v>19</v>
      </c>
      <c r="O232" t="s">
        <v>3</v>
      </c>
      <c r="P232">
        <v>144700</v>
      </c>
      <c r="Q232">
        <v>0</v>
      </c>
      <c r="R232">
        <v>8.4131999999999998</v>
      </c>
      <c r="S232">
        <v>0</v>
      </c>
      <c r="T232">
        <v>0</v>
      </c>
      <c r="U232">
        <v>180</v>
      </c>
    </row>
    <row r="233" spans="14:21" x14ac:dyDescent="0.25">
      <c r="N233" t="s">
        <v>19</v>
      </c>
      <c r="O233" t="s">
        <v>3</v>
      </c>
      <c r="P233">
        <v>144400</v>
      </c>
      <c r="Q233">
        <v>0</v>
      </c>
      <c r="S233">
        <v>0</v>
      </c>
      <c r="T233">
        <v>0</v>
      </c>
      <c r="U233">
        <v>0</v>
      </c>
    </row>
    <row r="234" spans="14:21" x14ac:dyDescent="0.25">
      <c r="N234" t="s">
        <v>19</v>
      </c>
      <c r="O234" t="s">
        <v>3</v>
      </c>
      <c r="P234">
        <v>143800</v>
      </c>
      <c r="Q234">
        <v>22987.220794677702</v>
      </c>
      <c r="R234">
        <v>10.5779999999999</v>
      </c>
      <c r="S234">
        <v>0</v>
      </c>
      <c r="T234">
        <v>15088.6104</v>
      </c>
      <c r="U234">
        <v>360</v>
      </c>
    </row>
    <row r="235" spans="14:21" x14ac:dyDescent="0.25">
      <c r="N235" t="s">
        <v>19</v>
      </c>
      <c r="O235" t="s">
        <v>3</v>
      </c>
      <c r="P235">
        <v>143600</v>
      </c>
      <c r="Q235">
        <v>0</v>
      </c>
      <c r="S235">
        <v>0</v>
      </c>
      <c r="T235">
        <v>0</v>
      </c>
      <c r="U235">
        <v>0</v>
      </c>
    </row>
    <row r="236" spans="14:21" x14ac:dyDescent="0.25">
      <c r="N236" t="s">
        <v>24</v>
      </c>
      <c r="O236" t="s">
        <v>4</v>
      </c>
      <c r="P236">
        <v>141300</v>
      </c>
      <c r="Q236">
        <v>0</v>
      </c>
      <c r="R236">
        <v>7.9055999999999997</v>
      </c>
      <c r="S236">
        <v>0</v>
      </c>
      <c r="T236">
        <v>0</v>
      </c>
      <c r="U236">
        <v>180</v>
      </c>
    </row>
    <row r="237" spans="14:21" x14ac:dyDescent="0.25">
      <c r="N237" t="s">
        <v>19</v>
      </c>
      <c r="O237" t="s">
        <v>3</v>
      </c>
      <c r="P237">
        <v>140400</v>
      </c>
      <c r="Q237">
        <v>53692.858057022</v>
      </c>
      <c r="R237">
        <v>11.968</v>
      </c>
      <c r="S237">
        <v>0</v>
      </c>
      <c r="T237">
        <v>15216.183870000001</v>
      </c>
      <c r="U237">
        <v>360</v>
      </c>
    </row>
    <row r="238" spans="14:21" x14ac:dyDescent="0.25">
      <c r="N238" t="s">
        <v>24</v>
      </c>
      <c r="O238" t="s">
        <v>4</v>
      </c>
      <c r="P238">
        <v>139950</v>
      </c>
      <c r="Q238">
        <v>0</v>
      </c>
      <c r="R238">
        <v>16.866</v>
      </c>
      <c r="S238">
        <v>0</v>
      </c>
      <c r="T238">
        <v>0</v>
      </c>
      <c r="U238">
        <v>180</v>
      </c>
    </row>
    <row r="239" spans="14:21" x14ac:dyDescent="0.25">
      <c r="N239" t="s">
        <v>19</v>
      </c>
      <c r="O239" t="s">
        <v>3</v>
      </c>
      <c r="P239">
        <v>139500</v>
      </c>
      <c r="Q239">
        <v>0</v>
      </c>
      <c r="R239">
        <v>10.3306</v>
      </c>
      <c r="S239">
        <v>0</v>
      </c>
      <c r="T239">
        <v>13083.1914</v>
      </c>
      <c r="U239">
        <v>180</v>
      </c>
    </row>
    <row r="240" spans="14:21" x14ac:dyDescent="0.25">
      <c r="N240" t="s">
        <v>19</v>
      </c>
      <c r="O240" t="s">
        <v>3</v>
      </c>
      <c r="P240">
        <v>139500</v>
      </c>
      <c r="Q240">
        <v>43962.765612602198</v>
      </c>
      <c r="R240">
        <v>12.7776</v>
      </c>
      <c r="S240">
        <v>0</v>
      </c>
      <c r="T240">
        <v>0</v>
      </c>
      <c r="U240">
        <v>360</v>
      </c>
    </row>
    <row r="241" spans="14:21" x14ac:dyDescent="0.25">
      <c r="N241" t="s">
        <v>19</v>
      </c>
      <c r="O241" t="s">
        <v>3</v>
      </c>
      <c r="P241">
        <v>139200</v>
      </c>
      <c r="Q241">
        <v>0</v>
      </c>
      <c r="S241">
        <v>0</v>
      </c>
      <c r="T241">
        <v>0</v>
      </c>
      <c r="U241">
        <v>0</v>
      </c>
    </row>
    <row r="242" spans="14:21" x14ac:dyDescent="0.25">
      <c r="N242" t="s">
        <v>19</v>
      </c>
      <c r="O242" t="s">
        <v>3</v>
      </c>
      <c r="P242">
        <v>139000</v>
      </c>
      <c r="Q242">
        <v>30438.638563156099</v>
      </c>
      <c r="R242">
        <v>18.278399999999898</v>
      </c>
      <c r="S242">
        <v>0</v>
      </c>
      <c r="T242">
        <v>22758.298200000001</v>
      </c>
      <c r="U242">
        <v>450</v>
      </c>
    </row>
    <row r="243" spans="14:21" x14ac:dyDescent="0.25">
      <c r="N243" t="s">
        <v>19</v>
      </c>
      <c r="O243" t="s">
        <v>3</v>
      </c>
      <c r="P243">
        <v>138800</v>
      </c>
      <c r="Q243">
        <v>0</v>
      </c>
      <c r="S243">
        <v>0</v>
      </c>
      <c r="T243">
        <v>0</v>
      </c>
      <c r="U243">
        <v>0</v>
      </c>
    </row>
    <row r="244" spans="14:21" x14ac:dyDescent="0.25">
      <c r="N244" t="s">
        <v>23</v>
      </c>
      <c r="O244" t="s">
        <v>3</v>
      </c>
      <c r="P244">
        <v>138500</v>
      </c>
      <c r="Q244">
        <v>5540</v>
      </c>
      <c r="R244">
        <v>10.885199999999999</v>
      </c>
      <c r="S244">
        <v>0</v>
      </c>
      <c r="T244">
        <v>3462.5</v>
      </c>
      <c r="U244">
        <v>180</v>
      </c>
    </row>
    <row r="245" spans="14:21" x14ac:dyDescent="0.25">
      <c r="N245" t="s">
        <v>19</v>
      </c>
      <c r="O245" t="s">
        <v>3</v>
      </c>
      <c r="P245">
        <v>138000</v>
      </c>
      <c r="Q245">
        <v>20384.195709228501</v>
      </c>
      <c r="R245">
        <v>9.9220000000000006</v>
      </c>
      <c r="S245">
        <v>0</v>
      </c>
      <c r="T245">
        <v>13642.09785</v>
      </c>
      <c r="U245">
        <v>360</v>
      </c>
    </row>
    <row r="246" spans="14:21" x14ac:dyDescent="0.25">
      <c r="N246" t="s">
        <v>22</v>
      </c>
      <c r="O246" t="s">
        <v>3</v>
      </c>
      <c r="P246">
        <v>136000</v>
      </c>
      <c r="Q246">
        <v>63155.8456420898</v>
      </c>
      <c r="R246">
        <v>294</v>
      </c>
      <c r="S246">
        <v>0</v>
      </c>
      <c r="T246">
        <v>28177.92282</v>
      </c>
      <c r="U246">
        <v>720</v>
      </c>
    </row>
    <row r="247" spans="14:21" x14ac:dyDescent="0.25">
      <c r="N247" t="s">
        <v>19</v>
      </c>
      <c r="O247" t="s">
        <v>3</v>
      </c>
      <c r="P247">
        <v>134800</v>
      </c>
      <c r="Q247">
        <v>27661.265614509499</v>
      </c>
      <c r="R247">
        <v>7.5011999999999999</v>
      </c>
      <c r="S247">
        <v>0</v>
      </c>
      <c r="T247">
        <v>9201.1283459999995</v>
      </c>
      <c r="U247">
        <v>180</v>
      </c>
    </row>
    <row r="248" spans="14:21" x14ac:dyDescent="0.25">
      <c r="N248" t="s">
        <v>19</v>
      </c>
      <c r="O248" t="s">
        <v>3</v>
      </c>
      <c r="P248">
        <v>134500</v>
      </c>
      <c r="Q248">
        <v>32071.198272705002</v>
      </c>
      <c r="R248">
        <v>10.3024</v>
      </c>
      <c r="S248">
        <v>0</v>
      </c>
      <c r="T248">
        <v>10138.8282</v>
      </c>
      <c r="U248">
        <v>180</v>
      </c>
    </row>
    <row r="249" spans="14:21" x14ac:dyDescent="0.25">
      <c r="N249" t="s">
        <v>19</v>
      </c>
      <c r="O249" t="s">
        <v>3</v>
      </c>
      <c r="P249">
        <v>134500</v>
      </c>
      <c r="Q249">
        <v>17351.543598175002</v>
      </c>
      <c r="R249">
        <v>8.6920000000000002</v>
      </c>
      <c r="S249">
        <v>0</v>
      </c>
      <c r="T249">
        <v>9820.5871960000004</v>
      </c>
      <c r="U249">
        <v>360</v>
      </c>
    </row>
    <row r="250" spans="14:21" x14ac:dyDescent="0.25">
      <c r="N250" t="s">
        <v>19</v>
      </c>
      <c r="O250" t="s">
        <v>3</v>
      </c>
      <c r="P250">
        <v>134100</v>
      </c>
      <c r="Q250">
        <v>20465.388709545099</v>
      </c>
      <c r="R250">
        <v>10.264799999999999</v>
      </c>
      <c r="S250">
        <v>0</v>
      </c>
      <c r="T250">
        <v>6717.110968</v>
      </c>
      <c r="U250">
        <v>180</v>
      </c>
    </row>
    <row r="251" spans="14:21" x14ac:dyDescent="0.25">
      <c r="N251" t="s">
        <v>19</v>
      </c>
      <c r="O251" t="s">
        <v>3</v>
      </c>
      <c r="P251">
        <v>133200</v>
      </c>
      <c r="Q251">
        <v>0</v>
      </c>
      <c r="R251">
        <v>6.0254000000000003</v>
      </c>
      <c r="S251">
        <v>0</v>
      </c>
      <c r="T251">
        <v>0</v>
      </c>
      <c r="U251">
        <v>180</v>
      </c>
    </row>
    <row r="252" spans="14:21" x14ac:dyDescent="0.25">
      <c r="N252" t="s">
        <v>19</v>
      </c>
      <c r="O252" t="s">
        <v>3</v>
      </c>
      <c r="P252">
        <v>132700</v>
      </c>
      <c r="Q252">
        <v>27058.211308479302</v>
      </c>
      <c r="R252">
        <v>17.441600000000001</v>
      </c>
      <c r="S252">
        <v>0</v>
      </c>
      <c r="T252">
        <v>11538.60565</v>
      </c>
      <c r="U252">
        <v>360</v>
      </c>
    </row>
    <row r="253" spans="14:21" x14ac:dyDescent="0.25">
      <c r="N253" t="s">
        <v>19</v>
      </c>
      <c r="O253" t="s">
        <v>3</v>
      </c>
      <c r="P253">
        <v>132600</v>
      </c>
      <c r="Q253">
        <v>29128.5701665878</v>
      </c>
      <c r="R253">
        <v>17.107199999999999</v>
      </c>
      <c r="S253">
        <v>0</v>
      </c>
      <c r="T253">
        <v>12831.79912</v>
      </c>
      <c r="U253">
        <v>360</v>
      </c>
    </row>
    <row r="254" spans="14:21" x14ac:dyDescent="0.25">
      <c r="N254" t="s">
        <v>19</v>
      </c>
      <c r="O254" t="s">
        <v>3</v>
      </c>
      <c r="P254">
        <v>132500</v>
      </c>
      <c r="Q254">
        <v>60730.883502960198</v>
      </c>
      <c r="R254">
        <v>11</v>
      </c>
      <c r="S254">
        <v>0</v>
      </c>
      <c r="T254">
        <v>16515.546460000001</v>
      </c>
      <c r="U254">
        <v>360</v>
      </c>
    </row>
    <row r="255" spans="14:21" x14ac:dyDescent="0.25">
      <c r="N255" t="s">
        <v>19</v>
      </c>
      <c r="O255" t="s">
        <v>3</v>
      </c>
      <c r="P255">
        <v>131300</v>
      </c>
      <c r="Q255">
        <v>0</v>
      </c>
      <c r="R255">
        <v>10.725599999999901</v>
      </c>
      <c r="S255">
        <v>0</v>
      </c>
      <c r="T255">
        <v>700.69674680000003</v>
      </c>
      <c r="U255">
        <v>180</v>
      </c>
    </row>
    <row r="256" spans="14:21" x14ac:dyDescent="0.25">
      <c r="N256" t="s">
        <v>19</v>
      </c>
      <c r="O256" t="s">
        <v>11</v>
      </c>
      <c r="P256">
        <v>130800</v>
      </c>
      <c r="Q256">
        <v>0</v>
      </c>
      <c r="S256">
        <v>0</v>
      </c>
      <c r="T256">
        <v>0</v>
      </c>
      <c r="U256">
        <v>0</v>
      </c>
    </row>
    <row r="257" spans="14:21" x14ac:dyDescent="0.25">
      <c r="N257" t="s">
        <v>19</v>
      </c>
      <c r="O257" t="s">
        <v>3</v>
      </c>
      <c r="P257">
        <v>130500</v>
      </c>
      <c r="Q257">
        <v>0</v>
      </c>
      <c r="S257">
        <v>0</v>
      </c>
      <c r="T257">
        <v>0</v>
      </c>
      <c r="U257">
        <v>0</v>
      </c>
    </row>
    <row r="258" spans="14:21" x14ac:dyDescent="0.25">
      <c r="N258" t="s">
        <v>19</v>
      </c>
      <c r="O258" t="s">
        <v>3</v>
      </c>
      <c r="P258">
        <v>130100</v>
      </c>
      <c r="Q258">
        <v>5204.0000193864098</v>
      </c>
      <c r="R258">
        <v>8.8395999999999901</v>
      </c>
      <c r="S258">
        <v>0</v>
      </c>
      <c r="T258">
        <v>3382.6000119999999</v>
      </c>
      <c r="U258">
        <v>180</v>
      </c>
    </row>
    <row r="259" spans="14:21" x14ac:dyDescent="0.25">
      <c r="N259" t="s">
        <v>19</v>
      </c>
      <c r="O259" t="s">
        <v>3</v>
      </c>
      <c r="P259">
        <v>129800</v>
      </c>
      <c r="Q259">
        <v>0</v>
      </c>
      <c r="R259">
        <v>7.1816000000000004</v>
      </c>
      <c r="S259">
        <v>0</v>
      </c>
      <c r="T259">
        <v>0</v>
      </c>
      <c r="U259">
        <v>180</v>
      </c>
    </row>
    <row r="260" spans="14:21" x14ac:dyDescent="0.25">
      <c r="N260" t="s">
        <v>19</v>
      </c>
      <c r="O260" t="s">
        <v>3</v>
      </c>
      <c r="P260">
        <v>129300</v>
      </c>
      <c r="Q260">
        <v>0</v>
      </c>
      <c r="S260">
        <v>0</v>
      </c>
      <c r="T260">
        <v>0</v>
      </c>
      <c r="U260">
        <v>0</v>
      </c>
    </row>
    <row r="261" spans="14:21" x14ac:dyDescent="0.25">
      <c r="N261" t="s">
        <v>19</v>
      </c>
      <c r="O261" t="s">
        <v>3</v>
      </c>
      <c r="P261">
        <v>128900</v>
      </c>
      <c r="Q261">
        <v>0</v>
      </c>
      <c r="S261">
        <v>0</v>
      </c>
      <c r="T261">
        <v>0</v>
      </c>
      <c r="U261">
        <v>0</v>
      </c>
    </row>
    <row r="262" spans="14:21" x14ac:dyDescent="0.25">
      <c r="N262" t="s">
        <v>19</v>
      </c>
      <c r="O262" t="s">
        <v>3</v>
      </c>
      <c r="P262">
        <v>127800</v>
      </c>
      <c r="Q262">
        <v>0</v>
      </c>
      <c r="S262">
        <v>0</v>
      </c>
      <c r="T262">
        <v>0</v>
      </c>
      <c r="U262">
        <v>0</v>
      </c>
    </row>
    <row r="263" spans="14:21" x14ac:dyDescent="0.25">
      <c r="N263" t="s">
        <v>19</v>
      </c>
      <c r="O263" t="s">
        <v>3</v>
      </c>
      <c r="P263">
        <v>126800</v>
      </c>
      <c r="Q263">
        <v>5072</v>
      </c>
      <c r="R263">
        <v>8.2720000000000002</v>
      </c>
      <c r="S263">
        <v>0</v>
      </c>
      <c r="T263">
        <v>98.191833500000001</v>
      </c>
      <c r="U263">
        <v>180</v>
      </c>
    </row>
    <row r="264" spans="14:21" x14ac:dyDescent="0.25">
      <c r="N264" t="s">
        <v>19</v>
      </c>
      <c r="O264" t="s">
        <v>3</v>
      </c>
      <c r="P264">
        <v>126200</v>
      </c>
      <c r="Q264">
        <v>0</v>
      </c>
      <c r="S264">
        <v>0</v>
      </c>
      <c r="T264">
        <v>0</v>
      </c>
      <c r="U264">
        <v>0</v>
      </c>
    </row>
    <row r="265" spans="14:21" x14ac:dyDescent="0.25">
      <c r="N265" t="s">
        <v>19</v>
      </c>
      <c r="O265" t="s">
        <v>3</v>
      </c>
      <c r="P265">
        <v>124400</v>
      </c>
      <c r="Q265">
        <v>0</v>
      </c>
      <c r="S265">
        <v>0</v>
      </c>
      <c r="T265">
        <v>0</v>
      </c>
      <c r="U265">
        <v>0</v>
      </c>
    </row>
    <row r="266" spans="14:21" x14ac:dyDescent="0.25">
      <c r="N266" t="s">
        <v>19</v>
      </c>
      <c r="O266" t="s">
        <v>3</v>
      </c>
      <c r="P266">
        <v>124400</v>
      </c>
      <c r="Q266">
        <v>0</v>
      </c>
      <c r="S266">
        <v>0</v>
      </c>
      <c r="T266">
        <v>0</v>
      </c>
      <c r="U266">
        <v>0</v>
      </c>
    </row>
    <row r="267" spans="14:21" x14ac:dyDescent="0.25">
      <c r="N267" t="s">
        <v>24</v>
      </c>
      <c r="O267" t="s">
        <v>3</v>
      </c>
      <c r="P267">
        <v>123500</v>
      </c>
      <c r="Q267">
        <v>17290</v>
      </c>
      <c r="R267">
        <v>7.8019999999999996</v>
      </c>
      <c r="S267">
        <v>0</v>
      </c>
      <c r="T267">
        <v>4940</v>
      </c>
      <c r="U267">
        <v>180</v>
      </c>
    </row>
    <row r="268" spans="14:21" x14ac:dyDescent="0.25">
      <c r="N268" t="s">
        <v>19</v>
      </c>
      <c r="O268" t="s">
        <v>3</v>
      </c>
      <c r="P268">
        <v>123400</v>
      </c>
      <c r="Q268">
        <v>0</v>
      </c>
      <c r="S268">
        <v>0</v>
      </c>
      <c r="T268">
        <v>0</v>
      </c>
      <c r="U268">
        <v>0</v>
      </c>
    </row>
    <row r="269" spans="14:21" x14ac:dyDescent="0.25">
      <c r="N269" t="s">
        <v>24</v>
      </c>
      <c r="O269" t="s">
        <v>3</v>
      </c>
      <c r="P269">
        <v>123200</v>
      </c>
      <c r="Q269">
        <v>13552</v>
      </c>
      <c r="R269">
        <v>9.1101999999999901</v>
      </c>
      <c r="S269">
        <v>0</v>
      </c>
      <c r="T269">
        <v>4928</v>
      </c>
      <c r="U269">
        <v>360</v>
      </c>
    </row>
    <row r="270" spans="14:21" x14ac:dyDescent="0.25">
      <c r="N270" t="s">
        <v>19</v>
      </c>
      <c r="O270" t="s">
        <v>3</v>
      </c>
      <c r="P270">
        <v>123100</v>
      </c>
      <c r="Q270">
        <v>32860.7275390625</v>
      </c>
      <c r="R270">
        <v>18.7272</v>
      </c>
      <c r="S270">
        <v>0</v>
      </c>
      <c r="T270">
        <v>27723.04565</v>
      </c>
      <c r="U270">
        <v>450</v>
      </c>
    </row>
    <row r="271" spans="14:21" x14ac:dyDescent="0.25">
      <c r="N271" t="s">
        <v>19</v>
      </c>
      <c r="O271" t="s">
        <v>3</v>
      </c>
      <c r="P271">
        <v>123000</v>
      </c>
      <c r="Q271">
        <v>0</v>
      </c>
      <c r="S271">
        <v>0</v>
      </c>
      <c r="T271">
        <v>0</v>
      </c>
      <c r="U271">
        <v>0</v>
      </c>
    </row>
    <row r="272" spans="14:21" x14ac:dyDescent="0.25">
      <c r="N272" t="s">
        <v>19</v>
      </c>
      <c r="O272" t="s">
        <v>3</v>
      </c>
      <c r="P272">
        <v>122600</v>
      </c>
      <c r="Q272">
        <v>0</v>
      </c>
      <c r="S272">
        <v>0</v>
      </c>
      <c r="T272">
        <v>0</v>
      </c>
      <c r="U272">
        <v>0</v>
      </c>
    </row>
    <row r="273" spans="14:21" x14ac:dyDescent="0.25">
      <c r="N273" t="s">
        <v>24</v>
      </c>
      <c r="O273" t="s">
        <v>3</v>
      </c>
      <c r="P273">
        <v>121200</v>
      </c>
      <c r="Q273">
        <v>16968</v>
      </c>
      <c r="R273">
        <v>7.9711999999999996</v>
      </c>
      <c r="S273">
        <v>0</v>
      </c>
      <c r="T273">
        <v>4848</v>
      </c>
      <c r="U273">
        <v>180</v>
      </c>
    </row>
    <row r="274" spans="14:21" x14ac:dyDescent="0.25">
      <c r="N274" t="s">
        <v>19</v>
      </c>
      <c r="O274" t="s">
        <v>3</v>
      </c>
      <c r="P274">
        <v>120800</v>
      </c>
      <c r="Q274">
        <v>0</v>
      </c>
      <c r="S274">
        <v>0</v>
      </c>
      <c r="T274">
        <v>0</v>
      </c>
      <c r="U274">
        <v>0</v>
      </c>
    </row>
    <row r="275" spans="14:21" x14ac:dyDescent="0.25">
      <c r="N275" t="s">
        <v>24</v>
      </c>
      <c r="O275" t="s">
        <v>3</v>
      </c>
      <c r="P275">
        <v>120300</v>
      </c>
      <c r="Q275">
        <v>0</v>
      </c>
      <c r="S275">
        <v>0</v>
      </c>
      <c r="T275">
        <v>0</v>
      </c>
      <c r="U275">
        <v>0</v>
      </c>
    </row>
    <row r="276" spans="14:21" x14ac:dyDescent="0.25">
      <c r="N276" t="s">
        <v>19</v>
      </c>
      <c r="O276" t="s">
        <v>3</v>
      </c>
      <c r="P276">
        <v>120000</v>
      </c>
      <c r="Q276">
        <v>0</v>
      </c>
      <c r="R276">
        <v>5.4143999999999997</v>
      </c>
      <c r="S276">
        <v>0</v>
      </c>
      <c r="T276">
        <v>0</v>
      </c>
      <c r="U276">
        <v>180</v>
      </c>
    </row>
    <row r="277" spans="14:21" x14ac:dyDescent="0.25">
      <c r="N277" t="s">
        <v>19</v>
      </c>
      <c r="O277" t="s">
        <v>3</v>
      </c>
      <c r="P277">
        <v>119600</v>
      </c>
      <c r="Q277">
        <v>94753.143798828096</v>
      </c>
      <c r="R277">
        <v>89.241600000000005</v>
      </c>
      <c r="S277">
        <v>0</v>
      </c>
      <c r="T277">
        <v>23090.285950000001</v>
      </c>
      <c r="U277">
        <v>720</v>
      </c>
    </row>
    <row r="278" spans="14:21" x14ac:dyDescent="0.25">
      <c r="N278" t="s">
        <v>19</v>
      </c>
      <c r="O278" t="s">
        <v>11</v>
      </c>
      <c r="P278">
        <v>119100</v>
      </c>
      <c r="Q278">
        <v>0</v>
      </c>
      <c r="S278">
        <v>0</v>
      </c>
      <c r="T278">
        <v>0</v>
      </c>
      <c r="U278">
        <v>0</v>
      </c>
    </row>
    <row r="279" spans="14:21" x14ac:dyDescent="0.25">
      <c r="N279" t="s">
        <v>19</v>
      </c>
      <c r="O279" t="s">
        <v>3</v>
      </c>
      <c r="P279">
        <v>118900</v>
      </c>
      <c r="Q279">
        <v>34097.6662893295</v>
      </c>
      <c r="R279">
        <v>13.798400000000001</v>
      </c>
      <c r="S279">
        <v>0</v>
      </c>
      <c r="T279">
        <v>10307.916569999999</v>
      </c>
      <c r="U279">
        <v>360</v>
      </c>
    </row>
    <row r="280" spans="14:21" x14ac:dyDescent="0.25">
      <c r="N280" t="s">
        <v>19</v>
      </c>
      <c r="O280" t="s">
        <v>3</v>
      </c>
      <c r="P280">
        <v>118000</v>
      </c>
      <c r="Q280">
        <v>88070.769958496094</v>
      </c>
      <c r="R280">
        <v>112.896</v>
      </c>
      <c r="S280">
        <v>0</v>
      </c>
      <c r="T280">
        <v>21427.692490000001</v>
      </c>
      <c r="U280">
        <v>720</v>
      </c>
    </row>
    <row r="281" spans="14:21" x14ac:dyDescent="0.25">
      <c r="N281" t="s">
        <v>19</v>
      </c>
      <c r="O281" t="s">
        <v>3</v>
      </c>
      <c r="P281">
        <v>117800</v>
      </c>
      <c r="Q281">
        <v>0</v>
      </c>
      <c r="S281">
        <v>0</v>
      </c>
      <c r="T281">
        <v>0</v>
      </c>
      <c r="U281">
        <v>0</v>
      </c>
    </row>
    <row r="282" spans="14:21" x14ac:dyDescent="0.25">
      <c r="N282" t="s">
        <v>19</v>
      </c>
      <c r="O282" t="s">
        <v>3</v>
      </c>
      <c r="P282">
        <v>117300</v>
      </c>
      <c r="Q282">
        <v>0</v>
      </c>
      <c r="S282">
        <v>0</v>
      </c>
      <c r="T282">
        <v>0</v>
      </c>
      <c r="U282">
        <v>0</v>
      </c>
    </row>
    <row r="283" spans="14:21" x14ac:dyDescent="0.25">
      <c r="N283" t="s">
        <v>19</v>
      </c>
      <c r="O283" t="s">
        <v>3</v>
      </c>
      <c r="P283">
        <v>116500</v>
      </c>
      <c r="Q283">
        <v>42215.9255552291</v>
      </c>
      <c r="R283">
        <v>11.4048</v>
      </c>
      <c r="S283">
        <v>0</v>
      </c>
      <c r="T283">
        <v>12125.198329999999</v>
      </c>
      <c r="U283">
        <v>360</v>
      </c>
    </row>
    <row r="284" spans="14:21" x14ac:dyDescent="0.25">
      <c r="N284" t="s">
        <v>19</v>
      </c>
      <c r="O284" t="s">
        <v>3</v>
      </c>
      <c r="P284">
        <v>116100</v>
      </c>
      <c r="Q284">
        <v>0</v>
      </c>
      <c r="S284">
        <v>0</v>
      </c>
      <c r="T284">
        <v>0</v>
      </c>
      <c r="U284">
        <v>0</v>
      </c>
    </row>
    <row r="285" spans="14:21" x14ac:dyDescent="0.25">
      <c r="N285" t="s">
        <v>19</v>
      </c>
      <c r="O285" t="s">
        <v>3</v>
      </c>
      <c r="P285">
        <v>115700</v>
      </c>
      <c r="Q285">
        <v>13559.395370960199</v>
      </c>
      <c r="R285">
        <v>8.2655999999999992</v>
      </c>
      <c r="S285">
        <v>0</v>
      </c>
      <c r="T285">
        <v>5876.5930559999997</v>
      </c>
      <c r="U285">
        <v>360</v>
      </c>
    </row>
    <row r="286" spans="14:21" x14ac:dyDescent="0.25">
      <c r="N286" t="s">
        <v>24</v>
      </c>
      <c r="O286" t="s">
        <v>3</v>
      </c>
      <c r="P286">
        <v>115700</v>
      </c>
      <c r="Q286">
        <v>0</v>
      </c>
      <c r="S286">
        <v>0</v>
      </c>
      <c r="T286">
        <v>0</v>
      </c>
      <c r="U286">
        <v>0</v>
      </c>
    </row>
    <row r="287" spans="14:21" x14ac:dyDescent="0.25">
      <c r="N287" t="s">
        <v>19</v>
      </c>
      <c r="O287" t="s">
        <v>3</v>
      </c>
      <c r="P287">
        <v>115400</v>
      </c>
      <c r="Q287">
        <v>42431.018861770601</v>
      </c>
      <c r="R287">
        <v>14.5024</v>
      </c>
      <c r="S287">
        <v>0</v>
      </c>
      <c r="T287">
        <v>12142.21833</v>
      </c>
      <c r="U287">
        <v>360</v>
      </c>
    </row>
    <row r="288" spans="14:21" x14ac:dyDescent="0.25">
      <c r="N288" t="s">
        <v>19</v>
      </c>
      <c r="O288" t="s">
        <v>3</v>
      </c>
      <c r="P288">
        <v>114900</v>
      </c>
      <c r="Q288">
        <v>44316.439291477203</v>
      </c>
      <c r="R288">
        <v>10.6304</v>
      </c>
      <c r="S288">
        <v>0</v>
      </c>
      <c r="T288">
        <v>12533.022709999999</v>
      </c>
      <c r="U288">
        <v>360</v>
      </c>
    </row>
    <row r="289" spans="14:21" x14ac:dyDescent="0.25">
      <c r="N289" t="s">
        <v>19</v>
      </c>
      <c r="O289" t="s">
        <v>3</v>
      </c>
      <c r="P289">
        <v>114300</v>
      </c>
      <c r="Q289">
        <v>0</v>
      </c>
      <c r="S289">
        <v>0</v>
      </c>
      <c r="T289">
        <v>0</v>
      </c>
      <c r="U289">
        <v>0</v>
      </c>
    </row>
    <row r="290" spans="14:21" x14ac:dyDescent="0.25">
      <c r="N290" t="s">
        <v>21</v>
      </c>
      <c r="O290" t="s">
        <v>3</v>
      </c>
      <c r="P290">
        <v>114200</v>
      </c>
      <c r="Q290">
        <v>5131.9949340820303</v>
      </c>
      <c r="R290">
        <v>10.659599999999999</v>
      </c>
      <c r="S290">
        <v>0</v>
      </c>
      <c r="T290">
        <v>3423.6649779999998</v>
      </c>
      <c r="U290">
        <v>180</v>
      </c>
    </row>
    <row r="291" spans="14:21" x14ac:dyDescent="0.25">
      <c r="N291" t="s">
        <v>19</v>
      </c>
      <c r="O291" t="s">
        <v>3</v>
      </c>
      <c r="P291">
        <v>114000</v>
      </c>
      <c r="Q291">
        <v>0</v>
      </c>
      <c r="R291">
        <v>4.5263999999999998</v>
      </c>
      <c r="S291">
        <v>0</v>
      </c>
      <c r="T291">
        <v>0</v>
      </c>
      <c r="U291">
        <v>180</v>
      </c>
    </row>
    <row r="292" spans="14:21" x14ac:dyDescent="0.25">
      <c r="N292" t="s">
        <v>19</v>
      </c>
      <c r="O292" t="s">
        <v>3</v>
      </c>
      <c r="P292">
        <v>114000</v>
      </c>
      <c r="Q292">
        <v>0</v>
      </c>
      <c r="R292">
        <v>11.020799999999999</v>
      </c>
      <c r="S292">
        <v>0</v>
      </c>
      <c r="T292">
        <v>0</v>
      </c>
      <c r="U292">
        <v>180</v>
      </c>
    </row>
    <row r="293" spans="14:21" x14ac:dyDescent="0.25">
      <c r="N293" t="s">
        <v>22</v>
      </c>
      <c r="O293" t="s">
        <v>4</v>
      </c>
      <c r="P293">
        <v>113899</v>
      </c>
      <c r="Q293">
        <v>78860.006759338299</v>
      </c>
      <c r="R293">
        <v>51.084000000000003</v>
      </c>
      <c r="S293">
        <v>0</v>
      </c>
      <c r="T293">
        <v>109343.03999999999</v>
      </c>
      <c r="U293">
        <v>900</v>
      </c>
    </row>
    <row r="294" spans="14:21" x14ac:dyDescent="0.25">
      <c r="N294" t="s">
        <v>19</v>
      </c>
      <c r="O294" t="s">
        <v>3</v>
      </c>
      <c r="P294">
        <v>113700</v>
      </c>
      <c r="Q294">
        <v>0</v>
      </c>
      <c r="S294">
        <v>0</v>
      </c>
      <c r="T294">
        <v>0</v>
      </c>
      <c r="U294">
        <v>0</v>
      </c>
    </row>
    <row r="295" spans="14:21" x14ac:dyDescent="0.25">
      <c r="N295" t="s">
        <v>19</v>
      </c>
      <c r="O295" t="s">
        <v>3</v>
      </c>
      <c r="P295">
        <v>113400</v>
      </c>
      <c r="Q295">
        <v>0</v>
      </c>
      <c r="S295">
        <v>0</v>
      </c>
      <c r="T295">
        <v>0</v>
      </c>
      <c r="U295">
        <v>0</v>
      </c>
    </row>
    <row r="296" spans="14:21" x14ac:dyDescent="0.25">
      <c r="N296" t="s">
        <v>19</v>
      </c>
      <c r="O296" t="s">
        <v>11</v>
      </c>
      <c r="P296">
        <v>111300</v>
      </c>
      <c r="Q296">
        <v>0</v>
      </c>
      <c r="S296">
        <v>0</v>
      </c>
      <c r="T296">
        <v>0</v>
      </c>
      <c r="U296">
        <v>0</v>
      </c>
    </row>
    <row r="297" spans="14:21" x14ac:dyDescent="0.25">
      <c r="N297" t="s">
        <v>19</v>
      </c>
      <c r="O297" t="s">
        <v>3</v>
      </c>
      <c r="P297">
        <v>111200</v>
      </c>
      <c r="Q297">
        <v>0</v>
      </c>
      <c r="S297">
        <v>0</v>
      </c>
      <c r="T297">
        <v>0</v>
      </c>
      <c r="U297">
        <v>0</v>
      </c>
    </row>
    <row r="298" spans="14:21" x14ac:dyDescent="0.25">
      <c r="N298" t="s">
        <v>19</v>
      </c>
      <c r="O298" t="s">
        <v>3</v>
      </c>
      <c r="P298">
        <v>111000</v>
      </c>
      <c r="Q298">
        <v>0</v>
      </c>
      <c r="S298">
        <v>0</v>
      </c>
      <c r="T298">
        <v>0</v>
      </c>
      <c r="U298">
        <v>0</v>
      </c>
    </row>
    <row r="299" spans="14:21" x14ac:dyDescent="0.25">
      <c r="N299" t="s">
        <v>19</v>
      </c>
      <c r="O299" t="s">
        <v>3</v>
      </c>
      <c r="P299">
        <v>110700</v>
      </c>
      <c r="Q299">
        <v>55365.371246337803</v>
      </c>
      <c r="R299">
        <v>105.84</v>
      </c>
      <c r="S299">
        <v>0</v>
      </c>
      <c r="T299">
        <v>25470.222750000001</v>
      </c>
      <c r="U299">
        <v>450</v>
      </c>
    </row>
    <row r="300" spans="14:21" x14ac:dyDescent="0.25">
      <c r="N300" t="s">
        <v>19</v>
      </c>
      <c r="O300" t="s">
        <v>3</v>
      </c>
      <c r="P300">
        <v>110300</v>
      </c>
      <c r="Q300">
        <v>0</v>
      </c>
      <c r="S300">
        <v>0</v>
      </c>
      <c r="T300">
        <v>0</v>
      </c>
      <c r="U300">
        <v>0</v>
      </c>
    </row>
    <row r="301" spans="14:21" x14ac:dyDescent="0.25">
      <c r="N301" t="s">
        <v>19</v>
      </c>
      <c r="O301" t="s">
        <v>3</v>
      </c>
      <c r="P301">
        <v>110200</v>
      </c>
      <c r="Q301">
        <v>37281.978857040398</v>
      </c>
      <c r="R301">
        <v>15.769600000000001</v>
      </c>
      <c r="S301">
        <v>0</v>
      </c>
      <c r="T301">
        <v>10901.42404</v>
      </c>
      <c r="U301">
        <v>360</v>
      </c>
    </row>
    <row r="302" spans="14:21" x14ac:dyDescent="0.25">
      <c r="N302" t="s">
        <v>22</v>
      </c>
      <c r="O302" t="s">
        <v>3</v>
      </c>
      <c r="P302">
        <v>110100</v>
      </c>
      <c r="Q302">
        <v>62207.104797363201</v>
      </c>
      <c r="R302">
        <v>242.45760000000001</v>
      </c>
      <c r="S302">
        <v>0</v>
      </c>
      <c r="T302">
        <v>28901.5524</v>
      </c>
      <c r="U302">
        <v>720</v>
      </c>
    </row>
    <row r="303" spans="14:21" x14ac:dyDescent="0.25">
      <c r="N303" t="s">
        <v>19</v>
      </c>
      <c r="O303" t="s">
        <v>3</v>
      </c>
      <c r="P303">
        <v>109800</v>
      </c>
      <c r="Q303">
        <v>0</v>
      </c>
      <c r="S303">
        <v>0</v>
      </c>
      <c r="T303">
        <v>0</v>
      </c>
      <c r="U303">
        <v>0</v>
      </c>
    </row>
    <row r="304" spans="14:21" x14ac:dyDescent="0.25">
      <c r="N304" t="s">
        <v>19</v>
      </c>
      <c r="O304" t="s">
        <v>3</v>
      </c>
      <c r="P304">
        <v>109700</v>
      </c>
      <c r="Q304">
        <v>63820.110464095997</v>
      </c>
      <c r="R304">
        <v>8.16</v>
      </c>
      <c r="S304">
        <v>0</v>
      </c>
      <c r="T304">
        <v>34652.555229999998</v>
      </c>
      <c r="U304">
        <v>450</v>
      </c>
    </row>
    <row r="305" spans="14:21" x14ac:dyDescent="0.25">
      <c r="N305" t="s">
        <v>22</v>
      </c>
      <c r="O305" t="s">
        <v>4</v>
      </c>
      <c r="P305">
        <v>109600</v>
      </c>
      <c r="Q305">
        <v>85488</v>
      </c>
      <c r="R305">
        <v>25.0002</v>
      </c>
      <c r="S305">
        <v>0</v>
      </c>
      <c r="T305">
        <v>105216</v>
      </c>
      <c r="U305">
        <v>900</v>
      </c>
    </row>
    <row r="306" spans="14:21" x14ac:dyDescent="0.25">
      <c r="N306" t="s">
        <v>19</v>
      </c>
      <c r="O306" t="s">
        <v>3</v>
      </c>
      <c r="P306">
        <v>109100</v>
      </c>
      <c r="Q306">
        <v>25044.522949218699</v>
      </c>
      <c r="R306">
        <v>13.1648</v>
      </c>
      <c r="S306">
        <v>0</v>
      </c>
      <c r="T306">
        <v>19565.28442</v>
      </c>
      <c r="U306">
        <v>450</v>
      </c>
    </row>
    <row r="307" spans="14:21" x14ac:dyDescent="0.25">
      <c r="N307" t="s">
        <v>19</v>
      </c>
      <c r="O307" t="s">
        <v>3</v>
      </c>
      <c r="P307">
        <v>108500</v>
      </c>
      <c r="Q307">
        <v>0</v>
      </c>
      <c r="S307">
        <v>0</v>
      </c>
      <c r="T307">
        <v>0</v>
      </c>
      <c r="U307">
        <v>0</v>
      </c>
    </row>
    <row r="308" spans="14:21" x14ac:dyDescent="0.25">
      <c r="N308" t="s">
        <v>19</v>
      </c>
      <c r="O308" t="s">
        <v>4</v>
      </c>
      <c r="P308">
        <v>108100</v>
      </c>
      <c r="Q308">
        <v>0</v>
      </c>
      <c r="S308">
        <v>0</v>
      </c>
      <c r="T308">
        <v>0</v>
      </c>
      <c r="U308">
        <v>0</v>
      </c>
    </row>
    <row r="309" spans="14:21" x14ac:dyDescent="0.25">
      <c r="N309" t="s">
        <v>19</v>
      </c>
      <c r="O309" t="s">
        <v>3</v>
      </c>
      <c r="P309">
        <v>107800</v>
      </c>
      <c r="Q309">
        <v>77156.086669921802</v>
      </c>
      <c r="R309">
        <v>71.238</v>
      </c>
      <c r="S309">
        <v>0</v>
      </c>
      <c r="T309">
        <v>40195.04333</v>
      </c>
      <c r="U309">
        <v>720</v>
      </c>
    </row>
    <row r="310" spans="14:21" x14ac:dyDescent="0.25">
      <c r="N310" t="s">
        <v>23</v>
      </c>
      <c r="O310" t="s">
        <v>3</v>
      </c>
      <c r="P310">
        <v>107000</v>
      </c>
      <c r="Q310">
        <v>0</v>
      </c>
      <c r="R310">
        <v>7.6891999999999996</v>
      </c>
      <c r="S310">
        <v>0</v>
      </c>
      <c r="T310">
        <v>0</v>
      </c>
      <c r="U310">
        <v>180</v>
      </c>
    </row>
    <row r="311" spans="14:21" x14ac:dyDescent="0.25">
      <c r="N311" t="s">
        <v>22</v>
      </c>
      <c r="O311" t="s">
        <v>4</v>
      </c>
      <c r="P311">
        <v>106700</v>
      </c>
      <c r="Q311">
        <v>72368.160556793198</v>
      </c>
      <c r="R311">
        <v>91.594800000000006</v>
      </c>
      <c r="S311">
        <v>8021.6135999999997</v>
      </c>
      <c r="T311">
        <v>100298</v>
      </c>
      <c r="U311">
        <v>900</v>
      </c>
    </row>
    <row r="312" spans="14:21" x14ac:dyDescent="0.25">
      <c r="N312" t="s">
        <v>19</v>
      </c>
      <c r="O312" t="s">
        <v>3</v>
      </c>
      <c r="P312">
        <v>106600</v>
      </c>
      <c r="Q312">
        <v>40597.041400909402</v>
      </c>
      <c r="R312">
        <v>19.236799999999999</v>
      </c>
      <c r="S312">
        <v>0</v>
      </c>
      <c r="T312">
        <v>19330.216560000001</v>
      </c>
      <c r="U312">
        <v>450</v>
      </c>
    </row>
    <row r="313" spans="14:21" x14ac:dyDescent="0.25">
      <c r="N313" t="s">
        <v>19</v>
      </c>
      <c r="O313" t="s">
        <v>3</v>
      </c>
      <c r="P313">
        <v>105700</v>
      </c>
      <c r="Q313">
        <v>0</v>
      </c>
      <c r="S313">
        <v>0</v>
      </c>
      <c r="T313">
        <v>0</v>
      </c>
      <c r="U313">
        <v>0</v>
      </c>
    </row>
    <row r="314" spans="14:21" x14ac:dyDescent="0.25">
      <c r="N314" t="s">
        <v>22</v>
      </c>
      <c r="O314" t="s">
        <v>3</v>
      </c>
      <c r="P314">
        <v>105500</v>
      </c>
      <c r="Q314">
        <v>0</v>
      </c>
      <c r="S314">
        <v>0</v>
      </c>
      <c r="T314">
        <v>0</v>
      </c>
      <c r="U314">
        <v>0</v>
      </c>
    </row>
    <row r="315" spans="14:21" x14ac:dyDescent="0.25">
      <c r="N315" t="s">
        <v>19</v>
      </c>
      <c r="O315" t="s">
        <v>3</v>
      </c>
      <c r="P315">
        <v>105400</v>
      </c>
      <c r="Q315">
        <v>0</v>
      </c>
      <c r="S315">
        <v>0</v>
      </c>
      <c r="T315">
        <v>0</v>
      </c>
      <c r="U315">
        <v>0</v>
      </c>
    </row>
    <row r="316" spans="14:21" x14ac:dyDescent="0.25">
      <c r="N316" t="s">
        <v>19</v>
      </c>
      <c r="O316" t="s">
        <v>3</v>
      </c>
      <c r="P316">
        <v>105000</v>
      </c>
      <c r="Q316">
        <v>12520.876193046501</v>
      </c>
      <c r="R316">
        <v>5.2640000000000002</v>
      </c>
      <c r="S316">
        <v>0</v>
      </c>
      <c r="T316">
        <v>4018.4063489999999</v>
      </c>
      <c r="U316">
        <v>180</v>
      </c>
    </row>
    <row r="317" spans="14:21" x14ac:dyDescent="0.25">
      <c r="N317" t="s">
        <v>19</v>
      </c>
      <c r="O317" t="s">
        <v>3</v>
      </c>
      <c r="P317">
        <v>104500</v>
      </c>
      <c r="Q317">
        <v>0</v>
      </c>
      <c r="S317">
        <v>0</v>
      </c>
      <c r="T317">
        <v>0</v>
      </c>
      <c r="U317">
        <v>0</v>
      </c>
    </row>
    <row r="318" spans="14:21" x14ac:dyDescent="0.25">
      <c r="N318" t="s">
        <v>19</v>
      </c>
      <c r="O318" t="s">
        <v>3</v>
      </c>
      <c r="P318">
        <v>104400</v>
      </c>
      <c r="Q318">
        <v>37964.700834274197</v>
      </c>
      <c r="R318">
        <v>8.8704000000000001</v>
      </c>
      <c r="S318">
        <v>0</v>
      </c>
      <c r="T318">
        <v>10894.435890000001</v>
      </c>
      <c r="U318">
        <v>360</v>
      </c>
    </row>
    <row r="319" spans="14:21" x14ac:dyDescent="0.25">
      <c r="N319" t="s">
        <v>23</v>
      </c>
      <c r="O319" t="s">
        <v>3</v>
      </c>
      <c r="P319">
        <v>104300</v>
      </c>
      <c r="Q319">
        <v>0</v>
      </c>
      <c r="S319">
        <v>0</v>
      </c>
      <c r="T319">
        <v>0</v>
      </c>
      <c r="U319">
        <v>0</v>
      </c>
    </row>
    <row r="320" spans="14:21" x14ac:dyDescent="0.25">
      <c r="N320" t="s">
        <v>19</v>
      </c>
      <c r="O320" t="s">
        <v>3</v>
      </c>
      <c r="P320">
        <v>103800</v>
      </c>
      <c r="Q320">
        <v>0</v>
      </c>
      <c r="S320">
        <v>0</v>
      </c>
      <c r="T320">
        <v>0</v>
      </c>
      <c r="U320">
        <v>0</v>
      </c>
    </row>
    <row r="321" spans="14:21" x14ac:dyDescent="0.25">
      <c r="N321" t="s">
        <v>19</v>
      </c>
      <c r="O321" t="s">
        <v>11</v>
      </c>
      <c r="P321">
        <v>103700</v>
      </c>
      <c r="Q321">
        <v>0</v>
      </c>
      <c r="S321">
        <v>0</v>
      </c>
      <c r="T321">
        <v>0</v>
      </c>
      <c r="U321">
        <v>0</v>
      </c>
    </row>
    <row r="322" spans="14:21" x14ac:dyDescent="0.25">
      <c r="N322" t="s">
        <v>19</v>
      </c>
      <c r="O322" t="s">
        <v>3</v>
      </c>
      <c r="P322">
        <v>103600</v>
      </c>
      <c r="Q322">
        <v>0</v>
      </c>
      <c r="S322">
        <v>0</v>
      </c>
      <c r="T322">
        <v>0</v>
      </c>
      <c r="U322">
        <v>0</v>
      </c>
    </row>
    <row r="323" spans="14:21" x14ac:dyDescent="0.25">
      <c r="N323" t="s">
        <v>19</v>
      </c>
      <c r="O323" t="s">
        <v>3</v>
      </c>
      <c r="P323">
        <v>103000</v>
      </c>
      <c r="Q323">
        <v>0</v>
      </c>
      <c r="S323">
        <v>0</v>
      </c>
      <c r="T323">
        <v>0</v>
      </c>
      <c r="U323">
        <v>0</v>
      </c>
    </row>
    <row r="324" spans="14:21" x14ac:dyDescent="0.25">
      <c r="N324" t="s">
        <v>20</v>
      </c>
      <c r="O324" t="s">
        <v>3</v>
      </c>
      <c r="P324">
        <v>103000</v>
      </c>
      <c r="Q324">
        <v>49610.988235473596</v>
      </c>
      <c r="R324">
        <v>61.892799999999902</v>
      </c>
      <c r="S324">
        <v>0</v>
      </c>
      <c r="T324">
        <v>30900</v>
      </c>
      <c r="U324">
        <v>720</v>
      </c>
    </row>
    <row r="325" spans="14:21" x14ac:dyDescent="0.25">
      <c r="N325" t="s">
        <v>19</v>
      </c>
      <c r="O325" t="s">
        <v>3</v>
      </c>
      <c r="P325">
        <v>102900</v>
      </c>
      <c r="Q325">
        <v>31223.114740848501</v>
      </c>
      <c r="R325">
        <v>4.92</v>
      </c>
      <c r="S325">
        <v>0</v>
      </c>
      <c r="T325">
        <v>17574.841520000002</v>
      </c>
      <c r="U325">
        <v>360</v>
      </c>
    </row>
    <row r="326" spans="14:21" x14ac:dyDescent="0.25">
      <c r="N326" t="s">
        <v>19</v>
      </c>
      <c r="O326" t="s">
        <v>3</v>
      </c>
      <c r="P326">
        <v>102700</v>
      </c>
      <c r="Q326">
        <v>0</v>
      </c>
      <c r="R326">
        <v>10.0613999999999</v>
      </c>
      <c r="S326">
        <v>0</v>
      </c>
      <c r="T326">
        <v>0</v>
      </c>
      <c r="U326">
        <v>180</v>
      </c>
    </row>
    <row r="327" spans="14:21" x14ac:dyDescent="0.25">
      <c r="N327" t="s">
        <v>19</v>
      </c>
      <c r="O327" t="s">
        <v>3</v>
      </c>
      <c r="P327">
        <v>102100</v>
      </c>
      <c r="Q327">
        <v>0</v>
      </c>
      <c r="S327">
        <v>0</v>
      </c>
      <c r="T327">
        <v>0</v>
      </c>
      <c r="U327">
        <v>0</v>
      </c>
    </row>
    <row r="328" spans="14:21" x14ac:dyDescent="0.25">
      <c r="N328" t="s">
        <v>19</v>
      </c>
      <c r="O328" t="s">
        <v>3</v>
      </c>
      <c r="P328">
        <v>101700</v>
      </c>
      <c r="Q328">
        <v>0</v>
      </c>
      <c r="S328">
        <v>0</v>
      </c>
      <c r="T328">
        <v>0</v>
      </c>
      <c r="U328">
        <v>0</v>
      </c>
    </row>
    <row r="329" spans="14:21" x14ac:dyDescent="0.25">
      <c r="N329" t="s">
        <v>19</v>
      </c>
      <c r="O329" t="s">
        <v>3</v>
      </c>
      <c r="P329">
        <v>100800</v>
      </c>
      <c r="Q329">
        <v>0</v>
      </c>
      <c r="S329">
        <v>0</v>
      </c>
      <c r="T329">
        <v>0</v>
      </c>
      <c r="U329">
        <v>0</v>
      </c>
    </row>
    <row r="330" spans="14:21" x14ac:dyDescent="0.25">
      <c r="N330" t="s">
        <v>21</v>
      </c>
      <c r="O330" t="s">
        <v>3</v>
      </c>
      <c r="P330">
        <v>100700</v>
      </c>
      <c r="Q330">
        <v>0</v>
      </c>
      <c r="S330">
        <v>0</v>
      </c>
      <c r="T330">
        <v>0</v>
      </c>
      <c r="U330">
        <v>0</v>
      </c>
    </row>
    <row r="331" spans="14:21" x14ac:dyDescent="0.25">
      <c r="N331" t="s">
        <v>19</v>
      </c>
      <c r="O331" t="s">
        <v>3</v>
      </c>
      <c r="P331">
        <v>100500</v>
      </c>
      <c r="Q331">
        <v>67343.587646484302</v>
      </c>
      <c r="R331">
        <v>60.72</v>
      </c>
      <c r="S331">
        <v>0</v>
      </c>
      <c r="T331">
        <v>36182.146910000003</v>
      </c>
      <c r="U331">
        <v>720</v>
      </c>
    </row>
    <row r="332" spans="14:21" x14ac:dyDescent="0.25">
      <c r="N332" t="s">
        <v>19</v>
      </c>
      <c r="O332" t="s">
        <v>3</v>
      </c>
      <c r="P332">
        <v>100300</v>
      </c>
      <c r="Q332">
        <v>0</v>
      </c>
      <c r="S332">
        <v>0</v>
      </c>
      <c r="T332">
        <v>0</v>
      </c>
      <c r="U332">
        <v>0</v>
      </c>
    </row>
    <row r="333" spans="14:21" x14ac:dyDescent="0.25">
      <c r="N333" t="s">
        <v>24</v>
      </c>
      <c r="O333" t="s">
        <v>3</v>
      </c>
      <c r="P333">
        <v>100200</v>
      </c>
      <c r="Q333">
        <v>14028</v>
      </c>
      <c r="R333">
        <v>10.676399999999999</v>
      </c>
      <c r="S333">
        <v>0</v>
      </c>
      <c r="T333">
        <v>9519</v>
      </c>
      <c r="U333">
        <v>360</v>
      </c>
    </row>
    <row r="334" spans="14:21" x14ac:dyDescent="0.25">
      <c r="N334" t="s">
        <v>19</v>
      </c>
      <c r="O334" t="s">
        <v>3</v>
      </c>
      <c r="P334">
        <v>99900</v>
      </c>
      <c r="Q334">
        <v>5386.0353748798298</v>
      </c>
      <c r="R334">
        <v>5.5648</v>
      </c>
      <c r="S334">
        <v>0</v>
      </c>
      <c r="T334">
        <v>2115.9424690000001</v>
      </c>
      <c r="U334">
        <v>180</v>
      </c>
    </row>
    <row r="335" spans="14:21" x14ac:dyDescent="0.25">
      <c r="N335" t="s">
        <v>19</v>
      </c>
      <c r="O335" t="s">
        <v>3</v>
      </c>
      <c r="P335">
        <v>99600</v>
      </c>
      <c r="Q335">
        <v>3984</v>
      </c>
      <c r="R335">
        <v>10.828799999999999</v>
      </c>
      <c r="S335">
        <v>0</v>
      </c>
      <c r="T335">
        <v>249.00000370000001</v>
      </c>
      <c r="U335">
        <v>180</v>
      </c>
    </row>
    <row r="336" spans="14:21" x14ac:dyDescent="0.25">
      <c r="N336" t="s">
        <v>23</v>
      </c>
      <c r="O336" t="s">
        <v>6</v>
      </c>
      <c r="P336">
        <v>99570</v>
      </c>
      <c r="Q336">
        <v>0</v>
      </c>
      <c r="S336">
        <v>0</v>
      </c>
      <c r="T336">
        <v>0</v>
      </c>
      <c r="U336">
        <v>0</v>
      </c>
    </row>
    <row r="337" spans="14:21" x14ac:dyDescent="0.25">
      <c r="N337" t="s">
        <v>19</v>
      </c>
      <c r="O337" t="s">
        <v>3</v>
      </c>
      <c r="P337">
        <v>99300</v>
      </c>
      <c r="Q337">
        <v>31201.228672027501</v>
      </c>
      <c r="R337">
        <v>56.377600000000001</v>
      </c>
      <c r="S337">
        <v>0</v>
      </c>
      <c r="T337">
        <v>25530.61434</v>
      </c>
      <c r="U337">
        <v>720</v>
      </c>
    </row>
    <row r="338" spans="14:21" x14ac:dyDescent="0.25">
      <c r="N338" t="s">
        <v>19</v>
      </c>
      <c r="O338" t="s">
        <v>3</v>
      </c>
      <c r="P338">
        <v>99100</v>
      </c>
      <c r="Q338">
        <v>0</v>
      </c>
      <c r="S338">
        <v>0</v>
      </c>
      <c r="T338">
        <v>0</v>
      </c>
      <c r="U338">
        <v>0</v>
      </c>
    </row>
    <row r="339" spans="14:21" x14ac:dyDescent="0.25">
      <c r="N339" t="s">
        <v>19</v>
      </c>
      <c r="O339" t="s">
        <v>3</v>
      </c>
      <c r="P339">
        <v>98800</v>
      </c>
      <c r="Q339">
        <v>0</v>
      </c>
      <c r="S339">
        <v>0</v>
      </c>
      <c r="T339">
        <v>0</v>
      </c>
      <c r="U339">
        <v>0</v>
      </c>
    </row>
    <row r="340" spans="14:21" x14ac:dyDescent="0.25">
      <c r="N340" t="s">
        <v>19</v>
      </c>
      <c r="O340" t="s">
        <v>3</v>
      </c>
      <c r="P340">
        <v>98400</v>
      </c>
      <c r="Q340">
        <v>0</v>
      </c>
      <c r="R340">
        <v>5.9695999999999998</v>
      </c>
      <c r="S340">
        <v>0</v>
      </c>
      <c r="T340">
        <v>0</v>
      </c>
      <c r="U340">
        <v>180</v>
      </c>
    </row>
    <row r="341" spans="14:21" x14ac:dyDescent="0.25">
      <c r="N341" t="s">
        <v>19</v>
      </c>
      <c r="O341" t="s">
        <v>3</v>
      </c>
      <c r="P341">
        <v>98400</v>
      </c>
      <c r="Q341">
        <v>19064.6640472412</v>
      </c>
      <c r="R341">
        <v>5.3792</v>
      </c>
      <c r="S341">
        <v>0</v>
      </c>
      <c r="T341">
        <v>13006.83006</v>
      </c>
      <c r="U341">
        <v>360</v>
      </c>
    </row>
    <row r="342" spans="14:21" x14ac:dyDescent="0.25">
      <c r="N342" t="s">
        <v>19</v>
      </c>
      <c r="O342" t="s">
        <v>3</v>
      </c>
      <c r="P342">
        <v>98300</v>
      </c>
      <c r="Q342">
        <v>0</v>
      </c>
      <c r="S342">
        <v>0</v>
      </c>
      <c r="T342">
        <v>0</v>
      </c>
      <c r="U342">
        <v>0</v>
      </c>
    </row>
    <row r="343" spans="14:21" x14ac:dyDescent="0.25">
      <c r="N343" t="s">
        <v>19</v>
      </c>
      <c r="O343" t="s">
        <v>3</v>
      </c>
      <c r="P343">
        <v>98100</v>
      </c>
      <c r="Q343">
        <v>0</v>
      </c>
      <c r="S343">
        <v>0</v>
      </c>
      <c r="T343">
        <v>0</v>
      </c>
      <c r="U343">
        <v>0</v>
      </c>
    </row>
    <row r="344" spans="14:21" x14ac:dyDescent="0.25">
      <c r="N344" t="s">
        <v>23</v>
      </c>
      <c r="O344" t="s">
        <v>11</v>
      </c>
      <c r="P344">
        <v>98100</v>
      </c>
      <c r="Q344">
        <v>0</v>
      </c>
      <c r="S344">
        <v>0</v>
      </c>
      <c r="T344">
        <v>0</v>
      </c>
      <c r="U344">
        <v>0</v>
      </c>
    </row>
    <row r="345" spans="14:21" x14ac:dyDescent="0.25">
      <c r="N345" t="s">
        <v>19</v>
      </c>
      <c r="O345" t="s">
        <v>3</v>
      </c>
      <c r="P345">
        <v>98000</v>
      </c>
      <c r="Q345">
        <v>0</v>
      </c>
      <c r="S345">
        <v>0</v>
      </c>
      <c r="T345">
        <v>0</v>
      </c>
      <c r="U345">
        <v>0</v>
      </c>
    </row>
    <row r="346" spans="14:21" x14ac:dyDescent="0.25">
      <c r="N346" t="s">
        <v>19</v>
      </c>
      <c r="O346" t="s">
        <v>3</v>
      </c>
      <c r="P346">
        <v>97800</v>
      </c>
      <c r="Q346">
        <v>0</v>
      </c>
      <c r="R346">
        <v>6.8150000000000004</v>
      </c>
      <c r="S346">
        <v>0</v>
      </c>
      <c r="T346">
        <v>0</v>
      </c>
      <c r="U346">
        <v>180</v>
      </c>
    </row>
    <row r="347" spans="14:21" x14ac:dyDescent="0.25">
      <c r="N347" t="s">
        <v>19</v>
      </c>
      <c r="O347" t="s">
        <v>3</v>
      </c>
      <c r="P347">
        <v>97200</v>
      </c>
      <c r="Q347">
        <v>0</v>
      </c>
      <c r="R347">
        <v>4.1491999999999898</v>
      </c>
      <c r="S347">
        <v>0</v>
      </c>
      <c r="T347">
        <v>0</v>
      </c>
      <c r="U347">
        <v>180</v>
      </c>
    </row>
    <row r="348" spans="14:21" x14ac:dyDescent="0.25">
      <c r="N348" t="s">
        <v>19</v>
      </c>
      <c r="O348" t="s">
        <v>3</v>
      </c>
      <c r="P348">
        <v>97100</v>
      </c>
      <c r="Q348">
        <v>0</v>
      </c>
      <c r="S348">
        <v>0</v>
      </c>
      <c r="T348">
        <v>0</v>
      </c>
      <c r="U348">
        <v>0</v>
      </c>
    </row>
    <row r="349" spans="14:21" x14ac:dyDescent="0.25">
      <c r="N349" t="s">
        <v>19</v>
      </c>
      <c r="O349" t="s">
        <v>3</v>
      </c>
      <c r="P349">
        <v>96800</v>
      </c>
      <c r="Q349">
        <v>0</v>
      </c>
      <c r="S349">
        <v>0</v>
      </c>
      <c r="T349">
        <v>0</v>
      </c>
      <c r="U349">
        <v>0</v>
      </c>
    </row>
    <row r="350" spans="14:21" x14ac:dyDescent="0.25">
      <c r="N350" t="s">
        <v>19</v>
      </c>
      <c r="O350" t="s">
        <v>3</v>
      </c>
      <c r="P350">
        <v>96700</v>
      </c>
      <c r="Q350">
        <v>0</v>
      </c>
      <c r="S350">
        <v>0</v>
      </c>
      <c r="T350">
        <v>0</v>
      </c>
      <c r="U350">
        <v>0</v>
      </c>
    </row>
    <row r="351" spans="14:21" x14ac:dyDescent="0.25">
      <c r="N351" t="s">
        <v>23</v>
      </c>
      <c r="O351" t="s">
        <v>3</v>
      </c>
      <c r="P351">
        <v>96400</v>
      </c>
      <c r="Q351">
        <v>3856</v>
      </c>
      <c r="R351">
        <v>8.6856000000000009</v>
      </c>
      <c r="S351">
        <v>0</v>
      </c>
      <c r="T351">
        <v>2410</v>
      </c>
      <c r="U351">
        <v>180</v>
      </c>
    </row>
    <row r="352" spans="14:21" x14ac:dyDescent="0.25">
      <c r="N352" t="s">
        <v>24</v>
      </c>
      <c r="O352" t="s">
        <v>3</v>
      </c>
      <c r="P352">
        <v>95400</v>
      </c>
      <c r="Q352">
        <v>13356</v>
      </c>
      <c r="R352">
        <v>8.9957999999999991</v>
      </c>
      <c r="S352">
        <v>0</v>
      </c>
      <c r="T352">
        <v>3816</v>
      </c>
      <c r="U352">
        <v>180</v>
      </c>
    </row>
    <row r="353" spans="14:21" x14ac:dyDescent="0.25">
      <c r="N353" t="s">
        <v>19</v>
      </c>
      <c r="O353" t="s">
        <v>3</v>
      </c>
      <c r="P353">
        <v>95100</v>
      </c>
      <c r="Q353">
        <v>0</v>
      </c>
      <c r="S353">
        <v>0</v>
      </c>
      <c r="T353">
        <v>0</v>
      </c>
      <c r="U353">
        <v>0</v>
      </c>
    </row>
    <row r="354" spans="14:21" x14ac:dyDescent="0.25">
      <c r="N354" t="s">
        <v>19</v>
      </c>
      <c r="O354" t="s">
        <v>3</v>
      </c>
      <c r="P354">
        <v>94400</v>
      </c>
      <c r="Q354">
        <v>0</v>
      </c>
      <c r="R354">
        <v>8.6010000000000009</v>
      </c>
      <c r="S354">
        <v>0</v>
      </c>
      <c r="T354">
        <v>0</v>
      </c>
      <c r="U354">
        <v>180</v>
      </c>
    </row>
    <row r="355" spans="14:21" x14ac:dyDescent="0.25">
      <c r="N355" t="s">
        <v>19</v>
      </c>
      <c r="O355" t="s">
        <v>11</v>
      </c>
      <c r="P355">
        <v>94200</v>
      </c>
      <c r="Q355">
        <v>0</v>
      </c>
      <c r="S355">
        <v>0</v>
      </c>
      <c r="T355">
        <v>0</v>
      </c>
      <c r="U355">
        <v>0</v>
      </c>
    </row>
    <row r="356" spans="14:21" x14ac:dyDescent="0.25">
      <c r="N356" t="s">
        <v>22</v>
      </c>
      <c r="O356" t="s">
        <v>4</v>
      </c>
      <c r="P356">
        <v>93700</v>
      </c>
      <c r="Q356">
        <v>70810.998428344697</v>
      </c>
      <c r="R356">
        <v>37.152000000000001</v>
      </c>
      <c r="S356">
        <v>0</v>
      </c>
      <c r="T356">
        <v>89952</v>
      </c>
      <c r="U356">
        <v>900</v>
      </c>
    </row>
    <row r="357" spans="14:21" x14ac:dyDescent="0.25">
      <c r="N357" t="s">
        <v>23</v>
      </c>
      <c r="O357" t="s">
        <v>3</v>
      </c>
      <c r="P357">
        <v>93500</v>
      </c>
      <c r="Q357">
        <v>0</v>
      </c>
      <c r="S357">
        <v>0</v>
      </c>
      <c r="T357">
        <v>0</v>
      </c>
      <c r="U357">
        <v>0</v>
      </c>
    </row>
    <row r="358" spans="14:21" x14ac:dyDescent="0.25">
      <c r="N358" t="s">
        <v>19</v>
      </c>
      <c r="O358" t="s">
        <v>3</v>
      </c>
      <c r="P358">
        <v>93400</v>
      </c>
      <c r="Q358">
        <v>60976.303871154698</v>
      </c>
      <c r="R358">
        <v>6.12</v>
      </c>
      <c r="S358">
        <v>0</v>
      </c>
      <c r="T358">
        <v>32823.151940000003</v>
      </c>
      <c r="U358">
        <v>450</v>
      </c>
    </row>
    <row r="359" spans="14:21" x14ac:dyDescent="0.25">
      <c r="N359" t="s">
        <v>19</v>
      </c>
      <c r="O359" t="s">
        <v>3</v>
      </c>
      <c r="P359">
        <v>93100</v>
      </c>
      <c r="Q359">
        <v>39545.661042213404</v>
      </c>
      <c r="R359">
        <v>66.335599999999999</v>
      </c>
      <c r="S359">
        <v>0</v>
      </c>
      <c r="T359">
        <v>27930</v>
      </c>
      <c r="U359">
        <v>720</v>
      </c>
    </row>
    <row r="360" spans="14:21" x14ac:dyDescent="0.25">
      <c r="N360" t="s">
        <v>19</v>
      </c>
      <c r="O360" t="s">
        <v>3</v>
      </c>
      <c r="P360">
        <v>92800</v>
      </c>
      <c r="Q360">
        <v>0</v>
      </c>
      <c r="R360">
        <v>7.7817999999999996</v>
      </c>
      <c r="S360">
        <v>0</v>
      </c>
      <c r="T360">
        <v>0</v>
      </c>
      <c r="U360">
        <v>180</v>
      </c>
    </row>
    <row r="361" spans="14:21" x14ac:dyDescent="0.25">
      <c r="N361" t="s">
        <v>19</v>
      </c>
      <c r="O361" t="s">
        <v>3</v>
      </c>
      <c r="P361">
        <v>92600</v>
      </c>
      <c r="Q361">
        <v>0</v>
      </c>
      <c r="S361">
        <v>0</v>
      </c>
      <c r="T361">
        <v>0</v>
      </c>
      <c r="U361">
        <v>0</v>
      </c>
    </row>
    <row r="362" spans="14:21" x14ac:dyDescent="0.25">
      <c r="N362" t="s">
        <v>19</v>
      </c>
      <c r="O362" t="s">
        <v>3</v>
      </c>
      <c r="P362">
        <v>91400</v>
      </c>
      <c r="Q362">
        <v>0</v>
      </c>
      <c r="S362">
        <v>0</v>
      </c>
      <c r="T362">
        <v>0</v>
      </c>
      <c r="U362">
        <v>0</v>
      </c>
    </row>
    <row r="363" spans="14:21" x14ac:dyDescent="0.25">
      <c r="N363" t="s">
        <v>23</v>
      </c>
      <c r="O363" t="s">
        <v>3</v>
      </c>
      <c r="P363">
        <v>91400</v>
      </c>
      <c r="Q363">
        <v>0</v>
      </c>
      <c r="R363">
        <v>4.6903999999999897</v>
      </c>
      <c r="S363">
        <v>0</v>
      </c>
      <c r="T363">
        <v>0</v>
      </c>
      <c r="U363">
        <v>180</v>
      </c>
    </row>
    <row r="364" spans="14:21" x14ac:dyDescent="0.25">
      <c r="N364" t="s">
        <v>19</v>
      </c>
      <c r="O364" t="s">
        <v>3</v>
      </c>
      <c r="P364">
        <v>91300</v>
      </c>
      <c r="Q364">
        <v>30053.196453094399</v>
      </c>
      <c r="R364">
        <v>3.9032</v>
      </c>
      <c r="S364">
        <v>0</v>
      </c>
      <c r="T364">
        <v>16852.59823</v>
      </c>
      <c r="U364">
        <v>360</v>
      </c>
    </row>
    <row r="365" spans="14:21" x14ac:dyDescent="0.25">
      <c r="N365" t="s">
        <v>22</v>
      </c>
      <c r="O365" t="s">
        <v>4</v>
      </c>
      <c r="P365">
        <v>91200</v>
      </c>
      <c r="Q365">
        <v>71136</v>
      </c>
      <c r="R365">
        <v>48.529799999999902</v>
      </c>
      <c r="S365">
        <v>0</v>
      </c>
      <c r="T365">
        <v>87552</v>
      </c>
      <c r="U365">
        <v>900</v>
      </c>
    </row>
    <row r="366" spans="14:21" x14ac:dyDescent="0.25">
      <c r="N366" t="s">
        <v>19</v>
      </c>
      <c r="O366" t="s">
        <v>3</v>
      </c>
      <c r="P366">
        <v>91000</v>
      </c>
      <c r="Q366">
        <v>18878.667602539001</v>
      </c>
      <c r="R366">
        <v>9.7919999999999998</v>
      </c>
      <c r="S366">
        <v>0</v>
      </c>
      <c r="T366">
        <v>13588.334500000001</v>
      </c>
      <c r="U366">
        <v>450</v>
      </c>
    </row>
    <row r="367" spans="14:21" x14ac:dyDescent="0.25">
      <c r="N367" t="s">
        <v>19</v>
      </c>
      <c r="O367" t="s">
        <v>3</v>
      </c>
      <c r="P367">
        <v>90300</v>
      </c>
      <c r="Q367">
        <v>26639.343083381598</v>
      </c>
      <c r="R367">
        <v>10.56</v>
      </c>
      <c r="S367">
        <v>0</v>
      </c>
      <c r="T367">
        <v>8014.335771</v>
      </c>
      <c r="U367">
        <v>360</v>
      </c>
    </row>
    <row r="368" spans="14:21" x14ac:dyDescent="0.25">
      <c r="N368" t="s">
        <v>24</v>
      </c>
      <c r="O368" t="s">
        <v>3</v>
      </c>
      <c r="P368">
        <v>90200</v>
      </c>
      <c r="Q368">
        <v>11726</v>
      </c>
      <c r="R368">
        <v>5.7973999999999997</v>
      </c>
      <c r="S368">
        <v>0</v>
      </c>
      <c r="T368">
        <v>7216</v>
      </c>
      <c r="U368">
        <v>360</v>
      </c>
    </row>
    <row r="369" spans="14:21" x14ac:dyDescent="0.25">
      <c r="N369" t="s">
        <v>19</v>
      </c>
      <c r="O369" t="s">
        <v>3</v>
      </c>
      <c r="P369">
        <v>90100</v>
      </c>
      <c r="Q369">
        <v>0</v>
      </c>
      <c r="R369">
        <v>5.1660000000000004</v>
      </c>
      <c r="S369">
        <v>0</v>
      </c>
      <c r="T369">
        <v>0</v>
      </c>
      <c r="U369">
        <v>180</v>
      </c>
    </row>
    <row r="370" spans="14:21" x14ac:dyDescent="0.25">
      <c r="N370" t="s">
        <v>23</v>
      </c>
      <c r="O370" t="s">
        <v>3</v>
      </c>
      <c r="P370">
        <v>90100</v>
      </c>
      <c r="Q370">
        <v>0</v>
      </c>
      <c r="S370">
        <v>0</v>
      </c>
      <c r="T370">
        <v>0</v>
      </c>
      <c r="U370">
        <v>0</v>
      </c>
    </row>
    <row r="371" spans="14:21" x14ac:dyDescent="0.25">
      <c r="N371" t="s">
        <v>19</v>
      </c>
      <c r="O371" t="s">
        <v>3</v>
      </c>
      <c r="P371">
        <v>90000</v>
      </c>
      <c r="Q371">
        <v>48438.446044921802</v>
      </c>
      <c r="R371">
        <v>12.369199999999999</v>
      </c>
      <c r="S371">
        <v>0</v>
      </c>
      <c r="T371">
        <v>26469.223020000001</v>
      </c>
      <c r="U371">
        <v>450</v>
      </c>
    </row>
    <row r="372" spans="14:21" x14ac:dyDescent="0.25">
      <c r="N372" t="s">
        <v>19</v>
      </c>
      <c r="O372" t="s">
        <v>3</v>
      </c>
      <c r="P372">
        <v>89900</v>
      </c>
      <c r="Q372">
        <v>46334.1453170776</v>
      </c>
      <c r="R372">
        <v>15.092000000000001</v>
      </c>
      <c r="S372">
        <v>0</v>
      </c>
      <c r="T372">
        <v>12067.524219999999</v>
      </c>
      <c r="U372">
        <v>360</v>
      </c>
    </row>
    <row r="373" spans="14:21" x14ac:dyDescent="0.25">
      <c r="N373" t="s">
        <v>19</v>
      </c>
      <c r="O373" t="s">
        <v>3</v>
      </c>
      <c r="P373">
        <v>89300</v>
      </c>
      <c r="Q373">
        <v>0</v>
      </c>
      <c r="S373">
        <v>0</v>
      </c>
      <c r="T373">
        <v>0</v>
      </c>
      <c r="U373">
        <v>0</v>
      </c>
    </row>
    <row r="374" spans="14:21" x14ac:dyDescent="0.25">
      <c r="N374" t="s">
        <v>19</v>
      </c>
      <c r="O374" t="s">
        <v>3</v>
      </c>
      <c r="P374">
        <v>87500</v>
      </c>
      <c r="Q374">
        <v>48959.413290023796</v>
      </c>
      <c r="R374">
        <v>10.56</v>
      </c>
      <c r="S374">
        <v>0</v>
      </c>
      <c r="T374">
        <v>12553.80285</v>
      </c>
      <c r="U374">
        <v>450</v>
      </c>
    </row>
    <row r="375" spans="14:21" x14ac:dyDescent="0.25">
      <c r="N375" t="s">
        <v>19</v>
      </c>
      <c r="O375" t="s">
        <v>3</v>
      </c>
      <c r="P375">
        <v>87300</v>
      </c>
      <c r="Q375">
        <v>0</v>
      </c>
      <c r="S375">
        <v>0</v>
      </c>
      <c r="T375">
        <v>0</v>
      </c>
      <c r="U375">
        <v>0</v>
      </c>
    </row>
    <row r="376" spans="14:21" x14ac:dyDescent="0.25">
      <c r="N376" t="s">
        <v>23</v>
      </c>
      <c r="O376" t="s">
        <v>3</v>
      </c>
      <c r="P376">
        <v>87300</v>
      </c>
      <c r="Q376">
        <v>0</v>
      </c>
      <c r="R376">
        <v>4.5263999999999998</v>
      </c>
      <c r="S376">
        <v>0</v>
      </c>
      <c r="T376">
        <v>0</v>
      </c>
      <c r="U376">
        <v>180</v>
      </c>
    </row>
    <row r="377" spans="14:21" x14ac:dyDescent="0.25">
      <c r="N377" t="s">
        <v>19</v>
      </c>
      <c r="O377" t="s">
        <v>3</v>
      </c>
      <c r="P377">
        <v>86700</v>
      </c>
      <c r="Q377">
        <v>0</v>
      </c>
      <c r="S377">
        <v>0</v>
      </c>
      <c r="T377">
        <v>0</v>
      </c>
      <c r="U377">
        <v>0</v>
      </c>
    </row>
    <row r="378" spans="14:21" x14ac:dyDescent="0.25">
      <c r="N378" t="s">
        <v>19</v>
      </c>
      <c r="O378" t="s">
        <v>3</v>
      </c>
      <c r="P378">
        <v>86200</v>
      </c>
      <c r="Q378">
        <v>0</v>
      </c>
      <c r="S378">
        <v>0</v>
      </c>
      <c r="T378">
        <v>0</v>
      </c>
      <c r="U378">
        <v>0</v>
      </c>
    </row>
    <row r="379" spans="14:21" x14ac:dyDescent="0.25">
      <c r="N379" t="s">
        <v>23</v>
      </c>
      <c r="O379" t="s">
        <v>3</v>
      </c>
      <c r="P379">
        <v>86100</v>
      </c>
      <c r="Q379">
        <v>0</v>
      </c>
      <c r="S379">
        <v>0</v>
      </c>
      <c r="T379">
        <v>0</v>
      </c>
      <c r="U379">
        <v>0</v>
      </c>
    </row>
    <row r="380" spans="14:21" x14ac:dyDescent="0.25">
      <c r="N380" t="s">
        <v>19</v>
      </c>
      <c r="O380" t="s">
        <v>3</v>
      </c>
      <c r="P380">
        <v>86000</v>
      </c>
      <c r="Q380">
        <v>0</v>
      </c>
      <c r="S380">
        <v>0</v>
      </c>
      <c r="T380">
        <v>0</v>
      </c>
      <c r="U380">
        <v>0</v>
      </c>
    </row>
    <row r="381" spans="14:21" x14ac:dyDescent="0.25">
      <c r="N381" t="s">
        <v>23</v>
      </c>
      <c r="O381" t="s">
        <v>3</v>
      </c>
      <c r="P381">
        <v>85900</v>
      </c>
      <c r="Q381">
        <v>0</v>
      </c>
      <c r="S381">
        <v>0</v>
      </c>
      <c r="T381">
        <v>0</v>
      </c>
      <c r="U381">
        <v>0</v>
      </c>
    </row>
    <row r="382" spans="14:21" x14ac:dyDescent="0.25">
      <c r="N382" t="s">
        <v>19</v>
      </c>
      <c r="O382" t="s">
        <v>3</v>
      </c>
      <c r="P382">
        <v>85800</v>
      </c>
      <c r="Q382">
        <v>41857.088012695298</v>
      </c>
      <c r="R382">
        <v>10.137600000000001</v>
      </c>
      <c r="S382">
        <v>0</v>
      </c>
      <c r="T382">
        <v>11123.181339999999</v>
      </c>
      <c r="U382">
        <v>360</v>
      </c>
    </row>
    <row r="383" spans="14:21" x14ac:dyDescent="0.25">
      <c r="N383" t="s">
        <v>23</v>
      </c>
      <c r="O383" t="s">
        <v>3</v>
      </c>
      <c r="P383">
        <v>85600</v>
      </c>
      <c r="Q383">
        <v>0</v>
      </c>
      <c r="S383">
        <v>0</v>
      </c>
      <c r="T383">
        <v>0</v>
      </c>
      <c r="U383">
        <v>0</v>
      </c>
    </row>
    <row r="384" spans="14:21" x14ac:dyDescent="0.25">
      <c r="N384" t="s">
        <v>23</v>
      </c>
      <c r="O384" t="s">
        <v>3</v>
      </c>
      <c r="P384">
        <v>85200</v>
      </c>
      <c r="Q384">
        <v>0</v>
      </c>
      <c r="R384">
        <v>6.4672000000000001</v>
      </c>
      <c r="S384">
        <v>0</v>
      </c>
      <c r="T384">
        <v>0</v>
      </c>
      <c r="U384">
        <v>180</v>
      </c>
    </row>
    <row r="385" spans="14:21" x14ac:dyDescent="0.25">
      <c r="N385" t="s">
        <v>19</v>
      </c>
      <c r="O385" t="s">
        <v>3</v>
      </c>
      <c r="P385">
        <v>84900</v>
      </c>
      <c r="Q385">
        <v>3396</v>
      </c>
      <c r="R385">
        <v>13.235200000000001</v>
      </c>
      <c r="S385">
        <v>0</v>
      </c>
      <c r="T385">
        <v>277.81673840000002</v>
      </c>
      <c r="U385">
        <v>180</v>
      </c>
    </row>
    <row r="386" spans="14:21" x14ac:dyDescent="0.25">
      <c r="N386" t="s">
        <v>19</v>
      </c>
      <c r="O386" t="s">
        <v>3</v>
      </c>
      <c r="P386">
        <v>84700</v>
      </c>
      <c r="Q386">
        <v>0</v>
      </c>
      <c r="R386">
        <v>5.7527999999999997</v>
      </c>
      <c r="S386">
        <v>0</v>
      </c>
      <c r="T386">
        <v>0</v>
      </c>
      <c r="U386">
        <v>180</v>
      </c>
    </row>
    <row r="387" spans="14:21" x14ac:dyDescent="0.25">
      <c r="N387" t="s">
        <v>23</v>
      </c>
      <c r="O387" t="s">
        <v>3</v>
      </c>
      <c r="P387">
        <v>84700</v>
      </c>
      <c r="Q387">
        <v>0</v>
      </c>
      <c r="R387">
        <v>6.8224</v>
      </c>
      <c r="S387">
        <v>0</v>
      </c>
      <c r="T387">
        <v>0</v>
      </c>
      <c r="U387">
        <v>180</v>
      </c>
    </row>
    <row r="388" spans="14:21" x14ac:dyDescent="0.25">
      <c r="N388" t="s">
        <v>20</v>
      </c>
      <c r="O388" t="s">
        <v>3</v>
      </c>
      <c r="P388">
        <v>84500</v>
      </c>
      <c r="Q388">
        <v>36330.392122268597</v>
      </c>
      <c r="R388">
        <v>32.485199999999999</v>
      </c>
      <c r="S388">
        <v>0</v>
      </c>
      <c r="T388">
        <v>25350</v>
      </c>
      <c r="U388">
        <v>720</v>
      </c>
    </row>
    <row r="389" spans="14:21" x14ac:dyDescent="0.25">
      <c r="N389" t="s">
        <v>19</v>
      </c>
      <c r="O389" t="s">
        <v>3</v>
      </c>
      <c r="P389">
        <v>84200</v>
      </c>
      <c r="Q389">
        <v>0</v>
      </c>
      <c r="S389">
        <v>0</v>
      </c>
      <c r="T389">
        <v>0</v>
      </c>
      <c r="U389">
        <v>0</v>
      </c>
    </row>
    <row r="390" spans="14:21" x14ac:dyDescent="0.25">
      <c r="N390" t="s">
        <v>23</v>
      </c>
      <c r="O390" t="s">
        <v>3</v>
      </c>
      <c r="P390">
        <v>84000</v>
      </c>
      <c r="Q390">
        <v>0</v>
      </c>
      <c r="R390">
        <v>8.6591999999999896</v>
      </c>
      <c r="S390">
        <v>0</v>
      </c>
      <c r="T390">
        <v>0</v>
      </c>
      <c r="U390">
        <v>180</v>
      </c>
    </row>
    <row r="391" spans="14:21" x14ac:dyDescent="0.25">
      <c r="N391" t="s">
        <v>24</v>
      </c>
      <c r="O391" t="s">
        <v>3</v>
      </c>
      <c r="P391">
        <v>84000</v>
      </c>
      <c r="Q391">
        <v>15960</v>
      </c>
      <c r="R391">
        <v>4.0983999999999998</v>
      </c>
      <c r="S391">
        <v>0</v>
      </c>
      <c r="T391">
        <v>5460</v>
      </c>
      <c r="U391">
        <v>180</v>
      </c>
    </row>
    <row r="392" spans="14:21" x14ac:dyDescent="0.25">
      <c r="N392" t="s">
        <v>19</v>
      </c>
      <c r="O392" t="s">
        <v>11</v>
      </c>
      <c r="P392">
        <v>83900</v>
      </c>
      <c r="Q392">
        <v>0</v>
      </c>
      <c r="S392">
        <v>0</v>
      </c>
      <c r="T392">
        <v>0</v>
      </c>
      <c r="U392">
        <v>0</v>
      </c>
    </row>
    <row r="393" spans="14:21" x14ac:dyDescent="0.25">
      <c r="N393" t="s">
        <v>19</v>
      </c>
      <c r="O393" t="s">
        <v>3</v>
      </c>
      <c r="P393">
        <v>83900</v>
      </c>
      <c r="Q393">
        <v>0</v>
      </c>
      <c r="S393">
        <v>0</v>
      </c>
      <c r="T393">
        <v>0</v>
      </c>
      <c r="U393">
        <v>0</v>
      </c>
    </row>
    <row r="394" spans="14:21" x14ac:dyDescent="0.25">
      <c r="N394" t="s">
        <v>19</v>
      </c>
      <c r="O394" t="s">
        <v>3</v>
      </c>
      <c r="P394">
        <v>83800</v>
      </c>
      <c r="Q394">
        <v>67878</v>
      </c>
      <c r="R394">
        <v>50.803199999999997</v>
      </c>
      <c r="S394">
        <v>0</v>
      </c>
      <c r="T394">
        <v>16341</v>
      </c>
      <c r="U394">
        <v>720</v>
      </c>
    </row>
    <row r="395" spans="14:21" x14ac:dyDescent="0.25">
      <c r="N395" t="s">
        <v>19</v>
      </c>
      <c r="O395" t="s">
        <v>3</v>
      </c>
      <c r="P395">
        <v>83300</v>
      </c>
      <c r="Q395">
        <v>9937.8917366266196</v>
      </c>
      <c r="R395">
        <v>5.3135999999999903</v>
      </c>
      <c r="S395">
        <v>0</v>
      </c>
      <c r="T395">
        <v>4494.3376049999997</v>
      </c>
      <c r="U395">
        <v>360</v>
      </c>
    </row>
    <row r="396" spans="14:21" x14ac:dyDescent="0.25">
      <c r="N396" t="s">
        <v>19</v>
      </c>
      <c r="O396" t="s">
        <v>11</v>
      </c>
      <c r="P396">
        <v>83100</v>
      </c>
      <c r="Q396">
        <v>0</v>
      </c>
      <c r="S396">
        <v>0</v>
      </c>
      <c r="T396">
        <v>0</v>
      </c>
      <c r="U396">
        <v>0</v>
      </c>
    </row>
    <row r="397" spans="14:21" x14ac:dyDescent="0.25">
      <c r="N397" t="s">
        <v>19</v>
      </c>
      <c r="O397" t="s">
        <v>3</v>
      </c>
      <c r="P397">
        <v>82800</v>
      </c>
      <c r="Q397">
        <v>0</v>
      </c>
      <c r="R397">
        <v>8.2983999999999902</v>
      </c>
      <c r="S397">
        <v>0</v>
      </c>
      <c r="T397">
        <v>0</v>
      </c>
      <c r="U397">
        <v>180</v>
      </c>
    </row>
    <row r="398" spans="14:21" x14ac:dyDescent="0.25">
      <c r="N398" t="s">
        <v>23</v>
      </c>
      <c r="O398" t="s">
        <v>3</v>
      </c>
      <c r="P398">
        <v>82200</v>
      </c>
      <c r="Q398">
        <v>0</v>
      </c>
      <c r="R398">
        <v>5.0007999999999999</v>
      </c>
      <c r="S398">
        <v>0</v>
      </c>
      <c r="T398">
        <v>0</v>
      </c>
      <c r="U398">
        <v>180</v>
      </c>
    </row>
    <row r="399" spans="14:21" x14ac:dyDescent="0.25">
      <c r="N399" t="s">
        <v>19</v>
      </c>
      <c r="O399" t="s">
        <v>3</v>
      </c>
      <c r="P399">
        <v>82000</v>
      </c>
      <c r="Q399">
        <v>48422.654113769502</v>
      </c>
      <c r="R399">
        <v>6.8952</v>
      </c>
      <c r="S399">
        <v>0</v>
      </c>
      <c r="T399">
        <v>26261.32706</v>
      </c>
      <c r="U399">
        <v>450</v>
      </c>
    </row>
    <row r="400" spans="14:21" x14ac:dyDescent="0.25">
      <c r="N400" t="s">
        <v>19</v>
      </c>
      <c r="O400" t="s">
        <v>3</v>
      </c>
      <c r="P400">
        <v>81500</v>
      </c>
      <c r="Q400">
        <v>0</v>
      </c>
      <c r="S400">
        <v>0</v>
      </c>
      <c r="T400">
        <v>0</v>
      </c>
      <c r="U400">
        <v>0</v>
      </c>
    </row>
    <row r="401" spans="14:21" x14ac:dyDescent="0.25">
      <c r="N401" t="s">
        <v>19</v>
      </c>
      <c r="O401" t="s">
        <v>3</v>
      </c>
      <c r="P401">
        <v>81200</v>
      </c>
      <c r="Q401">
        <v>0</v>
      </c>
      <c r="S401">
        <v>0</v>
      </c>
      <c r="T401">
        <v>0</v>
      </c>
      <c r="U401">
        <v>0</v>
      </c>
    </row>
    <row r="402" spans="14:21" x14ac:dyDescent="0.25">
      <c r="N402" t="s">
        <v>19</v>
      </c>
      <c r="O402" t="s">
        <v>3</v>
      </c>
      <c r="P402">
        <v>81100</v>
      </c>
      <c r="Q402">
        <v>0</v>
      </c>
      <c r="S402">
        <v>0</v>
      </c>
      <c r="T402">
        <v>0</v>
      </c>
      <c r="U402">
        <v>0</v>
      </c>
    </row>
    <row r="403" spans="14:21" x14ac:dyDescent="0.25">
      <c r="N403" t="s">
        <v>19</v>
      </c>
      <c r="O403" t="s">
        <v>3</v>
      </c>
      <c r="P403">
        <v>80800</v>
      </c>
      <c r="Q403">
        <v>0</v>
      </c>
      <c r="R403">
        <v>3.6095999999999999</v>
      </c>
      <c r="S403">
        <v>0</v>
      </c>
      <c r="T403">
        <v>0</v>
      </c>
      <c r="U403">
        <v>180</v>
      </c>
    </row>
    <row r="404" spans="14:21" x14ac:dyDescent="0.25">
      <c r="N404" t="s">
        <v>19</v>
      </c>
      <c r="O404" t="s">
        <v>3</v>
      </c>
      <c r="P404">
        <v>80800</v>
      </c>
      <c r="Q404">
        <v>0</v>
      </c>
      <c r="S404">
        <v>0</v>
      </c>
      <c r="T404">
        <v>0</v>
      </c>
      <c r="U404">
        <v>0</v>
      </c>
    </row>
    <row r="405" spans="14:21" x14ac:dyDescent="0.25">
      <c r="N405" t="s">
        <v>23</v>
      </c>
      <c r="O405" t="s">
        <v>3</v>
      </c>
      <c r="P405">
        <v>80200</v>
      </c>
      <c r="Q405">
        <v>0</v>
      </c>
      <c r="S405">
        <v>0</v>
      </c>
      <c r="T405">
        <v>0</v>
      </c>
      <c r="U405">
        <v>0</v>
      </c>
    </row>
    <row r="406" spans="14:21" x14ac:dyDescent="0.25">
      <c r="N406" t="s">
        <v>19</v>
      </c>
      <c r="O406" t="s">
        <v>3</v>
      </c>
      <c r="P406">
        <v>80100</v>
      </c>
      <c r="Q406">
        <v>50015.473211288401</v>
      </c>
      <c r="R406">
        <v>7.7792000000000003</v>
      </c>
      <c r="S406">
        <v>0</v>
      </c>
      <c r="T406">
        <v>12474.412200000001</v>
      </c>
      <c r="U406">
        <v>450</v>
      </c>
    </row>
    <row r="407" spans="14:21" x14ac:dyDescent="0.25">
      <c r="N407" t="s">
        <v>19</v>
      </c>
      <c r="O407" t="s">
        <v>3</v>
      </c>
      <c r="P407">
        <v>80000</v>
      </c>
      <c r="Q407">
        <v>0</v>
      </c>
      <c r="S407">
        <v>0</v>
      </c>
      <c r="T407">
        <v>0</v>
      </c>
      <c r="U407">
        <v>0</v>
      </c>
    </row>
    <row r="408" spans="14:21" x14ac:dyDescent="0.25">
      <c r="N408" t="s">
        <v>19</v>
      </c>
      <c r="O408" t="s">
        <v>3</v>
      </c>
      <c r="P408">
        <v>80000</v>
      </c>
      <c r="Q408">
        <v>54709.3719482421</v>
      </c>
      <c r="R408">
        <v>23.782</v>
      </c>
      <c r="S408">
        <v>0</v>
      </c>
      <c r="T408">
        <v>29077.342990000001</v>
      </c>
      <c r="U408">
        <v>720</v>
      </c>
    </row>
    <row r="409" spans="14:21" x14ac:dyDescent="0.25">
      <c r="N409" t="s">
        <v>19</v>
      </c>
      <c r="O409" t="s">
        <v>3</v>
      </c>
      <c r="P409">
        <v>79600</v>
      </c>
      <c r="Q409">
        <v>21978.414501190098</v>
      </c>
      <c r="R409">
        <v>10.2256</v>
      </c>
      <c r="S409">
        <v>0</v>
      </c>
      <c r="T409">
        <v>6688.6036249999997</v>
      </c>
      <c r="U409">
        <v>360</v>
      </c>
    </row>
    <row r="410" spans="14:21" x14ac:dyDescent="0.25">
      <c r="N410" t="s">
        <v>19</v>
      </c>
      <c r="O410" t="s">
        <v>3</v>
      </c>
      <c r="P410">
        <v>79100</v>
      </c>
      <c r="Q410">
        <v>0</v>
      </c>
      <c r="S410">
        <v>0</v>
      </c>
      <c r="T410">
        <v>0</v>
      </c>
      <c r="U410">
        <v>0</v>
      </c>
    </row>
    <row r="411" spans="14:21" x14ac:dyDescent="0.25">
      <c r="N411" t="s">
        <v>19</v>
      </c>
      <c r="O411" t="s">
        <v>3</v>
      </c>
      <c r="P411">
        <v>79100</v>
      </c>
      <c r="Q411">
        <v>10338.4421768188</v>
      </c>
      <c r="R411">
        <v>4.9363999999999999</v>
      </c>
      <c r="S411">
        <v>0</v>
      </c>
      <c r="T411">
        <v>6043.3843539999998</v>
      </c>
      <c r="U411">
        <v>360</v>
      </c>
    </row>
    <row r="412" spans="14:21" x14ac:dyDescent="0.25">
      <c r="N412" t="s">
        <v>19</v>
      </c>
      <c r="O412" t="s">
        <v>3</v>
      </c>
      <c r="P412">
        <v>78800</v>
      </c>
      <c r="Q412">
        <v>62860.523368835398</v>
      </c>
      <c r="R412">
        <v>106.932</v>
      </c>
      <c r="S412">
        <v>0</v>
      </c>
      <c r="T412">
        <v>30248.26168</v>
      </c>
      <c r="U412">
        <v>720</v>
      </c>
    </row>
    <row r="413" spans="14:21" x14ac:dyDescent="0.25">
      <c r="N413" t="s">
        <v>23</v>
      </c>
      <c r="O413" t="s">
        <v>3</v>
      </c>
      <c r="P413">
        <v>78700</v>
      </c>
      <c r="Q413">
        <v>0</v>
      </c>
      <c r="S413">
        <v>0</v>
      </c>
      <c r="T413">
        <v>0</v>
      </c>
      <c r="U413">
        <v>0</v>
      </c>
    </row>
    <row r="414" spans="14:21" x14ac:dyDescent="0.25">
      <c r="N414" t="s">
        <v>23</v>
      </c>
      <c r="O414" t="s">
        <v>3</v>
      </c>
      <c r="P414">
        <v>78500</v>
      </c>
      <c r="Q414">
        <v>0</v>
      </c>
      <c r="S414">
        <v>0</v>
      </c>
      <c r="T414">
        <v>0</v>
      </c>
      <c r="U414">
        <v>0</v>
      </c>
    </row>
    <row r="415" spans="14:21" x14ac:dyDescent="0.25">
      <c r="N415" t="s">
        <v>19</v>
      </c>
      <c r="O415" t="s">
        <v>3</v>
      </c>
      <c r="P415">
        <v>78400</v>
      </c>
      <c r="Q415">
        <v>0</v>
      </c>
      <c r="S415">
        <v>0</v>
      </c>
      <c r="T415">
        <v>0</v>
      </c>
      <c r="U415">
        <v>0</v>
      </c>
    </row>
    <row r="416" spans="14:21" x14ac:dyDescent="0.25">
      <c r="N416" t="s">
        <v>19</v>
      </c>
      <c r="O416" t="s">
        <v>11</v>
      </c>
      <c r="P416">
        <v>78400</v>
      </c>
      <c r="Q416">
        <v>0</v>
      </c>
      <c r="S416">
        <v>0</v>
      </c>
      <c r="T416">
        <v>0</v>
      </c>
      <c r="U416">
        <v>0</v>
      </c>
    </row>
    <row r="417" spans="14:21" x14ac:dyDescent="0.25">
      <c r="N417" t="s">
        <v>19</v>
      </c>
      <c r="O417" t="s">
        <v>11</v>
      </c>
      <c r="P417">
        <v>78000</v>
      </c>
      <c r="Q417">
        <v>0</v>
      </c>
      <c r="S417">
        <v>0</v>
      </c>
      <c r="T417">
        <v>0</v>
      </c>
      <c r="U417">
        <v>0</v>
      </c>
    </row>
    <row r="418" spans="14:21" x14ac:dyDescent="0.25">
      <c r="N418" t="s">
        <v>19</v>
      </c>
      <c r="O418" t="s">
        <v>3</v>
      </c>
      <c r="P418">
        <v>78000</v>
      </c>
      <c r="Q418">
        <v>0</v>
      </c>
      <c r="S418">
        <v>0</v>
      </c>
      <c r="T418">
        <v>0</v>
      </c>
      <c r="U418">
        <v>0</v>
      </c>
    </row>
    <row r="419" spans="14:21" x14ac:dyDescent="0.25">
      <c r="N419" t="s">
        <v>19</v>
      </c>
      <c r="O419" t="s">
        <v>3</v>
      </c>
      <c r="P419">
        <v>77700</v>
      </c>
      <c r="Q419">
        <v>48122.3074951171</v>
      </c>
      <c r="R419">
        <v>5.8751999999999898</v>
      </c>
      <c r="S419">
        <v>0</v>
      </c>
      <c r="T419">
        <v>26003.653750000001</v>
      </c>
      <c r="U419">
        <v>450</v>
      </c>
    </row>
    <row r="420" spans="14:21" x14ac:dyDescent="0.25">
      <c r="N420" t="s">
        <v>19</v>
      </c>
      <c r="O420" t="s">
        <v>3</v>
      </c>
      <c r="P420">
        <v>77700</v>
      </c>
      <c r="Q420">
        <v>30345.761913299499</v>
      </c>
      <c r="R420">
        <v>12.012</v>
      </c>
      <c r="S420">
        <v>0</v>
      </c>
      <c r="T420">
        <v>8556.1632669999999</v>
      </c>
      <c r="U420">
        <v>360</v>
      </c>
    </row>
    <row r="421" spans="14:21" x14ac:dyDescent="0.25">
      <c r="N421" t="s">
        <v>19</v>
      </c>
      <c r="O421" t="s">
        <v>3</v>
      </c>
      <c r="P421">
        <v>77300</v>
      </c>
      <c r="Q421">
        <v>0</v>
      </c>
      <c r="S421">
        <v>0</v>
      </c>
      <c r="T421">
        <v>0</v>
      </c>
      <c r="U421">
        <v>0</v>
      </c>
    </row>
    <row r="422" spans="14:21" x14ac:dyDescent="0.25">
      <c r="N422" t="s">
        <v>23</v>
      </c>
      <c r="O422" t="s">
        <v>3</v>
      </c>
      <c r="P422">
        <v>76700</v>
      </c>
      <c r="Q422">
        <v>0</v>
      </c>
      <c r="S422">
        <v>0</v>
      </c>
      <c r="T422">
        <v>0</v>
      </c>
      <c r="U422">
        <v>0</v>
      </c>
    </row>
    <row r="423" spans="14:21" x14ac:dyDescent="0.25">
      <c r="N423" t="s">
        <v>19</v>
      </c>
      <c r="O423" t="s">
        <v>3</v>
      </c>
      <c r="P423">
        <v>76600</v>
      </c>
      <c r="Q423">
        <v>0</v>
      </c>
      <c r="S423">
        <v>0</v>
      </c>
      <c r="T423">
        <v>0</v>
      </c>
      <c r="U423">
        <v>0</v>
      </c>
    </row>
    <row r="424" spans="14:21" x14ac:dyDescent="0.25">
      <c r="N424" t="s">
        <v>19</v>
      </c>
      <c r="O424" t="s">
        <v>3</v>
      </c>
      <c r="P424">
        <v>76400</v>
      </c>
      <c r="Q424">
        <v>38741.064418792703</v>
      </c>
      <c r="R424">
        <v>13.992000000000001</v>
      </c>
      <c r="S424">
        <v>0</v>
      </c>
      <c r="T424">
        <v>10149.51074</v>
      </c>
      <c r="U424">
        <v>360</v>
      </c>
    </row>
    <row r="425" spans="14:21" x14ac:dyDescent="0.25">
      <c r="N425" t="s">
        <v>19</v>
      </c>
      <c r="O425" t="s">
        <v>3</v>
      </c>
      <c r="P425">
        <v>76300</v>
      </c>
      <c r="Q425">
        <v>11591.3504023551</v>
      </c>
      <c r="R425">
        <v>2.6884000000000001</v>
      </c>
      <c r="S425">
        <v>0</v>
      </c>
      <c r="T425">
        <v>4378.3700799999997</v>
      </c>
      <c r="U425">
        <v>180</v>
      </c>
    </row>
    <row r="426" spans="14:21" x14ac:dyDescent="0.25">
      <c r="N426" t="s">
        <v>23</v>
      </c>
      <c r="O426" t="s">
        <v>3</v>
      </c>
      <c r="P426">
        <v>76300</v>
      </c>
      <c r="Q426">
        <v>0</v>
      </c>
      <c r="S426">
        <v>0</v>
      </c>
      <c r="T426">
        <v>0</v>
      </c>
      <c r="U426">
        <v>0</v>
      </c>
    </row>
    <row r="427" spans="14:21" x14ac:dyDescent="0.25">
      <c r="N427" t="s">
        <v>19</v>
      </c>
      <c r="O427" t="s">
        <v>3</v>
      </c>
      <c r="P427">
        <v>76100</v>
      </c>
      <c r="Q427">
        <v>0</v>
      </c>
      <c r="S427">
        <v>0</v>
      </c>
      <c r="T427">
        <v>0</v>
      </c>
      <c r="U427">
        <v>0</v>
      </c>
    </row>
    <row r="428" spans="14:21" x14ac:dyDescent="0.25">
      <c r="N428" t="s">
        <v>19</v>
      </c>
      <c r="O428" t="s">
        <v>3</v>
      </c>
      <c r="P428">
        <v>75800</v>
      </c>
      <c r="Q428">
        <v>0</v>
      </c>
      <c r="R428">
        <v>9.1839999999999993</v>
      </c>
      <c r="S428">
        <v>0</v>
      </c>
      <c r="T428">
        <v>0</v>
      </c>
      <c r="U428">
        <v>180</v>
      </c>
    </row>
    <row r="429" spans="14:21" x14ac:dyDescent="0.25">
      <c r="N429" t="s">
        <v>19</v>
      </c>
      <c r="O429" t="s">
        <v>3</v>
      </c>
      <c r="P429">
        <v>75700</v>
      </c>
      <c r="Q429">
        <v>0</v>
      </c>
      <c r="S429">
        <v>0</v>
      </c>
      <c r="T429">
        <v>0</v>
      </c>
      <c r="U429">
        <v>0</v>
      </c>
    </row>
    <row r="430" spans="14:21" x14ac:dyDescent="0.25">
      <c r="N430" t="s">
        <v>23</v>
      </c>
      <c r="O430" t="s">
        <v>3</v>
      </c>
      <c r="P430">
        <v>75400</v>
      </c>
      <c r="Q430">
        <v>0</v>
      </c>
      <c r="S430">
        <v>0</v>
      </c>
      <c r="T430">
        <v>0</v>
      </c>
      <c r="U430">
        <v>0</v>
      </c>
    </row>
    <row r="431" spans="14:21" x14ac:dyDescent="0.25">
      <c r="N431" t="s">
        <v>19</v>
      </c>
      <c r="O431" t="s">
        <v>3</v>
      </c>
      <c r="P431">
        <v>75100</v>
      </c>
      <c r="Q431">
        <v>0</v>
      </c>
      <c r="S431">
        <v>0</v>
      </c>
      <c r="T431">
        <v>0</v>
      </c>
      <c r="U431">
        <v>0</v>
      </c>
    </row>
    <row r="432" spans="14:21" x14ac:dyDescent="0.25">
      <c r="N432" t="s">
        <v>19</v>
      </c>
      <c r="O432" t="s">
        <v>3</v>
      </c>
      <c r="P432">
        <v>74800</v>
      </c>
      <c r="Q432">
        <v>54506.573730468699</v>
      </c>
      <c r="R432">
        <v>41.670400000000001</v>
      </c>
      <c r="S432">
        <v>0</v>
      </c>
      <c r="T432">
        <v>28375.28687</v>
      </c>
      <c r="U432">
        <v>720</v>
      </c>
    </row>
    <row r="433" spans="14:21" x14ac:dyDescent="0.25">
      <c r="N433" t="s">
        <v>19</v>
      </c>
      <c r="O433" t="s">
        <v>3</v>
      </c>
      <c r="P433">
        <v>74200</v>
      </c>
      <c r="Q433">
        <v>0</v>
      </c>
      <c r="S433">
        <v>0</v>
      </c>
      <c r="T433">
        <v>0</v>
      </c>
      <c r="U433">
        <v>0</v>
      </c>
    </row>
    <row r="434" spans="14:21" x14ac:dyDescent="0.25">
      <c r="N434" t="s">
        <v>19</v>
      </c>
      <c r="O434" t="s">
        <v>3</v>
      </c>
      <c r="P434">
        <v>74200</v>
      </c>
      <c r="Q434">
        <v>0</v>
      </c>
      <c r="R434">
        <v>6.3638000000000003</v>
      </c>
      <c r="S434">
        <v>0</v>
      </c>
      <c r="T434">
        <v>0</v>
      </c>
      <c r="U434">
        <v>180</v>
      </c>
    </row>
    <row r="435" spans="14:21" x14ac:dyDescent="0.25">
      <c r="N435" t="s">
        <v>19</v>
      </c>
      <c r="O435" t="s">
        <v>3</v>
      </c>
      <c r="P435">
        <v>73700</v>
      </c>
      <c r="Q435">
        <v>0</v>
      </c>
      <c r="S435">
        <v>0</v>
      </c>
      <c r="T435">
        <v>0</v>
      </c>
      <c r="U435">
        <v>0</v>
      </c>
    </row>
    <row r="436" spans="14:21" x14ac:dyDescent="0.25">
      <c r="N436" t="s">
        <v>19</v>
      </c>
      <c r="O436" t="s">
        <v>3</v>
      </c>
      <c r="P436">
        <v>73700</v>
      </c>
      <c r="Q436">
        <v>22646.5765352249</v>
      </c>
      <c r="R436">
        <v>8.1047999999999991</v>
      </c>
      <c r="S436">
        <v>0</v>
      </c>
      <c r="T436">
        <v>6767.1441340000001</v>
      </c>
      <c r="U436">
        <v>360</v>
      </c>
    </row>
    <row r="437" spans="14:21" x14ac:dyDescent="0.25">
      <c r="N437" t="s">
        <v>19</v>
      </c>
      <c r="O437" t="s">
        <v>3</v>
      </c>
      <c r="P437">
        <v>73500</v>
      </c>
      <c r="Q437">
        <v>0</v>
      </c>
      <c r="S437">
        <v>0</v>
      </c>
      <c r="T437">
        <v>0</v>
      </c>
      <c r="U437">
        <v>0</v>
      </c>
    </row>
    <row r="438" spans="14:21" x14ac:dyDescent="0.25">
      <c r="N438" t="s">
        <v>19</v>
      </c>
      <c r="O438" t="s">
        <v>3</v>
      </c>
      <c r="P438">
        <v>73400</v>
      </c>
      <c r="Q438">
        <v>0</v>
      </c>
      <c r="S438">
        <v>0</v>
      </c>
      <c r="T438">
        <v>0</v>
      </c>
      <c r="U438">
        <v>0</v>
      </c>
    </row>
    <row r="439" spans="14:21" x14ac:dyDescent="0.25">
      <c r="N439" t="s">
        <v>22</v>
      </c>
      <c r="O439" t="s">
        <v>3</v>
      </c>
      <c r="P439">
        <v>73300</v>
      </c>
      <c r="Q439">
        <v>34223.482385635303</v>
      </c>
      <c r="R439">
        <v>218.93759999999901</v>
      </c>
      <c r="S439">
        <v>0</v>
      </c>
      <c r="T439">
        <v>16050.1608</v>
      </c>
      <c r="U439">
        <v>450</v>
      </c>
    </row>
    <row r="440" spans="14:21" x14ac:dyDescent="0.25">
      <c r="N440" t="s">
        <v>22</v>
      </c>
      <c r="O440" t="s">
        <v>3</v>
      </c>
      <c r="P440">
        <v>73200</v>
      </c>
      <c r="Q440">
        <v>40736.747726440401</v>
      </c>
      <c r="R440">
        <v>118.27200000000001</v>
      </c>
      <c r="S440">
        <v>0</v>
      </c>
      <c r="T440">
        <v>18904.37386</v>
      </c>
      <c r="U440">
        <v>720</v>
      </c>
    </row>
    <row r="441" spans="14:21" x14ac:dyDescent="0.25">
      <c r="N441" t="s">
        <v>19</v>
      </c>
      <c r="O441" t="s">
        <v>3</v>
      </c>
      <c r="P441">
        <v>72400</v>
      </c>
      <c r="Q441">
        <v>1801.60400390625</v>
      </c>
      <c r="R441">
        <v>6.7075999999999896</v>
      </c>
      <c r="S441">
        <v>0</v>
      </c>
      <c r="T441">
        <v>1201.069336</v>
      </c>
      <c r="U441">
        <v>180</v>
      </c>
    </row>
    <row r="442" spans="14:21" x14ac:dyDescent="0.25">
      <c r="N442" t="s">
        <v>19</v>
      </c>
      <c r="O442" t="s">
        <v>3</v>
      </c>
      <c r="P442">
        <v>72300</v>
      </c>
      <c r="Q442">
        <v>15223.3287198543</v>
      </c>
      <c r="R442">
        <v>5.64</v>
      </c>
      <c r="S442">
        <v>0</v>
      </c>
      <c r="T442">
        <v>5017.9990109999999</v>
      </c>
      <c r="U442">
        <v>180</v>
      </c>
    </row>
    <row r="443" spans="14:21" x14ac:dyDescent="0.25">
      <c r="N443" t="s">
        <v>19</v>
      </c>
      <c r="O443" t="s">
        <v>3</v>
      </c>
      <c r="P443">
        <v>72000</v>
      </c>
      <c r="Q443">
        <v>28142.3886108398</v>
      </c>
      <c r="R443">
        <v>9.7151999999999994</v>
      </c>
      <c r="S443">
        <v>0</v>
      </c>
      <c r="T443">
        <v>7933.3689880000002</v>
      </c>
      <c r="U443">
        <v>360</v>
      </c>
    </row>
    <row r="444" spans="14:21" x14ac:dyDescent="0.25">
      <c r="N444" t="s">
        <v>23</v>
      </c>
      <c r="O444" t="s">
        <v>3</v>
      </c>
      <c r="P444">
        <v>71900</v>
      </c>
      <c r="Q444">
        <v>0</v>
      </c>
      <c r="R444">
        <v>4.6411999999999898</v>
      </c>
      <c r="S444">
        <v>0</v>
      </c>
      <c r="T444">
        <v>0</v>
      </c>
      <c r="U444">
        <v>180</v>
      </c>
    </row>
    <row r="445" spans="14:21" x14ac:dyDescent="0.25">
      <c r="N445" t="s">
        <v>19</v>
      </c>
      <c r="O445" t="s">
        <v>3</v>
      </c>
      <c r="P445">
        <v>71800</v>
      </c>
      <c r="Q445">
        <v>0</v>
      </c>
      <c r="R445">
        <v>6.5189999999999904</v>
      </c>
      <c r="S445">
        <v>0</v>
      </c>
      <c r="T445">
        <v>0</v>
      </c>
      <c r="U445">
        <v>180</v>
      </c>
    </row>
    <row r="446" spans="14:21" x14ac:dyDescent="0.25">
      <c r="N446" t="s">
        <v>19</v>
      </c>
      <c r="O446" t="s">
        <v>3</v>
      </c>
      <c r="P446">
        <v>71700</v>
      </c>
      <c r="Q446">
        <v>48139.683162689202</v>
      </c>
      <c r="R446">
        <v>22.668800000000001</v>
      </c>
      <c r="S446">
        <v>0</v>
      </c>
      <c r="T446">
        <v>25837.17079</v>
      </c>
      <c r="U446">
        <v>720</v>
      </c>
    </row>
    <row r="447" spans="14:21" x14ac:dyDescent="0.25">
      <c r="N447" t="s">
        <v>19</v>
      </c>
      <c r="O447" t="s">
        <v>4</v>
      </c>
      <c r="P447">
        <v>70400</v>
      </c>
      <c r="Q447">
        <v>0</v>
      </c>
      <c r="S447">
        <v>0</v>
      </c>
      <c r="T447">
        <v>0</v>
      </c>
      <c r="U447">
        <v>0</v>
      </c>
    </row>
    <row r="448" spans="14:21" x14ac:dyDescent="0.25">
      <c r="N448" t="s">
        <v>19</v>
      </c>
      <c r="O448" t="s">
        <v>3</v>
      </c>
      <c r="P448">
        <v>70300</v>
      </c>
      <c r="Q448">
        <v>50625.525512695298</v>
      </c>
      <c r="R448">
        <v>54.028799999999997</v>
      </c>
      <c r="S448">
        <v>0</v>
      </c>
      <c r="T448">
        <v>12479.440689999999</v>
      </c>
      <c r="U448">
        <v>450</v>
      </c>
    </row>
    <row r="449" spans="14:21" x14ac:dyDescent="0.25">
      <c r="N449" t="s">
        <v>23</v>
      </c>
      <c r="O449" t="s">
        <v>3</v>
      </c>
      <c r="P449">
        <v>70300</v>
      </c>
      <c r="Q449">
        <v>0</v>
      </c>
      <c r="R449">
        <v>4.8380000000000001</v>
      </c>
      <c r="S449">
        <v>0</v>
      </c>
      <c r="T449">
        <v>0</v>
      </c>
      <c r="U449">
        <v>180</v>
      </c>
    </row>
    <row r="450" spans="14:21" x14ac:dyDescent="0.25">
      <c r="N450" t="s">
        <v>19</v>
      </c>
      <c r="O450" t="s">
        <v>3</v>
      </c>
      <c r="P450">
        <v>70100</v>
      </c>
      <c r="Q450">
        <v>18885.070068359299</v>
      </c>
      <c r="R450">
        <v>5.8343999999999996</v>
      </c>
      <c r="S450">
        <v>0</v>
      </c>
      <c r="T450">
        <v>15916.30255</v>
      </c>
      <c r="U450">
        <v>450</v>
      </c>
    </row>
    <row r="451" spans="14:21" x14ac:dyDescent="0.25">
      <c r="N451" t="s">
        <v>19</v>
      </c>
      <c r="O451" t="s">
        <v>3</v>
      </c>
      <c r="P451">
        <v>69900</v>
      </c>
      <c r="Q451">
        <v>0</v>
      </c>
      <c r="S451">
        <v>0</v>
      </c>
      <c r="T451">
        <v>0</v>
      </c>
      <c r="U451">
        <v>0</v>
      </c>
    </row>
    <row r="452" spans="14:21" x14ac:dyDescent="0.25">
      <c r="N452" t="s">
        <v>19</v>
      </c>
      <c r="O452" t="s">
        <v>3</v>
      </c>
      <c r="P452">
        <v>69800</v>
      </c>
      <c r="Q452">
        <v>0</v>
      </c>
      <c r="S452">
        <v>0</v>
      </c>
      <c r="T452">
        <v>0</v>
      </c>
      <c r="U452">
        <v>0</v>
      </c>
    </row>
    <row r="453" spans="14:21" x14ac:dyDescent="0.25">
      <c r="N453" t="s">
        <v>23</v>
      </c>
      <c r="O453" t="s">
        <v>3</v>
      </c>
      <c r="P453">
        <v>69700</v>
      </c>
      <c r="Q453">
        <v>0</v>
      </c>
      <c r="S453">
        <v>0</v>
      </c>
      <c r="T453">
        <v>0</v>
      </c>
      <c r="U453">
        <v>0</v>
      </c>
    </row>
    <row r="454" spans="14:21" x14ac:dyDescent="0.25">
      <c r="N454" t="s">
        <v>19</v>
      </c>
      <c r="O454" t="s">
        <v>3</v>
      </c>
      <c r="P454">
        <v>69000</v>
      </c>
      <c r="Q454">
        <v>0</v>
      </c>
      <c r="S454">
        <v>0</v>
      </c>
      <c r="T454">
        <v>0</v>
      </c>
      <c r="U454">
        <v>0</v>
      </c>
    </row>
    <row r="455" spans="14:21" x14ac:dyDescent="0.25">
      <c r="N455" t="s">
        <v>23</v>
      </c>
      <c r="O455" t="s">
        <v>3</v>
      </c>
      <c r="P455">
        <v>68800</v>
      </c>
      <c r="Q455">
        <v>0</v>
      </c>
      <c r="S455">
        <v>0</v>
      </c>
      <c r="T455">
        <v>0</v>
      </c>
      <c r="U455">
        <v>0</v>
      </c>
    </row>
    <row r="456" spans="14:21" x14ac:dyDescent="0.25">
      <c r="N456" t="s">
        <v>19</v>
      </c>
      <c r="O456" t="s">
        <v>3</v>
      </c>
      <c r="P456">
        <v>68600</v>
      </c>
      <c r="Q456">
        <v>33923.400539398099</v>
      </c>
      <c r="R456">
        <v>6.2831999999999999</v>
      </c>
      <c r="S456">
        <v>0</v>
      </c>
      <c r="T456">
        <v>18676.700270000001</v>
      </c>
      <c r="U456">
        <v>450</v>
      </c>
    </row>
    <row r="457" spans="14:21" x14ac:dyDescent="0.25">
      <c r="N457" t="s">
        <v>19</v>
      </c>
      <c r="O457" t="s">
        <v>3</v>
      </c>
      <c r="P457">
        <v>68600</v>
      </c>
      <c r="Q457">
        <v>41436.253799438397</v>
      </c>
      <c r="R457">
        <v>8.4863999999999997</v>
      </c>
      <c r="S457">
        <v>0</v>
      </c>
      <c r="T457">
        <v>22433.126899999999</v>
      </c>
      <c r="U457">
        <v>450</v>
      </c>
    </row>
    <row r="458" spans="14:21" x14ac:dyDescent="0.25">
      <c r="N458" t="s">
        <v>19</v>
      </c>
      <c r="O458" t="s">
        <v>11</v>
      </c>
      <c r="P458">
        <v>68400</v>
      </c>
      <c r="Q458">
        <v>0</v>
      </c>
      <c r="S458">
        <v>0</v>
      </c>
      <c r="T458">
        <v>0</v>
      </c>
      <c r="U458">
        <v>0</v>
      </c>
    </row>
    <row r="459" spans="14:21" x14ac:dyDescent="0.25">
      <c r="N459" t="s">
        <v>19</v>
      </c>
      <c r="O459" t="s">
        <v>3</v>
      </c>
      <c r="P459">
        <v>67900</v>
      </c>
      <c r="Q459">
        <v>49132.502578735301</v>
      </c>
      <c r="R459">
        <v>67.065600000000003</v>
      </c>
      <c r="S459">
        <v>0</v>
      </c>
      <c r="T459">
        <v>12082.812819999999</v>
      </c>
      <c r="U459">
        <v>450</v>
      </c>
    </row>
    <row r="460" spans="14:21" x14ac:dyDescent="0.25">
      <c r="N460" t="s">
        <v>23</v>
      </c>
      <c r="O460" t="s">
        <v>3</v>
      </c>
      <c r="P460">
        <v>67600</v>
      </c>
      <c r="Q460">
        <v>0</v>
      </c>
      <c r="S460">
        <v>0</v>
      </c>
      <c r="T460">
        <v>0</v>
      </c>
      <c r="U460">
        <v>0</v>
      </c>
    </row>
    <row r="461" spans="14:21" x14ac:dyDescent="0.25">
      <c r="N461" t="s">
        <v>21</v>
      </c>
      <c r="O461" t="s">
        <v>5</v>
      </c>
      <c r="P461">
        <v>67200</v>
      </c>
      <c r="Q461">
        <v>2899.9482421875</v>
      </c>
      <c r="R461">
        <v>1.1200000000000001</v>
      </c>
      <c r="S461">
        <v>5799.4786379999996</v>
      </c>
      <c r="T461">
        <v>5569.8706050000001</v>
      </c>
      <c r="U461">
        <v>210</v>
      </c>
    </row>
    <row r="462" spans="14:21" x14ac:dyDescent="0.25">
      <c r="N462" t="s">
        <v>19</v>
      </c>
      <c r="O462" t="s">
        <v>3</v>
      </c>
      <c r="P462">
        <v>67000</v>
      </c>
      <c r="Q462">
        <v>0</v>
      </c>
      <c r="R462">
        <v>5.8588999999999896</v>
      </c>
      <c r="S462">
        <v>0</v>
      </c>
      <c r="T462">
        <v>0</v>
      </c>
      <c r="U462">
        <v>180</v>
      </c>
    </row>
    <row r="463" spans="14:21" x14ac:dyDescent="0.25">
      <c r="N463" t="s">
        <v>19</v>
      </c>
      <c r="O463" t="s">
        <v>3</v>
      </c>
      <c r="P463">
        <v>66900</v>
      </c>
      <c r="Q463">
        <v>51934.695293426499</v>
      </c>
      <c r="R463">
        <v>54.730699999999999</v>
      </c>
      <c r="S463">
        <v>0</v>
      </c>
      <c r="T463">
        <v>26760</v>
      </c>
      <c r="U463">
        <v>720</v>
      </c>
    </row>
    <row r="464" spans="14:21" x14ac:dyDescent="0.25">
      <c r="N464" t="s">
        <v>19</v>
      </c>
      <c r="O464" t="s">
        <v>3</v>
      </c>
      <c r="P464">
        <v>66800</v>
      </c>
      <c r="Q464">
        <v>0</v>
      </c>
      <c r="S464">
        <v>0</v>
      </c>
      <c r="T464">
        <v>1676.2788089999999</v>
      </c>
      <c r="U464">
        <v>0</v>
      </c>
    </row>
    <row r="465" spans="14:21" x14ac:dyDescent="0.25">
      <c r="N465" t="s">
        <v>19</v>
      </c>
      <c r="O465" t="s">
        <v>3</v>
      </c>
      <c r="P465">
        <v>66800</v>
      </c>
      <c r="Q465">
        <v>2571.13134765625</v>
      </c>
      <c r="R465">
        <v>15.055199999999999</v>
      </c>
      <c r="S465">
        <v>0</v>
      </c>
      <c r="T465">
        <v>0</v>
      </c>
      <c r="U465">
        <v>180</v>
      </c>
    </row>
    <row r="466" spans="14:21" x14ac:dyDescent="0.25">
      <c r="N466" t="s">
        <v>23</v>
      </c>
      <c r="O466" t="s">
        <v>3</v>
      </c>
      <c r="P466">
        <v>66800</v>
      </c>
      <c r="Q466">
        <v>0</v>
      </c>
      <c r="S466">
        <v>0</v>
      </c>
      <c r="T466">
        <v>0</v>
      </c>
      <c r="U466">
        <v>0</v>
      </c>
    </row>
    <row r="467" spans="14:21" x14ac:dyDescent="0.25">
      <c r="N467" t="s">
        <v>19</v>
      </c>
      <c r="O467" t="s">
        <v>4</v>
      </c>
      <c r="P467">
        <v>66600</v>
      </c>
      <c r="Q467">
        <v>0</v>
      </c>
      <c r="S467">
        <v>0</v>
      </c>
      <c r="T467">
        <v>0</v>
      </c>
      <c r="U467">
        <v>0</v>
      </c>
    </row>
    <row r="468" spans="14:21" x14ac:dyDescent="0.25">
      <c r="N468" t="s">
        <v>19</v>
      </c>
      <c r="O468" t="s">
        <v>6</v>
      </c>
      <c r="P468">
        <v>66600</v>
      </c>
      <c r="Q468">
        <v>8347.9465942382794</v>
      </c>
      <c r="R468">
        <v>1.5704</v>
      </c>
      <c r="S468">
        <v>0</v>
      </c>
      <c r="T468">
        <v>64337.839780000002</v>
      </c>
      <c r="U468">
        <v>630</v>
      </c>
    </row>
    <row r="469" spans="14:21" x14ac:dyDescent="0.25">
      <c r="N469" t="s">
        <v>19</v>
      </c>
      <c r="O469" t="s">
        <v>3</v>
      </c>
      <c r="P469">
        <v>66100</v>
      </c>
      <c r="Q469">
        <v>0</v>
      </c>
      <c r="R469">
        <v>11.2831999999999</v>
      </c>
      <c r="S469">
        <v>0</v>
      </c>
      <c r="T469">
        <v>0</v>
      </c>
      <c r="U469">
        <v>180</v>
      </c>
    </row>
    <row r="470" spans="14:21" x14ac:dyDescent="0.25">
      <c r="N470" t="s">
        <v>23</v>
      </c>
      <c r="O470" t="s">
        <v>3</v>
      </c>
      <c r="P470">
        <v>65900</v>
      </c>
      <c r="Q470">
        <v>0</v>
      </c>
      <c r="R470">
        <v>4.6436000000000002</v>
      </c>
      <c r="S470">
        <v>0</v>
      </c>
      <c r="T470">
        <v>0</v>
      </c>
      <c r="U470">
        <v>180</v>
      </c>
    </row>
    <row r="471" spans="14:21" x14ac:dyDescent="0.25">
      <c r="N471" t="s">
        <v>23</v>
      </c>
      <c r="O471" t="s">
        <v>3</v>
      </c>
      <c r="P471">
        <v>65900</v>
      </c>
      <c r="Q471">
        <v>0</v>
      </c>
      <c r="R471">
        <v>5.3299999999999903</v>
      </c>
      <c r="S471">
        <v>0</v>
      </c>
      <c r="T471">
        <v>0</v>
      </c>
      <c r="U471">
        <v>180</v>
      </c>
    </row>
    <row r="472" spans="14:21" x14ac:dyDescent="0.25">
      <c r="N472" t="s">
        <v>23</v>
      </c>
      <c r="O472" t="s">
        <v>3</v>
      </c>
      <c r="P472">
        <v>65200</v>
      </c>
      <c r="Q472">
        <v>0</v>
      </c>
      <c r="S472">
        <v>0</v>
      </c>
      <c r="T472">
        <v>0</v>
      </c>
      <c r="U472">
        <v>0</v>
      </c>
    </row>
    <row r="473" spans="14:21" x14ac:dyDescent="0.25">
      <c r="N473" t="s">
        <v>19</v>
      </c>
      <c r="O473" t="s">
        <v>3</v>
      </c>
      <c r="P473">
        <v>65000</v>
      </c>
      <c r="Q473">
        <v>4383.53271484375</v>
      </c>
      <c r="R473">
        <v>6.5353999999999903</v>
      </c>
      <c r="S473">
        <v>0</v>
      </c>
      <c r="T473">
        <v>2760.1196289999998</v>
      </c>
      <c r="U473">
        <v>180</v>
      </c>
    </row>
    <row r="474" spans="14:21" x14ac:dyDescent="0.25">
      <c r="N474" t="s">
        <v>19</v>
      </c>
      <c r="O474" t="s">
        <v>3</v>
      </c>
      <c r="P474">
        <v>64700</v>
      </c>
      <c r="Q474">
        <v>9021.4806232452393</v>
      </c>
      <c r="R474">
        <v>4.8789999999999996</v>
      </c>
      <c r="S474">
        <v>0</v>
      </c>
      <c r="T474">
        <v>6073.4612459999998</v>
      </c>
      <c r="U474">
        <v>360</v>
      </c>
    </row>
    <row r="475" spans="14:21" x14ac:dyDescent="0.25">
      <c r="N475" t="s">
        <v>19</v>
      </c>
      <c r="O475" t="s">
        <v>3</v>
      </c>
      <c r="P475">
        <v>64100</v>
      </c>
      <c r="Q475">
        <v>0</v>
      </c>
      <c r="S475">
        <v>0</v>
      </c>
      <c r="T475">
        <v>0</v>
      </c>
      <c r="U475">
        <v>0</v>
      </c>
    </row>
    <row r="476" spans="14:21" x14ac:dyDescent="0.25">
      <c r="N476" t="s">
        <v>19</v>
      </c>
      <c r="O476" t="s">
        <v>3</v>
      </c>
      <c r="P476">
        <v>63800</v>
      </c>
      <c r="Q476">
        <v>0</v>
      </c>
      <c r="S476">
        <v>0</v>
      </c>
      <c r="T476">
        <v>0</v>
      </c>
      <c r="U476">
        <v>0</v>
      </c>
    </row>
    <row r="477" spans="14:21" x14ac:dyDescent="0.25">
      <c r="N477" t="s">
        <v>19</v>
      </c>
      <c r="O477" t="s">
        <v>3</v>
      </c>
      <c r="P477">
        <v>63600</v>
      </c>
      <c r="Q477">
        <v>11472.330013275099</v>
      </c>
      <c r="R477">
        <v>5.6251999999999898</v>
      </c>
      <c r="S477">
        <v>0</v>
      </c>
      <c r="T477">
        <v>7344.4125169999998</v>
      </c>
      <c r="U477">
        <v>360</v>
      </c>
    </row>
    <row r="478" spans="14:21" x14ac:dyDescent="0.25">
      <c r="N478" t="s">
        <v>23</v>
      </c>
      <c r="O478" t="s">
        <v>3</v>
      </c>
      <c r="P478">
        <v>63500</v>
      </c>
      <c r="Q478">
        <v>0</v>
      </c>
      <c r="S478">
        <v>0</v>
      </c>
      <c r="T478">
        <v>0</v>
      </c>
      <c r="U478">
        <v>0</v>
      </c>
    </row>
    <row r="479" spans="14:21" x14ac:dyDescent="0.25">
      <c r="N479" t="s">
        <v>23</v>
      </c>
      <c r="O479" t="s">
        <v>3</v>
      </c>
      <c r="P479">
        <v>63300</v>
      </c>
      <c r="Q479">
        <v>0</v>
      </c>
      <c r="S479">
        <v>0</v>
      </c>
      <c r="T479">
        <v>0</v>
      </c>
      <c r="U479">
        <v>0</v>
      </c>
    </row>
    <row r="480" spans="14:21" x14ac:dyDescent="0.25">
      <c r="N480" t="s">
        <v>19</v>
      </c>
      <c r="O480" t="s">
        <v>3</v>
      </c>
      <c r="P480">
        <v>63200</v>
      </c>
      <c r="Q480">
        <v>0</v>
      </c>
      <c r="S480">
        <v>0</v>
      </c>
      <c r="T480">
        <v>0</v>
      </c>
      <c r="U480">
        <v>0</v>
      </c>
    </row>
    <row r="481" spans="14:21" x14ac:dyDescent="0.25">
      <c r="N481" t="s">
        <v>19</v>
      </c>
      <c r="O481" t="s">
        <v>3</v>
      </c>
      <c r="P481">
        <v>62820</v>
      </c>
      <c r="Q481">
        <v>381.90833129882799</v>
      </c>
      <c r="R481">
        <v>8.9215999999999909</v>
      </c>
      <c r="S481">
        <v>0</v>
      </c>
      <c r="T481">
        <v>52.078408809999999</v>
      </c>
      <c r="U481">
        <v>0</v>
      </c>
    </row>
    <row r="482" spans="14:21" x14ac:dyDescent="0.25">
      <c r="N482" t="s">
        <v>23</v>
      </c>
      <c r="O482" t="s">
        <v>3</v>
      </c>
      <c r="P482">
        <v>62600</v>
      </c>
      <c r="Q482">
        <v>0</v>
      </c>
      <c r="S482">
        <v>0</v>
      </c>
      <c r="T482">
        <v>0</v>
      </c>
      <c r="U482">
        <v>0</v>
      </c>
    </row>
    <row r="483" spans="14:21" x14ac:dyDescent="0.25">
      <c r="N483" t="s">
        <v>23</v>
      </c>
      <c r="O483" t="s">
        <v>3</v>
      </c>
      <c r="P483">
        <v>62300</v>
      </c>
      <c r="Q483">
        <v>0</v>
      </c>
      <c r="S483">
        <v>0</v>
      </c>
      <c r="T483">
        <v>0</v>
      </c>
      <c r="U483">
        <v>0</v>
      </c>
    </row>
    <row r="484" spans="14:21" x14ac:dyDescent="0.25">
      <c r="N484" t="s">
        <v>19</v>
      </c>
      <c r="O484" t="s">
        <v>3</v>
      </c>
      <c r="P484">
        <v>62200</v>
      </c>
      <c r="Q484">
        <v>0</v>
      </c>
      <c r="S484">
        <v>0</v>
      </c>
      <c r="T484">
        <v>0</v>
      </c>
      <c r="U484">
        <v>0</v>
      </c>
    </row>
    <row r="485" spans="14:21" x14ac:dyDescent="0.25">
      <c r="N485" t="s">
        <v>23</v>
      </c>
      <c r="O485" t="s">
        <v>3</v>
      </c>
      <c r="P485">
        <v>62200</v>
      </c>
      <c r="Q485">
        <v>0</v>
      </c>
      <c r="R485">
        <v>4.0507999999999997</v>
      </c>
      <c r="S485">
        <v>0</v>
      </c>
      <c r="T485">
        <v>0</v>
      </c>
      <c r="U485">
        <v>180</v>
      </c>
    </row>
    <row r="486" spans="14:21" x14ac:dyDescent="0.25">
      <c r="N486" t="s">
        <v>21</v>
      </c>
      <c r="O486" t="s">
        <v>3</v>
      </c>
      <c r="P486">
        <v>61900</v>
      </c>
      <c r="Q486">
        <v>2476</v>
      </c>
      <c r="R486">
        <v>11.468</v>
      </c>
      <c r="S486">
        <v>0</v>
      </c>
      <c r="T486">
        <v>973.98803710000004</v>
      </c>
      <c r="U486">
        <v>180</v>
      </c>
    </row>
    <row r="487" spans="14:21" x14ac:dyDescent="0.25">
      <c r="N487" t="s">
        <v>19</v>
      </c>
      <c r="O487" t="s">
        <v>3</v>
      </c>
      <c r="P487">
        <v>61800</v>
      </c>
      <c r="Q487">
        <v>0</v>
      </c>
      <c r="S487">
        <v>0</v>
      </c>
      <c r="T487">
        <v>0</v>
      </c>
      <c r="U487">
        <v>0</v>
      </c>
    </row>
    <row r="488" spans="14:21" x14ac:dyDescent="0.25">
      <c r="N488" t="s">
        <v>23</v>
      </c>
      <c r="O488" t="s">
        <v>3</v>
      </c>
      <c r="P488">
        <v>61700</v>
      </c>
      <c r="Q488">
        <v>0</v>
      </c>
      <c r="R488">
        <v>4.2640000000000002</v>
      </c>
      <c r="S488">
        <v>0</v>
      </c>
      <c r="T488">
        <v>0</v>
      </c>
      <c r="U488">
        <v>180</v>
      </c>
    </row>
    <row r="489" spans="14:21" x14ac:dyDescent="0.25">
      <c r="N489" t="s">
        <v>23</v>
      </c>
      <c r="O489" t="s">
        <v>3</v>
      </c>
      <c r="P489">
        <v>61400</v>
      </c>
      <c r="Q489">
        <v>0</v>
      </c>
      <c r="R489">
        <v>4.2640000000000002</v>
      </c>
      <c r="S489">
        <v>0</v>
      </c>
      <c r="T489">
        <v>0</v>
      </c>
      <c r="U489">
        <v>180</v>
      </c>
    </row>
    <row r="490" spans="14:21" x14ac:dyDescent="0.25">
      <c r="N490" t="s">
        <v>23</v>
      </c>
      <c r="O490" t="s">
        <v>3</v>
      </c>
      <c r="P490">
        <v>61200</v>
      </c>
      <c r="Q490">
        <v>0</v>
      </c>
      <c r="R490">
        <v>4.2640000000000002</v>
      </c>
      <c r="S490">
        <v>0</v>
      </c>
      <c r="T490">
        <v>0</v>
      </c>
      <c r="U490">
        <v>180</v>
      </c>
    </row>
    <row r="491" spans="14:21" x14ac:dyDescent="0.25">
      <c r="N491" t="s">
        <v>19</v>
      </c>
      <c r="O491" t="s">
        <v>3</v>
      </c>
      <c r="P491">
        <v>61100</v>
      </c>
      <c r="Q491">
        <v>0</v>
      </c>
      <c r="S491">
        <v>0</v>
      </c>
      <c r="T491">
        <v>0</v>
      </c>
      <c r="U491">
        <v>0</v>
      </c>
    </row>
    <row r="492" spans="14:21" x14ac:dyDescent="0.25">
      <c r="N492" t="s">
        <v>20</v>
      </c>
      <c r="O492" t="s">
        <v>3</v>
      </c>
      <c r="P492">
        <v>60900</v>
      </c>
      <c r="Q492">
        <v>32019.362594604401</v>
      </c>
      <c r="R492">
        <v>41.363999999999997</v>
      </c>
      <c r="S492">
        <v>0</v>
      </c>
      <c r="T492">
        <v>18270</v>
      </c>
      <c r="U492">
        <v>720</v>
      </c>
    </row>
    <row r="493" spans="14:21" x14ac:dyDescent="0.25">
      <c r="N493" t="s">
        <v>23</v>
      </c>
      <c r="O493" t="s">
        <v>3</v>
      </c>
      <c r="P493">
        <v>60200</v>
      </c>
      <c r="Q493">
        <v>0</v>
      </c>
      <c r="S493">
        <v>0</v>
      </c>
      <c r="T493">
        <v>0</v>
      </c>
      <c r="U493">
        <v>0</v>
      </c>
    </row>
    <row r="494" spans="14:21" x14ac:dyDescent="0.25">
      <c r="N494" t="s">
        <v>19</v>
      </c>
      <c r="O494" t="s">
        <v>3</v>
      </c>
      <c r="P494">
        <v>60100</v>
      </c>
      <c r="Q494">
        <v>28733.9082622528</v>
      </c>
      <c r="R494">
        <v>9.7151999999999994</v>
      </c>
      <c r="S494">
        <v>0</v>
      </c>
      <c r="T494">
        <v>7693.8180439999996</v>
      </c>
      <c r="U494">
        <v>360</v>
      </c>
    </row>
    <row r="495" spans="14:21" x14ac:dyDescent="0.25">
      <c r="N495" t="s">
        <v>19</v>
      </c>
      <c r="O495" t="s">
        <v>3</v>
      </c>
      <c r="P495">
        <v>59800</v>
      </c>
      <c r="Q495">
        <v>11705.930297851501</v>
      </c>
      <c r="R495">
        <v>12.812799999999999</v>
      </c>
      <c r="S495">
        <v>0</v>
      </c>
      <c r="T495">
        <v>4955.9651489999997</v>
      </c>
      <c r="U495">
        <v>360</v>
      </c>
    </row>
    <row r="496" spans="14:21" x14ac:dyDescent="0.25">
      <c r="N496" t="s">
        <v>19</v>
      </c>
      <c r="O496" t="s">
        <v>3</v>
      </c>
      <c r="P496">
        <v>59600</v>
      </c>
      <c r="Q496">
        <v>33651.2996444702</v>
      </c>
      <c r="R496">
        <v>5.9771999999999998</v>
      </c>
      <c r="S496">
        <v>0</v>
      </c>
      <c r="T496">
        <v>18315.649819999999</v>
      </c>
      <c r="U496">
        <v>450</v>
      </c>
    </row>
    <row r="497" spans="14:21" x14ac:dyDescent="0.25">
      <c r="N497" t="s">
        <v>24</v>
      </c>
      <c r="O497" t="s">
        <v>4</v>
      </c>
      <c r="P497">
        <v>59600</v>
      </c>
      <c r="Q497">
        <v>8344</v>
      </c>
      <c r="R497">
        <v>2.8224</v>
      </c>
      <c r="S497">
        <v>5293.7248</v>
      </c>
      <c r="T497">
        <v>25032</v>
      </c>
      <c r="U497">
        <v>540</v>
      </c>
    </row>
    <row r="498" spans="14:21" x14ac:dyDescent="0.25">
      <c r="N498" t="s">
        <v>19</v>
      </c>
      <c r="O498" t="s">
        <v>3</v>
      </c>
      <c r="P498">
        <v>59500</v>
      </c>
      <c r="Q498">
        <v>4829.5086669921802</v>
      </c>
      <c r="R498">
        <v>3.431</v>
      </c>
      <c r="S498">
        <v>0</v>
      </c>
      <c r="T498">
        <v>1897.3069760000001</v>
      </c>
      <c r="U498">
        <v>180</v>
      </c>
    </row>
    <row r="499" spans="14:21" x14ac:dyDescent="0.25">
      <c r="N499" t="s">
        <v>23</v>
      </c>
      <c r="O499" t="s">
        <v>3</v>
      </c>
      <c r="P499">
        <v>59200</v>
      </c>
      <c r="Q499">
        <v>0</v>
      </c>
      <c r="R499">
        <v>4.4771999999999998</v>
      </c>
      <c r="S499">
        <v>0</v>
      </c>
      <c r="T499">
        <v>0</v>
      </c>
      <c r="U499">
        <v>180</v>
      </c>
    </row>
    <row r="500" spans="14:21" x14ac:dyDescent="0.25">
      <c r="N500" t="s">
        <v>23</v>
      </c>
      <c r="O500" t="s">
        <v>3</v>
      </c>
      <c r="P500">
        <v>59000</v>
      </c>
      <c r="Q500">
        <v>0</v>
      </c>
      <c r="R500">
        <v>4.0507999999999997</v>
      </c>
      <c r="S500">
        <v>0</v>
      </c>
      <c r="T500">
        <v>0</v>
      </c>
      <c r="U500">
        <v>180</v>
      </c>
    </row>
    <row r="501" spans="14:21" x14ac:dyDescent="0.25">
      <c r="N501" t="s">
        <v>19</v>
      </c>
      <c r="O501" t="s">
        <v>3</v>
      </c>
      <c r="P501">
        <v>58900</v>
      </c>
      <c r="Q501">
        <v>36944.147827148401</v>
      </c>
      <c r="R501">
        <v>6.9631999999999996</v>
      </c>
      <c r="S501">
        <v>0</v>
      </c>
      <c r="T501">
        <v>19944.573909999999</v>
      </c>
      <c r="U501">
        <v>450</v>
      </c>
    </row>
    <row r="502" spans="14:21" x14ac:dyDescent="0.25">
      <c r="N502" t="s">
        <v>23</v>
      </c>
      <c r="O502" t="s">
        <v>3</v>
      </c>
      <c r="P502">
        <v>58900</v>
      </c>
      <c r="Q502">
        <v>0</v>
      </c>
      <c r="R502">
        <v>5.0183999999999997</v>
      </c>
      <c r="S502">
        <v>0</v>
      </c>
      <c r="T502">
        <v>0</v>
      </c>
      <c r="U502">
        <v>180</v>
      </c>
    </row>
    <row r="503" spans="14:21" x14ac:dyDescent="0.25">
      <c r="N503" t="s">
        <v>19</v>
      </c>
      <c r="O503" t="s">
        <v>3</v>
      </c>
      <c r="P503">
        <v>58700</v>
      </c>
      <c r="Q503">
        <v>29636.298645019499</v>
      </c>
      <c r="R503">
        <v>10.208</v>
      </c>
      <c r="S503">
        <v>0</v>
      </c>
      <c r="T503">
        <v>7776.5497740000001</v>
      </c>
      <c r="U503">
        <v>360</v>
      </c>
    </row>
    <row r="504" spans="14:21" x14ac:dyDescent="0.25">
      <c r="N504" t="s">
        <v>19</v>
      </c>
      <c r="O504" t="s">
        <v>3</v>
      </c>
      <c r="P504">
        <v>58500</v>
      </c>
      <c r="Q504">
        <v>0</v>
      </c>
      <c r="R504">
        <v>4.7231999999999896</v>
      </c>
      <c r="S504">
        <v>0</v>
      </c>
      <c r="T504">
        <v>0</v>
      </c>
      <c r="U504">
        <v>180</v>
      </c>
    </row>
    <row r="505" spans="14:21" x14ac:dyDescent="0.25">
      <c r="N505" t="s">
        <v>19</v>
      </c>
      <c r="O505" t="s">
        <v>3</v>
      </c>
      <c r="P505">
        <v>58400</v>
      </c>
      <c r="Q505">
        <v>47269.728897094697</v>
      </c>
      <c r="R505">
        <v>22.77</v>
      </c>
      <c r="S505">
        <v>0</v>
      </c>
      <c r="T505">
        <v>23360</v>
      </c>
      <c r="U505">
        <v>720</v>
      </c>
    </row>
    <row r="506" spans="14:21" x14ac:dyDescent="0.25">
      <c r="N506" t="s">
        <v>21</v>
      </c>
      <c r="O506" t="s">
        <v>3</v>
      </c>
      <c r="P506">
        <v>58200</v>
      </c>
      <c r="Q506">
        <v>13.21435546875</v>
      </c>
      <c r="R506">
        <v>6.8387999999999902</v>
      </c>
      <c r="S506">
        <v>0</v>
      </c>
      <c r="T506">
        <v>1747.6517940000001</v>
      </c>
      <c r="U506">
        <v>180</v>
      </c>
    </row>
    <row r="507" spans="14:21" x14ac:dyDescent="0.25">
      <c r="N507" t="s">
        <v>19</v>
      </c>
      <c r="O507" t="s">
        <v>3</v>
      </c>
      <c r="P507">
        <v>58100</v>
      </c>
      <c r="Q507">
        <v>0</v>
      </c>
      <c r="S507">
        <v>0</v>
      </c>
      <c r="T507">
        <v>0</v>
      </c>
      <c r="U507">
        <v>0</v>
      </c>
    </row>
    <row r="508" spans="14:21" x14ac:dyDescent="0.25">
      <c r="N508" t="s">
        <v>23</v>
      </c>
      <c r="O508" t="s">
        <v>3</v>
      </c>
      <c r="P508">
        <v>58100</v>
      </c>
      <c r="Q508">
        <v>0</v>
      </c>
      <c r="S508">
        <v>0</v>
      </c>
      <c r="T508">
        <v>0</v>
      </c>
      <c r="U508">
        <v>0</v>
      </c>
    </row>
    <row r="509" spans="14:21" x14ac:dyDescent="0.25">
      <c r="N509" t="s">
        <v>19</v>
      </c>
      <c r="O509" t="s">
        <v>3</v>
      </c>
      <c r="P509">
        <v>58000</v>
      </c>
      <c r="Q509">
        <v>41180.110626220703</v>
      </c>
      <c r="R509">
        <v>44.083199999999998</v>
      </c>
      <c r="S509">
        <v>0</v>
      </c>
      <c r="T509">
        <v>10222.51383</v>
      </c>
      <c r="U509">
        <v>450</v>
      </c>
    </row>
    <row r="510" spans="14:21" x14ac:dyDescent="0.25">
      <c r="N510" t="s">
        <v>19</v>
      </c>
      <c r="O510" t="s">
        <v>3</v>
      </c>
      <c r="P510">
        <v>57700</v>
      </c>
      <c r="Q510">
        <v>39926.498706817598</v>
      </c>
      <c r="R510">
        <v>17.608799999999999</v>
      </c>
      <c r="S510">
        <v>0</v>
      </c>
      <c r="T510">
        <v>21088.874680000001</v>
      </c>
      <c r="U510">
        <v>720</v>
      </c>
    </row>
    <row r="511" spans="14:21" x14ac:dyDescent="0.25">
      <c r="N511" t="s">
        <v>19</v>
      </c>
      <c r="O511" t="s">
        <v>3</v>
      </c>
      <c r="P511">
        <v>57500</v>
      </c>
      <c r="Q511">
        <v>0</v>
      </c>
      <c r="S511">
        <v>0</v>
      </c>
      <c r="T511">
        <v>0</v>
      </c>
      <c r="U511">
        <v>0</v>
      </c>
    </row>
    <row r="512" spans="14:21" x14ac:dyDescent="0.25">
      <c r="N512" t="s">
        <v>23</v>
      </c>
      <c r="O512" t="s">
        <v>3</v>
      </c>
      <c r="P512">
        <v>57400</v>
      </c>
      <c r="Q512">
        <v>0</v>
      </c>
      <c r="S512">
        <v>0</v>
      </c>
      <c r="T512">
        <v>0</v>
      </c>
      <c r="U512">
        <v>0</v>
      </c>
    </row>
    <row r="513" spans="14:21" x14ac:dyDescent="0.25">
      <c r="N513" t="s">
        <v>19</v>
      </c>
      <c r="O513" t="s">
        <v>3</v>
      </c>
      <c r="P513">
        <v>57200</v>
      </c>
      <c r="Q513">
        <v>0</v>
      </c>
      <c r="S513">
        <v>0</v>
      </c>
      <c r="T513">
        <v>0</v>
      </c>
      <c r="U513">
        <v>0</v>
      </c>
    </row>
    <row r="514" spans="14:21" x14ac:dyDescent="0.25">
      <c r="N514" t="s">
        <v>23</v>
      </c>
      <c r="O514" t="s">
        <v>3</v>
      </c>
      <c r="P514">
        <v>57100</v>
      </c>
      <c r="Q514">
        <v>0</v>
      </c>
      <c r="S514">
        <v>0</v>
      </c>
      <c r="T514">
        <v>0</v>
      </c>
      <c r="U514">
        <v>0</v>
      </c>
    </row>
    <row r="515" spans="14:21" x14ac:dyDescent="0.25">
      <c r="N515" t="s">
        <v>23</v>
      </c>
      <c r="O515" t="s">
        <v>3</v>
      </c>
      <c r="P515">
        <v>57100</v>
      </c>
      <c r="Q515">
        <v>0</v>
      </c>
      <c r="R515">
        <v>4.2640000000000002</v>
      </c>
      <c r="S515">
        <v>0</v>
      </c>
      <c r="T515">
        <v>0</v>
      </c>
      <c r="U515">
        <v>180</v>
      </c>
    </row>
    <row r="516" spans="14:21" x14ac:dyDescent="0.25">
      <c r="N516" t="s">
        <v>23</v>
      </c>
      <c r="O516" t="s">
        <v>3</v>
      </c>
      <c r="P516">
        <v>56900</v>
      </c>
      <c r="Q516">
        <v>0</v>
      </c>
      <c r="R516">
        <v>3.9359999999999902</v>
      </c>
      <c r="S516">
        <v>0</v>
      </c>
      <c r="T516">
        <v>0</v>
      </c>
      <c r="U516">
        <v>180</v>
      </c>
    </row>
    <row r="517" spans="14:21" x14ac:dyDescent="0.25">
      <c r="N517" t="s">
        <v>23</v>
      </c>
      <c r="O517" t="s">
        <v>3</v>
      </c>
      <c r="P517">
        <v>56400</v>
      </c>
      <c r="Q517">
        <v>0</v>
      </c>
      <c r="S517">
        <v>0</v>
      </c>
      <c r="T517">
        <v>0</v>
      </c>
      <c r="U517">
        <v>0</v>
      </c>
    </row>
    <row r="518" spans="14:21" x14ac:dyDescent="0.25">
      <c r="N518" t="s">
        <v>23</v>
      </c>
      <c r="O518" t="s">
        <v>3</v>
      </c>
      <c r="P518">
        <v>56100</v>
      </c>
      <c r="Q518">
        <v>0</v>
      </c>
      <c r="R518">
        <v>4.2640000000000002</v>
      </c>
      <c r="S518">
        <v>0</v>
      </c>
      <c r="T518">
        <v>0</v>
      </c>
      <c r="U518">
        <v>180</v>
      </c>
    </row>
    <row r="519" spans="14:21" x14ac:dyDescent="0.25">
      <c r="N519" t="s">
        <v>23</v>
      </c>
      <c r="O519" t="s">
        <v>3</v>
      </c>
      <c r="P519">
        <v>55900</v>
      </c>
      <c r="Q519">
        <v>0</v>
      </c>
      <c r="R519">
        <v>4.1327999999999996</v>
      </c>
      <c r="S519">
        <v>0</v>
      </c>
      <c r="T519">
        <v>0</v>
      </c>
      <c r="U519">
        <v>180</v>
      </c>
    </row>
    <row r="520" spans="14:21" x14ac:dyDescent="0.25">
      <c r="N520" t="s">
        <v>19</v>
      </c>
      <c r="O520" t="s">
        <v>4</v>
      </c>
      <c r="P520">
        <v>55600</v>
      </c>
      <c r="Q520">
        <v>0</v>
      </c>
      <c r="S520">
        <v>0</v>
      </c>
      <c r="T520">
        <v>0</v>
      </c>
      <c r="U520">
        <v>0</v>
      </c>
    </row>
    <row r="521" spans="14:21" x14ac:dyDescent="0.25">
      <c r="N521" t="s">
        <v>19</v>
      </c>
      <c r="O521" t="s">
        <v>3</v>
      </c>
      <c r="P521">
        <v>55400</v>
      </c>
      <c r="Q521">
        <v>0</v>
      </c>
      <c r="S521">
        <v>0</v>
      </c>
      <c r="T521">
        <v>0</v>
      </c>
      <c r="U521">
        <v>0</v>
      </c>
    </row>
    <row r="522" spans="14:21" x14ac:dyDescent="0.25">
      <c r="N522" t="s">
        <v>19</v>
      </c>
      <c r="O522" t="s">
        <v>3</v>
      </c>
      <c r="P522">
        <v>55300</v>
      </c>
      <c r="Q522">
        <v>28051.430970191901</v>
      </c>
      <c r="R522">
        <v>4.84</v>
      </c>
      <c r="S522">
        <v>0</v>
      </c>
      <c r="T522">
        <v>7348.0718280000001</v>
      </c>
      <c r="U522">
        <v>360</v>
      </c>
    </row>
    <row r="523" spans="14:21" x14ac:dyDescent="0.25">
      <c r="N523" t="s">
        <v>21</v>
      </c>
      <c r="O523" t="s">
        <v>3</v>
      </c>
      <c r="P523">
        <v>55200</v>
      </c>
      <c r="Q523">
        <v>0</v>
      </c>
      <c r="S523">
        <v>0</v>
      </c>
      <c r="T523">
        <v>0</v>
      </c>
      <c r="U523">
        <v>0</v>
      </c>
    </row>
    <row r="524" spans="14:21" x14ac:dyDescent="0.25">
      <c r="N524" t="s">
        <v>23</v>
      </c>
      <c r="O524" t="s">
        <v>3</v>
      </c>
      <c r="P524">
        <v>55100</v>
      </c>
      <c r="Q524">
        <v>0</v>
      </c>
      <c r="S524">
        <v>0</v>
      </c>
      <c r="T524">
        <v>0</v>
      </c>
      <c r="U524">
        <v>0</v>
      </c>
    </row>
    <row r="525" spans="14:21" x14ac:dyDescent="0.25">
      <c r="N525" t="s">
        <v>21</v>
      </c>
      <c r="O525" t="s">
        <v>3</v>
      </c>
      <c r="P525">
        <v>55000</v>
      </c>
      <c r="Q525">
        <v>375.9765625</v>
      </c>
      <c r="R525">
        <v>4.0419999999999998</v>
      </c>
      <c r="S525">
        <v>0</v>
      </c>
      <c r="T525">
        <v>147.70507810000001</v>
      </c>
      <c r="U525">
        <v>180</v>
      </c>
    </row>
    <row r="526" spans="14:21" x14ac:dyDescent="0.25">
      <c r="N526" t="s">
        <v>23</v>
      </c>
      <c r="O526" t="s">
        <v>3</v>
      </c>
      <c r="P526">
        <v>55000</v>
      </c>
      <c r="Q526">
        <v>0</v>
      </c>
      <c r="S526">
        <v>0</v>
      </c>
      <c r="T526">
        <v>0</v>
      </c>
      <c r="U526">
        <v>0</v>
      </c>
    </row>
    <row r="527" spans="14:21" x14ac:dyDescent="0.25">
      <c r="N527" t="s">
        <v>24</v>
      </c>
      <c r="O527" t="s">
        <v>3</v>
      </c>
      <c r="P527">
        <v>55000</v>
      </c>
      <c r="Q527">
        <v>7150</v>
      </c>
      <c r="R527">
        <v>4.3705999999999996</v>
      </c>
      <c r="S527">
        <v>0</v>
      </c>
      <c r="T527">
        <v>4400</v>
      </c>
      <c r="U527">
        <v>360</v>
      </c>
    </row>
    <row r="528" spans="14:21" x14ac:dyDescent="0.25">
      <c r="N528" t="s">
        <v>19</v>
      </c>
      <c r="O528" t="s">
        <v>3</v>
      </c>
      <c r="P528">
        <v>54900</v>
      </c>
      <c r="Q528">
        <v>0</v>
      </c>
      <c r="S528">
        <v>0</v>
      </c>
      <c r="T528">
        <v>0</v>
      </c>
      <c r="U528">
        <v>0</v>
      </c>
    </row>
    <row r="529" spans="14:21" x14ac:dyDescent="0.25">
      <c r="N529" t="s">
        <v>19</v>
      </c>
      <c r="O529" t="s">
        <v>3</v>
      </c>
      <c r="P529">
        <v>54500</v>
      </c>
      <c r="Q529">
        <v>0</v>
      </c>
      <c r="S529">
        <v>0</v>
      </c>
      <c r="T529">
        <v>0</v>
      </c>
      <c r="U529">
        <v>0</v>
      </c>
    </row>
    <row r="530" spans="14:21" x14ac:dyDescent="0.25">
      <c r="N530" t="s">
        <v>19</v>
      </c>
      <c r="O530" t="s">
        <v>3</v>
      </c>
      <c r="P530">
        <v>54390</v>
      </c>
      <c r="Q530">
        <v>826.31996451616203</v>
      </c>
      <c r="R530">
        <v>7.1339999999999897</v>
      </c>
      <c r="S530">
        <v>0</v>
      </c>
      <c r="T530">
        <v>112.67999519999999</v>
      </c>
      <c r="U530">
        <v>0</v>
      </c>
    </row>
    <row r="531" spans="14:21" x14ac:dyDescent="0.25">
      <c r="N531" t="s">
        <v>19</v>
      </c>
      <c r="O531" t="s">
        <v>3</v>
      </c>
      <c r="P531">
        <v>54100</v>
      </c>
      <c r="Q531">
        <v>0</v>
      </c>
      <c r="S531">
        <v>0</v>
      </c>
      <c r="T531">
        <v>0</v>
      </c>
      <c r="U531">
        <v>0</v>
      </c>
    </row>
    <row r="532" spans="14:21" x14ac:dyDescent="0.25">
      <c r="N532" t="s">
        <v>19</v>
      </c>
      <c r="O532" t="s">
        <v>3</v>
      </c>
      <c r="P532">
        <v>53600</v>
      </c>
      <c r="Q532">
        <v>0</v>
      </c>
      <c r="S532">
        <v>0</v>
      </c>
      <c r="T532">
        <v>0</v>
      </c>
      <c r="U532">
        <v>0</v>
      </c>
    </row>
    <row r="533" spans="14:21" x14ac:dyDescent="0.25">
      <c r="N533" t="s">
        <v>19</v>
      </c>
      <c r="O533" t="s">
        <v>11</v>
      </c>
      <c r="P533">
        <v>53600</v>
      </c>
      <c r="Q533">
        <v>0</v>
      </c>
      <c r="S533">
        <v>0</v>
      </c>
      <c r="T533">
        <v>0</v>
      </c>
      <c r="U533">
        <v>0</v>
      </c>
    </row>
    <row r="534" spans="14:21" x14ac:dyDescent="0.25">
      <c r="N534" t="s">
        <v>19</v>
      </c>
      <c r="O534" t="s">
        <v>3</v>
      </c>
      <c r="P534">
        <v>53600</v>
      </c>
      <c r="Q534">
        <v>28723.0439453125</v>
      </c>
      <c r="R534">
        <v>3.88959999999999</v>
      </c>
      <c r="S534">
        <v>0</v>
      </c>
      <c r="T534">
        <v>15701.52197</v>
      </c>
      <c r="U534">
        <v>450</v>
      </c>
    </row>
    <row r="535" spans="14:21" x14ac:dyDescent="0.25">
      <c r="N535" t="s">
        <v>23</v>
      </c>
      <c r="O535" t="s">
        <v>3</v>
      </c>
      <c r="P535">
        <v>53600</v>
      </c>
      <c r="Q535">
        <v>0</v>
      </c>
      <c r="S535">
        <v>0</v>
      </c>
      <c r="T535">
        <v>0</v>
      </c>
      <c r="U535">
        <v>0</v>
      </c>
    </row>
    <row r="536" spans="14:21" x14ac:dyDescent="0.25">
      <c r="N536" t="s">
        <v>19</v>
      </c>
      <c r="O536" t="s">
        <v>3</v>
      </c>
      <c r="P536">
        <v>53500</v>
      </c>
      <c r="Q536">
        <v>40726.402540206902</v>
      </c>
      <c r="R536">
        <v>56.760599999999997</v>
      </c>
      <c r="S536">
        <v>0</v>
      </c>
      <c r="T536">
        <v>21165.701270000001</v>
      </c>
      <c r="U536">
        <v>720</v>
      </c>
    </row>
    <row r="537" spans="14:21" x14ac:dyDescent="0.25">
      <c r="N537" t="s">
        <v>23</v>
      </c>
      <c r="O537" t="s">
        <v>3</v>
      </c>
      <c r="P537">
        <v>52500</v>
      </c>
      <c r="Q537">
        <v>17472.864532470699</v>
      </c>
      <c r="R537">
        <v>7.3144</v>
      </c>
      <c r="S537">
        <v>0</v>
      </c>
      <c r="T537">
        <v>5041.2689209999999</v>
      </c>
      <c r="U537">
        <v>360</v>
      </c>
    </row>
    <row r="538" spans="14:21" x14ac:dyDescent="0.25">
      <c r="N538" t="s">
        <v>19</v>
      </c>
      <c r="O538" t="s">
        <v>3</v>
      </c>
      <c r="P538">
        <v>52100</v>
      </c>
      <c r="Q538">
        <v>36660.414306640603</v>
      </c>
      <c r="R538">
        <v>30.511800000000001</v>
      </c>
      <c r="S538">
        <v>0</v>
      </c>
      <c r="T538">
        <v>19194.353579999999</v>
      </c>
      <c r="U538">
        <v>720</v>
      </c>
    </row>
    <row r="539" spans="14:21" x14ac:dyDescent="0.25">
      <c r="N539" t="s">
        <v>23</v>
      </c>
      <c r="O539" t="s">
        <v>3</v>
      </c>
      <c r="P539">
        <v>51800</v>
      </c>
      <c r="Q539">
        <v>0</v>
      </c>
      <c r="R539">
        <v>4.0507999999999997</v>
      </c>
      <c r="S539">
        <v>0</v>
      </c>
      <c r="T539">
        <v>0</v>
      </c>
      <c r="U539">
        <v>180</v>
      </c>
    </row>
    <row r="540" spans="14:21" x14ac:dyDescent="0.25">
      <c r="N540" t="s">
        <v>19</v>
      </c>
      <c r="O540" t="s">
        <v>3</v>
      </c>
      <c r="P540">
        <v>51300</v>
      </c>
      <c r="Q540">
        <v>12410.3966403007</v>
      </c>
      <c r="R540">
        <v>4.1491999999999898</v>
      </c>
      <c r="S540">
        <v>0</v>
      </c>
      <c r="T540">
        <v>7008.6647999999996</v>
      </c>
      <c r="U540">
        <v>360</v>
      </c>
    </row>
    <row r="541" spans="14:21" x14ac:dyDescent="0.25">
      <c r="N541" t="s">
        <v>21</v>
      </c>
      <c r="O541" t="s">
        <v>3</v>
      </c>
      <c r="P541">
        <v>51000</v>
      </c>
      <c r="Q541">
        <v>0</v>
      </c>
      <c r="S541">
        <v>0</v>
      </c>
      <c r="T541">
        <v>0</v>
      </c>
      <c r="U541">
        <v>0</v>
      </c>
    </row>
    <row r="542" spans="14:21" x14ac:dyDescent="0.25">
      <c r="N542" t="s">
        <v>22</v>
      </c>
      <c r="O542" t="s">
        <v>4</v>
      </c>
      <c r="P542">
        <v>50900</v>
      </c>
      <c r="Q542">
        <v>18750.680496215798</v>
      </c>
      <c r="R542">
        <v>5.6760000000000002</v>
      </c>
      <c r="S542">
        <v>8613.6457929999997</v>
      </c>
      <c r="T542">
        <v>45153.170120000002</v>
      </c>
      <c r="U542">
        <v>720</v>
      </c>
    </row>
    <row r="543" spans="14:21" x14ac:dyDescent="0.25">
      <c r="N543" t="s">
        <v>23</v>
      </c>
      <c r="O543" t="s">
        <v>3</v>
      </c>
      <c r="P543">
        <v>50600</v>
      </c>
      <c r="Q543">
        <v>0</v>
      </c>
      <c r="S543">
        <v>0</v>
      </c>
      <c r="T543">
        <v>0</v>
      </c>
      <c r="U543">
        <v>0</v>
      </c>
    </row>
    <row r="544" spans="14:21" x14ac:dyDescent="0.25">
      <c r="N544" t="s">
        <v>23</v>
      </c>
      <c r="O544" t="s">
        <v>3</v>
      </c>
      <c r="P544">
        <v>50500</v>
      </c>
      <c r="Q544">
        <v>0</v>
      </c>
      <c r="R544">
        <v>4.0507999999999997</v>
      </c>
      <c r="S544">
        <v>0</v>
      </c>
      <c r="T544">
        <v>0</v>
      </c>
      <c r="U544">
        <v>180</v>
      </c>
    </row>
    <row r="545" spans="14:21" x14ac:dyDescent="0.25">
      <c r="N545" t="s">
        <v>19</v>
      </c>
      <c r="O545" t="s">
        <v>3</v>
      </c>
      <c r="P545">
        <v>50400</v>
      </c>
      <c r="Q545">
        <v>31683.5244140625</v>
      </c>
      <c r="R545">
        <v>3.88959999999999</v>
      </c>
      <c r="S545">
        <v>0</v>
      </c>
      <c r="T545">
        <v>17101.762210000001</v>
      </c>
      <c r="U545">
        <v>450</v>
      </c>
    </row>
    <row r="546" spans="14:21" x14ac:dyDescent="0.25">
      <c r="N546" t="s">
        <v>19</v>
      </c>
      <c r="O546" t="s">
        <v>5</v>
      </c>
      <c r="P546">
        <v>50200</v>
      </c>
      <c r="Q546">
        <v>0</v>
      </c>
      <c r="S546">
        <v>0</v>
      </c>
      <c r="T546">
        <v>0</v>
      </c>
      <c r="U546">
        <v>0</v>
      </c>
    </row>
    <row r="547" spans="14:21" x14ac:dyDescent="0.25">
      <c r="N547" t="s">
        <v>19</v>
      </c>
      <c r="O547" t="s">
        <v>3</v>
      </c>
      <c r="P547">
        <v>49600</v>
      </c>
      <c r="Q547">
        <v>0</v>
      </c>
      <c r="S547">
        <v>0</v>
      </c>
      <c r="T547">
        <v>0</v>
      </c>
      <c r="U547">
        <v>0</v>
      </c>
    </row>
    <row r="548" spans="14:21" x14ac:dyDescent="0.25">
      <c r="N548" t="s">
        <v>19</v>
      </c>
      <c r="O548" t="s">
        <v>3</v>
      </c>
      <c r="P548">
        <v>49300</v>
      </c>
      <c r="Q548">
        <v>0</v>
      </c>
      <c r="S548">
        <v>0</v>
      </c>
      <c r="T548">
        <v>0</v>
      </c>
      <c r="U548">
        <v>0</v>
      </c>
    </row>
    <row r="549" spans="14:21" x14ac:dyDescent="0.25">
      <c r="N549" t="s">
        <v>19</v>
      </c>
      <c r="O549" t="s">
        <v>3</v>
      </c>
      <c r="P549">
        <v>49100</v>
      </c>
      <c r="Q549">
        <v>0</v>
      </c>
      <c r="S549">
        <v>0</v>
      </c>
      <c r="T549">
        <v>0</v>
      </c>
      <c r="U549">
        <v>0</v>
      </c>
    </row>
    <row r="550" spans="14:21" x14ac:dyDescent="0.25">
      <c r="N550" t="s">
        <v>23</v>
      </c>
      <c r="O550" t="s">
        <v>3</v>
      </c>
      <c r="P550">
        <v>49100</v>
      </c>
      <c r="Q550">
        <v>0</v>
      </c>
      <c r="R550">
        <v>5.8891</v>
      </c>
      <c r="S550">
        <v>0</v>
      </c>
      <c r="T550">
        <v>0</v>
      </c>
      <c r="U550">
        <v>180</v>
      </c>
    </row>
    <row r="551" spans="14:21" x14ac:dyDescent="0.25">
      <c r="N551" t="s">
        <v>19</v>
      </c>
      <c r="O551" t="s">
        <v>3</v>
      </c>
      <c r="P551">
        <v>48900</v>
      </c>
      <c r="Q551">
        <v>39308.613006591797</v>
      </c>
      <c r="R551">
        <v>64.512</v>
      </c>
      <c r="S551">
        <v>0</v>
      </c>
      <c r="T551">
        <v>9535.5</v>
      </c>
      <c r="U551">
        <v>720</v>
      </c>
    </row>
    <row r="552" spans="14:21" x14ac:dyDescent="0.25">
      <c r="N552" t="s">
        <v>19</v>
      </c>
      <c r="O552" t="s">
        <v>3</v>
      </c>
      <c r="P552">
        <v>48800</v>
      </c>
      <c r="Q552">
        <v>29222.2568206787</v>
      </c>
      <c r="R552">
        <v>9.0847999999999995</v>
      </c>
      <c r="S552">
        <v>0</v>
      </c>
      <c r="T552">
        <v>15831.128409999999</v>
      </c>
      <c r="U552">
        <v>450</v>
      </c>
    </row>
    <row r="553" spans="14:21" x14ac:dyDescent="0.25">
      <c r="N553" t="s">
        <v>19</v>
      </c>
      <c r="O553" t="s">
        <v>3</v>
      </c>
      <c r="P553">
        <v>48400</v>
      </c>
      <c r="Q553">
        <v>0</v>
      </c>
      <c r="S553">
        <v>0</v>
      </c>
      <c r="T553">
        <v>0</v>
      </c>
      <c r="U553">
        <v>0</v>
      </c>
    </row>
    <row r="554" spans="14:21" x14ac:dyDescent="0.25">
      <c r="N554" t="s">
        <v>19</v>
      </c>
      <c r="O554" t="s">
        <v>3</v>
      </c>
      <c r="P554">
        <v>47800</v>
      </c>
      <c r="Q554">
        <v>25234.840195178898</v>
      </c>
      <c r="R554">
        <v>60.423999999999999</v>
      </c>
      <c r="S554">
        <v>0</v>
      </c>
      <c r="T554">
        <v>8886.2232710000008</v>
      </c>
      <c r="U554">
        <v>720</v>
      </c>
    </row>
    <row r="555" spans="14:21" x14ac:dyDescent="0.25">
      <c r="N555" t="s">
        <v>19</v>
      </c>
      <c r="O555" t="s">
        <v>3</v>
      </c>
      <c r="P555">
        <v>47200</v>
      </c>
      <c r="Q555">
        <v>27545.3369140625</v>
      </c>
      <c r="R555">
        <v>5.2223999999999897</v>
      </c>
      <c r="S555">
        <v>0</v>
      </c>
      <c r="T555">
        <v>14952.668460000001</v>
      </c>
      <c r="U555">
        <v>450</v>
      </c>
    </row>
    <row r="556" spans="14:21" x14ac:dyDescent="0.25">
      <c r="N556" t="s">
        <v>19</v>
      </c>
      <c r="O556" t="s">
        <v>3</v>
      </c>
      <c r="P556">
        <v>46600</v>
      </c>
      <c r="Q556">
        <v>23379.667114257802</v>
      </c>
      <c r="R556">
        <v>6.6</v>
      </c>
      <c r="S556">
        <v>0</v>
      </c>
      <c r="T556">
        <v>6148.9445189999997</v>
      </c>
      <c r="U556">
        <v>360</v>
      </c>
    </row>
    <row r="557" spans="14:21" x14ac:dyDescent="0.25">
      <c r="N557" t="s">
        <v>19</v>
      </c>
      <c r="O557" t="s">
        <v>3</v>
      </c>
      <c r="P557">
        <v>46000</v>
      </c>
      <c r="Q557">
        <v>37260</v>
      </c>
      <c r="R557">
        <v>45.845100000000002</v>
      </c>
      <c r="S557">
        <v>0</v>
      </c>
      <c r="T557">
        <v>18400</v>
      </c>
      <c r="U557">
        <v>720</v>
      </c>
    </row>
    <row r="558" spans="14:21" x14ac:dyDescent="0.25">
      <c r="N558" t="s">
        <v>19</v>
      </c>
      <c r="O558" t="s">
        <v>3</v>
      </c>
      <c r="P558">
        <v>45900</v>
      </c>
      <c r="Q558">
        <v>0</v>
      </c>
      <c r="S558">
        <v>0</v>
      </c>
      <c r="T558">
        <v>0</v>
      </c>
      <c r="U558">
        <v>0</v>
      </c>
    </row>
    <row r="559" spans="14:21" x14ac:dyDescent="0.25">
      <c r="N559" t="s">
        <v>23</v>
      </c>
      <c r="O559" t="s">
        <v>3</v>
      </c>
      <c r="P559">
        <v>45300</v>
      </c>
      <c r="Q559">
        <v>0</v>
      </c>
      <c r="S559">
        <v>0</v>
      </c>
      <c r="T559">
        <v>0</v>
      </c>
      <c r="U559">
        <v>0</v>
      </c>
    </row>
    <row r="560" spans="14:21" x14ac:dyDescent="0.25">
      <c r="N560" t="s">
        <v>19</v>
      </c>
      <c r="O560" t="s">
        <v>3</v>
      </c>
      <c r="P560">
        <v>44500</v>
      </c>
      <c r="Q560">
        <v>5024.1380429267801</v>
      </c>
      <c r="R560">
        <v>3.4112</v>
      </c>
      <c r="S560">
        <v>0</v>
      </c>
      <c r="T560">
        <v>3103.4828259999999</v>
      </c>
      <c r="U560">
        <v>180</v>
      </c>
    </row>
    <row r="561" spans="14:21" x14ac:dyDescent="0.25">
      <c r="N561" t="s">
        <v>23</v>
      </c>
      <c r="O561" t="s">
        <v>3</v>
      </c>
      <c r="P561">
        <v>44200</v>
      </c>
      <c r="Q561">
        <v>0</v>
      </c>
      <c r="S561">
        <v>0</v>
      </c>
      <c r="T561">
        <v>0</v>
      </c>
      <c r="U561">
        <v>0</v>
      </c>
    </row>
    <row r="562" spans="14:21" x14ac:dyDescent="0.25">
      <c r="N562" t="s">
        <v>19</v>
      </c>
      <c r="O562" t="s">
        <v>3</v>
      </c>
      <c r="P562">
        <v>44000</v>
      </c>
      <c r="Q562">
        <v>5742.29003906249</v>
      </c>
      <c r="R562">
        <v>3.7801999999999998</v>
      </c>
      <c r="S562">
        <v>0</v>
      </c>
      <c r="T562">
        <v>3531.1450199999999</v>
      </c>
      <c r="U562">
        <v>360</v>
      </c>
    </row>
    <row r="563" spans="14:21" x14ac:dyDescent="0.25">
      <c r="N563" t="s">
        <v>19</v>
      </c>
      <c r="O563" t="s">
        <v>11</v>
      </c>
      <c r="P563">
        <v>43600</v>
      </c>
      <c r="Q563">
        <v>0</v>
      </c>
      <c r="S563">
        <v>0</v>
      </c>
      <c r="T563">
        <v>0</v>
      </c>
      <c r="U563">
        <v>0</v>
      </c>
    </row>
    <row r="564" spans="14:21" x14ac:dyDescent="0.25">
      <c r="N564" t="s">
        <v>23</v>
      </c>
      <c r="O564" t="s">
        <v>3</v>
      </c>
      <c r="P564">
        <v>43400</v>
      </c>
      <c r="Q564">
        <v>29.3633422851562</v>
      </c>
      <c r="R564">
        <v>3.9441999999999999</v>
      </c>
      <c r="S564">
        <v>0</v>
      </c>
      <c r="T564">
        <v>19.575561520000001</v>
      </c>
      <c r="U564">
        <v>180</v>
      </c>
    </row>
    <row r="565" spans="14:21" x14ac:dyDescent="0.25">
      <c r="N565" t="s">
        <v>19</v>
      </c>
      <c r="O565" t="s">
        <v>4</v>
      </c>
      <c r="P565">
        <v>43300</v>
      </c>
      <c r="Q565">
        <v>0</v>
      </c>
      <c r="S565">
        <v>0</v>
      </c>
      <c r="T565">
        <v>0</v>
      </c>
      <c r="U565">
        <v>0</v>
      </c>
    </row>
    <row r="566" spans="14:21" x14ac:dyDescent="0.25">
      <c r="N566" t="s">
        <v>19</v>
      </c>
      <c r="O566" t="s">
        <v>11</v>
      </c>
      <c r="P566">
        <v>43100</v>
      </c>
      <c r="Q566">
        <v>0</v>
      </c>
      <c r="S566">
        <v>0</v>
      </c>
      <c r="T566">
        <v>0</v>
      </c>
      <c r="U566">
        <v>0</v>
      </c>
    </row>
    <row r="567" spans="14:21" x14ac:dyDescent="0.25">
      <c r="N567" t="s">
        <v>19</v>
      </c>
      <c r="O567" t="s">
        <v>3</v>
      </c>
      <c r="P567">
        <v>42600</v>
      </c>
      <c r="Q567">
        <v>0</v>
      </c>
      <c r="R567">
        <v>3.54239999999999</v>
      </c>
      <c r="S567">
        <v>0</v>
      </c>
      <c r="T567">
        <v>0</v>
      </c>
      <c r="U567">
        <v>180</v>
      </c>
    </row>
    <row r="568" spans="14:21" x14ac:dyDescent="0.25">
      <c r="N568" t="s">
        <v>21</v>
      </c>
      <c r="O568" t="s">
        <v>3</v>
      </c>
      <c r="P568">
        <v>42400</v>
      </c>
      <c r="Q568">
        <v>0</v>
      </c>
      <c r="R568">
        <v>6.7199</v>
      </c>
      <c r="S568">
        <v>0</v>
      </c>
      <c r="T568">
        <v>0</v>
      </c>
      <c r="U568">
        <v>180</v>
      </c>
    </row>
    <row r="569" spans="14:21" x14ac:dyDescent="0.25">
      <c r="N569" t="s">
        <v>23</v>
      </c>
      <c r="O569" t="s">
        <v>3</v>
      </c>
      <c r="P569">
        <v>42400</v>
      </c>
      <c r="Q569">
        <v>21496.0546875</v>
      </c>
      <c r="R569">
        <v>59.76</v>
      </c>
      <c r="S569">
        <v>0</v>
      </c>
      <c r="T569">
        <v>7368.2421869999998</v>
      </c>
      <c r="U569">
        <v>720</v>
      </c>
    </row>
    <row r="570" spans="14:21" x14ac:dyDescent="0.25">
      <c r="N570" t="s">
        <v>19</v>
      </c>
      <c r="O570" t="s">
        <v>3</v>
      </c>
      <c r="P570">
        <v>41400</v>
      </c>
      <c r="Q570">
        <v>0</v>
      </c>
      <c r="R570">
        <v>3.948</v>
      </c>
      <c r="S570">
        <v>0</v>
      </c>
      <c r="T570">
        <v>0</v>
      </c>
      <c r="U570">
        <v>180</v>
      </c>
    </row>
    <row r="571" spans="14:21" x14ac:dyDescent="0.25">
      <c r="N571" t="s">
        <v>21</v>
      </c>
      <c r="O571" t="s">
        <v>3</v>
      </c>
      <c r="P571">
        <v>41400</v>
      </c>
      <c r="Q571">
        <v>1656</v>
      </c>
      <c r="R571">
        <v>7.6703999999999999</v>
      </c>
      <c r="S571">
        <v>0</v>
      </c>
      <c r="T571">
        <v>375.08010860000002</v>
      </c>
      <c r="U571">
        <v>180</v>
      </c>
    </row>
    <row r="572" spans="14:21" x14ac:dyDescent="0.25">
      <c r="N572" t="s">
        <v>19</v>
      </c>
      <c r="O572" t="s">
        <v>3</v>
      </c>
      <c r="P572">
        <v>41200</v>
      </c>
      <c r="Q572">
        <v>0</v>
      </c>
      <c r="R572">
        <v>5.2520999999999898</v>
      </c>
      <c r="S572">
        <v>0</v>
      </c>
      <c r="T572">
        <v>0</v>
      </c>
      <c r="U572">
        <v>180</v>
      </c>
    </row>
    <row r="573" spans="14:21" x14ac:dyDescent="0.25">
      <c r="N573" t="s">
        <v>23</v>
      </c>
      <c r="O573" t="s">
        <v>3</v>
      </c>
      <c r="P573">
        <v>41000</v>
      </c>
      <c r="Q573">
        <v>0</v>
      </c>
      <c r="S573">
        <v>0</v>
      </c>
      <c r="T573">
        <v>0</v>
      </c>
      <c r="U573">
        <v>0</v>
      </c>
    </row>
    <row r="574" spans="14:21" x14ac:dyDescent="0.25">
      <c r="N574" t="s">
        <v>19</v>
      </c>
      <c r="O574" t="s">
        <v>3</v>
      </c>
      <c r="P574">
        <v>40400</v>
      </c>
      <c r="Q574">
        <v>0</v>
      </c>
      <c r="S574">
        <v>0</v>
      </c>
      <c r="T574">
        <v>0</v>
      </c>
      <c r="U574">
        <v>0</v>
      </c>
    </row>
    <row r="575" spans="14:21" x14ac:dyDescent="0.25">
      <c r="N575" t="s">
        <v>19</v>
      </c>
      <c r="O575" t="s">
        <v>6</v>
      </c>
      <c r="P575">
        <v>39320</v>
      </c>
      <c r="Q575">
        <v>0</v>
      </c>
      <c r="S575">
        <v>0</v>
      </c>
      <c r="T575">
        <v>0</v>
      </c>
      <c r="U575">
        <v>0</v>
      </c>
    </row>
    <row r="576" spans="14:21" x14ac:dyDescent="0.25">
      <c r="N576" t="s">
        <v>19</v>
      </c>
      <c r="O576" t="s">
        <v>3</v>
      </c>
      <c r="P576">
        <v>39300</v>
      </c>
      <c r="Q576">
        <v>15184.5958929061</v>
      </c>
      <c r="R576">
        <v>8.7824000000000009</v>
      </c>
      <c r="S576">
        <v>0</v>
      </c>
      <c r="T576">
        <v>4292.4848339999999</v>
      </c>
      <c r="U576">
        <v>360</v>
      </c>
    </row>
    <row r="577" spans="14:21" x14ac:dyDescent="0.25">
      <c r="N577" t="s">
        <v>19</v>
      </c>
      <c r="O577" t="s">
        <v>3</v>
      </c>
      <c r="P577">
        <v>39000</v>
      </c>
      <c r="Q577">
        <v>29814.0051269531</v>
      </c>
      <c r="R577">
        <v>5.4648000000000003</v>
      </c>
      <c r="S577">
        <v>0</v>
      </c>
      <c r="T577">
        <v>15492.002560000001</v>
      </c>
      <c r="U577">
        <v>720</v>
      </c>
    </row>
    <row r="578" spans="14:21" x14ac:dyDescent="0.25">
      <c r="N578" t="s">
        <v>19</v>
      </c>
      <c r="O578" t="s">
        <v>3</v>
      </c>
      <c r="P578">
        <v>38900</v>
      </c>
      <c r="Q578">
        <v>29708.290918350202</v>
      </c>
      <c r="R578">
        <v>39.832000000000001</v>
      </c>
      <c r="S578">
        <v>0</v>
      </c>
      <c r="T578">
        <v>15437.64546</v>
      </c>
      <c r="U578">
        <v>720</v>
      </c>
    </row>
    <row r="579" spans="14:21" x14ac:dyDescent="0.25">
      <c r="N579" t="s">
        <v>19</v>
      </c>
      <c r="O579" t="s">
        <v>3</v>
      </c>
      <c r="P579">
        <v>38400</v>
      </c>
      <c r="Q579">
        <v>453.375</v>
      </c>
      <c r="R579">
        <v>4.51</v>
      </c>
      <c r="S579">
        <v>0</v>
      </c>
      <c r="T579">
        <v>302.25</v>
      </c>
      <c r="U579">
        <v>180</v>
      </c>
    </row>
    <row r="580" spans="14:21" x14ac:dyDescent="0.25">
      <c r="N580" t="s">
        <v>19</v>
      </c>
      <c r="O580" t="s">
        <v>3</v>
      </c>
      <c r="P580">
        <v>38400</v>
      </c>
      <c r="Q580">
        <v>27835.4296875</v>
      </c>
      <c r="R580">
        <v>18.620799999999999</v>
      </c>
      <c r="S580">
        <v>0</v>
      </c>
      <c r="T580">
        <v>14493.714840000001</v>
      </c>
      <c r="U580">
        <v>720</v>
      </c>
    </row>
    <row r="581" spans="14:21" x14ac:dyDescent="0.25">
      <c r="N581" t="s">
        <v>19</v>
      </c>
      <c r="O581" t="s">
        <v>3</v>
      </c>
      <c r="P581">
        <v>38200</v>
      </c>
      <c r="Q581">
        <v>0</v>
      </c>
      <c r="S581">
        <v>0</v>
      </c>
      <c r="T581">
        <v>0</v>
      </c>
      <c r="U581">
        <v>0</v>
      </c>
    </row>
    <row r="582" spans="14:21" x14ac:dyDescent="0.25">
      <c r="N582" t="s">
        <v>19</v>
      </c>
      <c r="O582" t="s">
        <v>3</v>
      </c>
      <c r="P582">
        <v>38200</v>
      </c>
      <c r="Q582">
        <v>19602.411079406698</v>
      </c>
      <c r="R582">
        <v>4.7871999999999897</v>
      </c>
      <c r="S582">
        <v>0</v>
      </c>
      <c r="T582">
        <v>10756.205540000001</v>
      </c>
      <c r="U582">
        <v>450</v>
      </c>
    </row>
    <row r="583" spans="14:21" x14ac:dyDescent="0.25">
      <c r="N583" t="s">
        <v>19</v>
      </c>
      <c r="O583" t="s">
        <v>3</v>
      </c>
      <c r="P583">
        <v>38000</v>
      </c>
      <c r="Q583">
        <v>11239.4968795776</v>
      </c>
      <c r="R583">
        <v>6.5472000000000001</v>
      </c>
      <c r="S583">
        <v>0</v>
      </c>
      <c r="T583">
        <v>3379.8742200000002</v>
      </c>
      <c r="U583">
        <v>360</v>
      </c>
    </row>
    <row r="584" spans="14:21" x14ac:dyDescent="0.25">
      <c r="N584" t="s">
        <v>19</v>
      </c>
      <c r="O584" t="s">
        <v>4</v>
      </c>
      <c r="P584">
        <v>37800</v>
      </c>
      <c r="Q584">
        <v>0</v>
      </c>
      <c r="S584">
        <v>0</v>
      </c>
      <c r="T584">
        <v>0</v>
      </c>
      <c r="U584">
        <v>0</v>
      </c>
    </row>
    <row r="585" spans="14:21" x14ac:dyDescent="0.25">
      <c r="N585" t="s">
        <v>23</v>
      </c>
      <c r="O585" t="s">
        <v>3</v>
      </c>
      <c r="P585">
        <v>37800</v>
      </c>
      <c r="Q585">
        <v>0</v>
      </c>
      <c r="S585">
        <v>0</v>
      </c>
      <c r="T585">
        <v>0</v>
      </c>
      <c r="U585">
        <v>0</v>
      </c>
    </row>
    <row r="586" spans="14:21" x14ac:dyDescent="0.25">
      <c r="N586" t="s">
        <v>19</v>
      </c>
      <c r="O586" t="s">
        <v>3</v>
      </c>
      <c r="P586">
        <v>37600</v>
      </c>
      <c r="Q586">
        <v>22357.587890625</v>
      </c>
      <c r="R586">
        <v>3.88959999999999</v>
      </c>
      <c r="S586">
        <v>0</v>
      </c>
      <c r="T586">
        <v>12118.793949999999</v>
      </c>
      <c r="U586">
        <v>450</v>
      </c>
    </row>
    <row r="587" spans="14:21" x14ac:dyDescent="0.25">
      <c r="N587" t="s">
        <v>23</v>
      </c>
      <c r="O587" t="s">
        <v>3</v>
      </c>
      <c r="P587">
        <v>37400</v>
      </c>
      <c r="Q587">
        <v>0</v>
      </c>
      <c r="S587">
        <v>0</v>
      </c>
      <c r="T587">
        <v>0</v>
      </c>
      <c r="U587">
        <v>0</v>
      </c>
    </row>
    <row r="588" spans="14:21" x14ac:dyDescent="0.25">
      <c r="N588" t="s">
        <v>19</v>
      </c>
      <c r="O588" t="s">
        <v>3</v>
      </c>
      <c r="P588">
        <v>37100</v>
      </c>
      <c r="Q588">
        <v>0</v>
      </c>
      <c r="S588">
        <v>0</v>
      </c>
      <c r="T588">
        <v>0</v>
      </c>
      <c r="U588">
        <v>0</v>
      </c>
    </row>
    <row r="589" spans="14:21" x14ac:dyDescent="0.25">
      <c r="N589" t="s">
        <v>19</v>
      </c>
      <c r="O589" t="s">
        <v>3</v>
      </c>
      <c r="P589">
        <v>36600</v>
      </c>
      <c r="Q589">
        <v>0</v>
      </c>
      <c r="S589">
        <v>0</v>
      </c>
      <c r="T589">
        <v>0</v>
      </c>
      <c r="U589">
        <v>0</v>
      </c>
    </row>
    <row r="590" spans="14:21" x14ac:dyDescent="0.25">
      <c r="N590" t="s">
        <v>19</v>
      </c>
      <c r="O590" t="s">
        <v>3</v>
      </c>
      <c r="P590">
        <v>36400</v>
      </c>
      <c r="Q590">
        <v>1456</v>
      </c>
      <c r="R590">
        <v>14.5183</v>
      </c>
      <c r="S590">
        <v>0</v>
      </c>
      <c r="T590">
        <v>81.285705570000005</v>
      </c>
      <c r="U590">
        <v>180</v>
      </c>
    </row>
    <row r="591" spans="14:21" x14ac:dyDescent="0.25">
      <c r="N591" t="s">
        <v>19</v>
      </c>
      <c r="O591" t="s">
        <v>3</v>
      </c>
      <c r="P591">
        <v>36400</v>
      </c>
      <c r="Q591">
        <v>0</v>
      </c>
      <c r="S591">
        <v>0</v>
      </c>
      <c r="T591">
        <v>0</v>
      </c>
      <c r="U591">
        <v>0</v>
      </c>
    </row>
    <row r="592" spans="14:21" x14ac:dyDescent="0.25">
      <c r="N592" t="s">
        <v>19</v>
      </c>
      <c r="O592" t="s">
        <v>3</v>
      </c>
      <c r="P592">
        <v>36300</v>
      </c>
      <c r="Q592">
        <v>2113.7039794921802</v>
      </c>
      <c r="R592">
        <v>2.46</v>
      </c>
      <c r="S592">
        <v>0</v>
      </c>
      <c r="T592">
        <v>1340.822388</v>
      </c>
      <c r="U592">
        <v>180</v>
      </c>
    </row>
    <row r="593" spans="14:21" x14ac:dyDescent="0.25">
      <c r="N593" t="s">
        <v>19</v>
      </c>
      <c r="O593" t="s">
        <v>3</v>
      </c>
      <c r="P593">
        <v>36200</v>
      </c>
      <c r="Q593">
        <v>0</v>
      </c>
      <c r="S593">
        <v>0</v>
      </c>
      <c r="T593">
        <v>0</v>
      </c>
      <c r="U593">
        <v>0</v>
      </c>
    </row>
    <row r="594" spans="14:21" x14ac:dyDescent="0.25">
      <c r="N594" t="s">
        <v>19</v>
      </c>
      <c r="O594" t="s">
        <v>11</v>
      </c>
      <c r="P594">
        <v>36100</v>
      </c>
      <c r="Q594">
        <v>0</v>
      </c>
      <c r="S594">
        <v>0</v>
      </c>
      <c r="T594">
        <v>0</v>
      </c>
      <c r="U594">
        <v>0</v>
      </c>
    </row>
    <row r="595" spans="14:21" x14ac:dyDescent="0.25">
      <c r="N595" t="s">
        <v>21</v>
      </c>
      <c r="O595" t="s">
        <v>3</v>
      </c>
      <c r="P595">
        <v>35800</v>
      </c>
      <c r="Q595">
        <v>0</v>
      </c>
      <c r="S595">
        <v>0</v>
      </c>
      <c r="T595">
        <v>0</v>
      </c>
      <c r="U595">
        <v>0</v>
      </c>
    </row>
    <row r="596" spans="14:21" x14ac:dyDescent="0.25">
      <c r="N596" t="s">
        <v>19</v>
      </c>
      <c r="O596" t="s">
        <v>3</v>
      </c>
      <c r="P596">
        <v>35400</v>
      </c>
      <c r="Q596">
        <v>27674.9088535308</v>
      </c>
      <c r="R596">
        <v>87.979999999999905</v>
      </c>
      <c r="S596">
        <v>0</v>
      </c>
      <c r="T596">
        <v>12578.726559999999</v>
      </c>
      <c r="U596">
        <v>720</v>
      </c>
    </row>
    <row r="597" spans="14:21" x14ac:dyDescent="0.25">
      <c r="N597" t="s">
        <v>23</v>
      </c>
      <c r="O597" t="s">
        <v>3</v>
      </c>
      <c r="P597">
        <v>35300</v>
      </c>
      <c r="Q597">
        <v>0</v>
      </c>
      <c r="R597">
        <v>3.3456000000000001</v>
      </c>
      <c r="S597">
        <v>0</v>
      </c>
      <c r="T597">
        <v>0</v>
      </c>
      <c r="U597">
        <v>180</v>
      </c>
    </row>
    <row r="598" spans="14:21" x14ac:dyDescent="0.25">
      <c r="N598" t="s">
        <v>19</v>
      </c>
      <c r="O598" t="s">
        <v>3</v>
      </c>
      <c r="P598">
        <v>34700</v>
      </c>
      <c r="Q598">
        <v>8700.2773742675708</v>
      </c>
      <c r="R598">
        <v>2.7961999999999998</v>
      </c>
      <c r="S598">
        <v>0</v>
      </c>
      <c r="T598">
        <v>4910.5985410000003</v>
      </c>
      <c r="U598">
        <v>360</v>
      </c>
    </row>
    <row r="599" spans="14:21" x14ac:dyDescent="0.25">
      <c r="N599" t="s">
        <v>19</v>
      </c>
      <c r="O599" t="s">
        <v>3</v>
      </c>
      <c r="P599">
        <v>34000</v>
      </c>
      <c r="Q599">
        <v>15411.227874755799</v>
      </c>
      <c r="R599">
        <v>5.9135999999999997</v>
      </c>
      <c r="S599">
        <v>0</v>
      </c>
      <c r="T599">
        <v>4200.9774020000004</v>
      </c>
      <c r="U599">
        <v>360</v>
      </c>
    </row>
    <row r="600" spans="14:21" x14ac:dyDescent="0.25">
      <c r="N600" t="s">
        <v>19</v>
      </c>
      <c r="O600" t="s">
        <v>3</v>
      </c>
      <c r="P600">
        <v>33700</v>
      </c>
      <c r="Q600">
        <v>0</v>
      </c>
      <c r="S600">
        <v>0</v>
      </c>
      <c r="T600">
        <v>0</v>
      </c>
      <c r="U600">
        <v>0</v>
      </c>
    </row>
    <row r="601" spans="14:21" x14ac:dyDescent="0.25">
      <c r="N601" t="s">
        <v>23</v>
      </c>
      <c r="O601" t="s">
        <v>3</v>
      </c>
      <c r="P601">
        <v>33700</v>
      </c>
      <c r="Q601">
        <v>0</v>
      </c>
      <c r="S601">
        <v>0</v>
      </c>
      <c r="T601">
        <v>0</v>
      </c>
      <c r="U601">
        <v>0</v>
      </c>
    </row>
    <row r="602" spans="14:21" x14ac:dyDescent="0.25">
      <c r="N602" t="s">
        <v>19</v>
      </c>
      <c r="O602" t="s">
        <v>3</v>
      </c>
      <c r="P602">
        <v>33270</v>
      </c>
      <c r="Q602">
        <v>0</v>
      </c>
      <c r="S602">
        <v>0</v>
      </c>
      <c r="T602">
        <v>0</v>
      </c>
      <c r="U602">
        <v>0</v>
      </c>
    </row>
    <row r="603" spans="14:21" x14ac:dyDescent="0.25">
      <c r="N603" t="s">
        <v>19</v>
      </c>
      <c r="O603" t="s">
        <v>4</v>
      </c>
      <c r="P603">
        <v>33200</v>
      </c>
      <c r="Q603">
        <v>0</v>
      </c>
      <c r="R603">
        <v>0.75600000000000001</v>
      </c>
      <c r="S603">
        <v>232.50645610000001</v>
      </c>
      <c r="T603">
        <v>497.26952829999999</v>
      </c>
      <c r="U603">
        <v>180</v>
      </c>
    </row>
    <row r="604" spans="14:21" x14ac:dyDescent="0.25">
      <c r="N604" t="s">
        <v>19</v>
      </c>
      <c r="O604" t="s">
        <v>3</v>
      </c>
      <c r="P604">
        <v>33100</v>
      </c>
      <c r="Q604">
        <v>0</v>
      </c>
      <c r="S604">
        <v>0</v>
      </c>
      <c r="T604">
        <v>0</v>
      </c>
      <c r="U604">
        <v>0</v>
      </c>
    </row>
    <row r="605" spans="14:21" x14ac:dyDescent="0.25">
      <c r="N605" t="s">
        <v>19</v>
      </c>
      <c r="O605" t="s">
        <v>3</v>
      </c>
      <c r="P605">
        <v>33000</v>
      </c>
      <c r="Q605">
        <v>10225.400476455599</v>
      </c>
      <c r="R605">
        <v>10.56</v>
      </c>
      <c r="S605">
        <v>0</v>
      </c>
      <c r="T605">
        <v>3051.3501190000002</v>
      </c>
      <c r="U605">
        <v>360</v>
      </c>
    </row>
    <row r="606" spans="14:21" x14ac:dyDescent="0.25">
      <c r="N606" t="s">
        <v>19</v>
      </c>
      <c r="O606" t="s">
        <v>3</v>
      </c>
      <c r="P606">
        <v>33000</v>
      </c>
      <c r="Q606">
        <v>20639.115486145001</v>
      </c>
      <c r="R606">
        <v>4.2160000000000002</v>
      </c>
      <c r="S606">
        <v>0</v>
      </c>
      <c r="T606">
        <v>11144.55774</v>
      </c>
      <c r="U606">
        <v>450</v>
      </c>
    </row>
    <row r="607" spans="14:21" x14ac:dyDescent="0.25">
      <c r="N607" t="s">
        <v>23</v>
      </c>
      <c r="O607" t="s">
        <v>3</v>
      </c>
      <c r="P607">
        <v>32800</v>
      </c>
      <c r="Q607">
        <v>0</v>
      </c>
      <c r="R607">
        <v>5.5103999999999997</v>
      </c>
      <c r="S607">
        <v>0</v>
      </c>
      <c r="T607">
        <v>919.19677730000001</v>
      </c>
      <c r="U607">
        <v>180</v>
      </c>
    </row>
    <row r="608" spans="14:21" x14ac:dyDescent="0.25">
      <c r="N608" t="s">
        <v>23</v>
      </c>
      <c r="O608" t="s">
        <v>3</v>
      </c>
      <c r="P608">
        <v>32700</v>
      </c>
      <c r="Q608">
        <v>15650.015625</v>
      </c>
      <c r="R608">
        <v>69.388000000000005</v>
      </c>
      <c r="S608">
        <v>0</v>
      </c>
      <c r="T608">
        <v>5145.140625</v>
      </c>
      <c r="U608">
        <v>720</v>
      </c>
    </row>
    <row r="609" spans="14:21" x14ac:dyDescent="0.25">
      <c r="N609" t="s">
        <v>19</v>
      </c>
      <c r="O609" t="s">
        <v>11</v>
      </c>
      <c r="P609">
        <v>31900</v>
      </c>
      <c r="Q609">
        <v>16099.025024414001</v>
      </c>
      <c r="R609">
        <v>36.180999999999997</v>
      </c>
      <c r="S609">
        <v>11484.8</v>
      </c>
      <c r="T609">
        <v>24210.005000000001</v>
      </c>
      <c r="U609">
        <v>210</v>
      </c>
    </row>
    <row r="610" spans="14:21" x14ac:dyDescent="0.25">
      <c r="N610" t="s">
        <v>19</v>
      </c>
      <c r="O610" t="s">
        <v>3</v>
      </c>
      <c r="P610">
        <v>31600</v>
      </c>
      <c r="Q610">
        <v>0</v>
      </c>
      <c r="R610">
        <v>3.27999999999999</v>
      </c>
      <c r="S610">
        <v>0</v>
      </c>
      <c r="T610">
        <v>0</v>
      </c>
      <c r="U610">
        <v>180</v>
      </c>
    </row>
    <row r="611" spans="14:21" x14ac:dyDescent="0.25">
      <c r="N611" t="s">
        <v>19</v>
      </c>
      <c r="O611" t="s">
        <v>11</v>
      </c>
      <c r="P611">
        <v>31400</v>
      </c>
      <c r="Q611">
        <v>0</v>
      </c>
      <c r="S611">
        <v>0</v>
      </c>
      <c r="T611">
        <v>0</v>
      </c>
      <c r="U611">
        <v>0</v>
      </c>
    </row>
    <row r="612" spans="14:21" x14ac:dyDescent="0.25">
      <c r="N612" t="s">
        <v>21</v>
      </c>
      <c r="O612" t="s">
        <v>3</v>
      </c>
      <c r="P612">
        <v>31200</v>
      </c>
      <c r="Q612">
        <v>0</v>
      </c>
      <c r="S612">
        <v>0</v>
      </c>
      <c r="T612">
        <v>0</v>
      </c>
      <c r="U612">
        <v>0</v>
      </c>
    </row>
    <row r="613" spans="14:21" x14ac:dyDescent="0.25">
      <c r="N613" t="s">
        <v>19</v>
      </c>
      <c r="O613" t="s">
        <v>3</v>
      </c>
      <c r="P613">
        <v>30700</v>
      </c>
      <c r="Q613">
        <v>0</v>
      </c>
      <c r="S613">
        <v>0</v>
      </c>
      <c r="T613">
        <v>0</v>
      </c>
      <c r="U613">
        <v>0</v>
      </c>
    </row>
    <row r="614" spans="14:21" x14ac:dyDescent="0.25">
      <c r="N614" t="s">
        <v>19</v>
      </c>
      <c r="O614" t="s">
        <v>4</v>
      </c>
      <c r="P614">
        <v>30700</v>
      </c>
      <c r="Q614">
        <v>0</v>
      </c>
      <c r="S614">
        <v>0</v>
      </c>
      <c r="T614">
        <v>0</v>
      </c>
      <c r="U614">
        <v>0</v>
      </c>
    </row>
    <row r="615" spans="14:21" x14ac:dyDescent="0.25">
      <c r="N615" t="s">
        <v>21</v>
      </c>
      <c r="O615" t="s">
        <v>3</v>
      </c>
      <c r="P615">
        <v>30700</v>
      </c>
      <c r="Q615">
        <v>0</v>
      </c>
      <c r="S615">
        <v>0</v>
      </c>
      <c r="T615">
        <v>0</v>
      </c>
      <c r="U615">
        <v>0</v>
      </c>
    </row>
    <row r="616" spans="14:21" x14ac:dyDescent="0.25">
      <c r="N616" t="s">
        <v>24</v>
      </c>
      <c r="O616" t="s">
        <v>4</v>
      </c>
      <c r="P616">
        <v>30500</v>
      </c>
      <c r="Q616">
        <v>16801.2854003906</v>
      </c>
      <c r="R616">
        <v>10.685499999999999</v>
      </c>
      <c r="S616">
        <v>0</v>
      </c>
      <c r="T616">
        <v>20045.856930000002</v>
      </c>
      <c r="U616">
        <v>720</v>
      </c>
    </row>
    <row r="617" spans="14:21" x14ac:dyDescent="0.25">
      <c r="N617" t="s">
        <v>19</v>
      </c>
      <c r="O617" t="s">
        <v>3</v>
      </c>
      <c r="P617">
        <v>30400</v>
      </c>
      <c r="Q617">
        <v>0</v>
      </c>
      <c r="S617">
        <v>0</v>
      </c>
      <c r="T617">
        <v>0</v>
      </c>
      <c r="U617">
        <v>0</v>
      </c>
    </row>
    <row r="618" spans="14:21" x14ac:dyDescent="0.25">
      <c r="N618" t="s">
        <v>19</v>
      </c>
      <c r="O618" t="s">
        <v>3</v>
      </c>
      <c r="P618">
        <v>30280</v>
      </c>
      <c r="Q618">
        <v>17586.4813232421</v>
      </c>
      <c r="R618">
        <v>99.848999999999904</v>
      </c>
      <c r="S618">
        <v>0</v>
      </c>
      <c r="T618">
        <v>6556.0155029999996</v>
      </c>
      <c r="U618">
        <v>720</v>
      </c>
    </row>
    <row r="619" spans="14:21" x14ac:dyDescent="0.25">
      <c r="N619" t="s">
        <v>19</v>
      </c>
      <c r="O619" t="s">
        <v>3</v>
      </c>
      <c r="P619">
        <v>30100</v>
      </c>
      <c r="Q619">
        <v>8668.1843223571705</v>
      </c>
      <c r="R619">
        <v>5.28</v>
      </c>
      <c r="S619">
        <v>0</v>
      </c>
      <c r="T619">
        <v>2618.546081</v>
      </c>
      <c r="U619">
        <v>360</v>
      </c>
    </row>
    <row r="620" spans="14:21" x14ac:dyDescent="0.25">
      <c r="N620" t="s">
        <v>19</v>
      </c>
      <c r="O620" t="s">
        <v>3</v>
      </c>
      <c r="P620">
        <v>29500</v>
      </c>
      <c r="Q620">
        <v>24198.973145484899</v>
      </c>
      <c r="R620">
        <v>66.400000000000006</v>
      </c>
      <c r="S620">
        <v>0</v>
      </c>
      <c r="T620">
        <v>11661.47315</v>
      </c>
      <c r="U620">
        <v>720</v>
      </c>
    </row>
    <row r="621" spans="14:21" x14ac:dyDescent="0.25">
      <c r="N621" t="s">
        <v>19</v>
      </c>
      <c r="O621" t="s">
        <v>3</v>
      </c>
      <c r="P621">
        <v>29000</v>
      </c>
      <c r="Q621">
        <v>21512.8173828125</v>
      </c>
      <c r="R621">
        <v>15.989599999999999</v>
      </c>
      <c r="S621">
        <v>0</v>
      </c>
      <c r="T621">
        <v>11191.40869</v>
      </c>
      <c r="U621">
        <v>720</v>
      </c>
    </row>
    <row r="622" spans="14:21" x14ac:dyDescent="0.25">
      <c r="N622" t="s">
        <v>19</v>
      </c>
      <c r="O622" t="s">
        <v>3</v>
      </c>
      <c r="P622">
        <v>28900</v>
      </c>
      <c r="Q622">
        <v>2062.4940795898401</v>
      </c>
      <c r="R622">
        <v>7.6710999999999903</v>
      </c>
      <c r="S622">
        <v>0</v>
      </c>
      <c r="T622">
        <v>1295.2964480000001</v>
      </c>
      <c r="U622">
        <v>180</v>
      </c>
    </row>
    <row r="623" spans="14:21" x14ac:dyDescent="0.25">
      <c r="N623" t="s">
        <v>19</v>
      </c>
      <c r="O623" t="s">
        <v>3</v>
      </c>
      <c r="P623">
        <v>28310</v>
      </c>
      <c r="Q623">
        <v>22159.054914760502</v>
      </c>
      <c r="R623">
        <v>104.08199999999999</v>
      </c>
      <c r="S623">
        <v>0</v>
      </c>
      <c r="T623">
        <v>10140.264740000001</v>
      </c>
      <c r="U623">
        <v>720</v>
      </c>
    </row>
    <row r="624" spans="14:21" x14ac:dyDescent="0.25">
      <c r="N624" t="s">
        <v>19</v>
      </c>
      <c r="O624" t="s">
        <v>3</v>
      </c>
      <c r="P624">
        <v>28040</v>
      </c>
      <c r="Q624">
        <v>23097.5405948638</v>
      </c>
      <c r="R624">
        <v>52.622</v>
      </c>
      <c r="S624">
        <v>0</v>
      </c>
      <c r="T624">
        <v>11180.540590000001</v>
      </c>
      <c r="U624">
        <v>720</v>
      </c>
    </row>
    <row r="625" spans="14:21" x14ac:dyDescent="0.25">
      <c r="N625" t="s">
        <v>21</v>
      </c>
      <c r="O625" t="s">
        <v>3</v>
      </c>
      <c r="P625">
        <v>28000</v>
      </c>
      <c r="Q625">
        <v>3186.35864257812</v>
      </c>
      <c r="R625">
        <v>6.2155999999999896</v>
      </c>
      <c r="S625">
        <v>0</v>
      </c>
      <c r="T625">
        <v>1279.5379640000001</v>
      </c>
      <c r="U625">
        <v>360</v>
      </c>
    </row>
    <row r="626" spans="14:21" x14ac:dyDescent="0.25">
      <c r="N626" t="s">
        <v>19</v>
      </c>
      <c r="O626" t="s">
        <v>3</v>
      </c>
      <c r="P626">
        <v>27940</v>
      </c>
      <c r="Q626">
        <v>23045.939861678999</v>
      </c>
      <c r="R626">
        <v>57.685000000000002</v>
      </c>
      <c r="S626">
        <v>0</v>
      </c>
      <c r="T626">
        <v>11171.43986</v>
      </c>
      <c r="U626">
        <v>720</v>
      </c>
    </row>
    <row r="627" spans="14:21" x14ac:dyDescent="0.25">
      <c r="N627" t="s">
        <v>19</v>
      </c>
      <c r="O627" t="s">
        <v>3</v>
      </c>
      <c r="P627">
        <v>27500</v>
      </c>
      <c r="Q627">
        <v>18980.949115753101</v>
      </c>
      <c r="R627">
        <v>75.067999999999998</v>
      </c>
      <c r="S627">
        <v>0</v>
      </c>
      <c r="T627">
        <v>10038.987279999999</v>
      </c>
      <c r="U627">
        <v>720</v>
      </c>
    </row>
    <row r="628" spans="14:21" x14ac:dyDescent="0.25">
      <c r="N628" t="s">
        <v>19</v>
      </c>
      <c r="O628" t="s">
        <v>3</v>
      </c>
      <c r="P628" s="3">
        <v>27000</v>
      </c>
      <c r="Q628">
        <v>0</v>
      </c>
      <c r="S628">
        <v>0</v>
      </c>
      <c r="T628">
        <v>0</v>
      </c>
      <c r="U628">
        <v>0</v>
      </c>
    </row>
    <row r="629" spans="14:21" x14ac:dyDescent="0.25">
      <c r="N629" t="s">
        <v>19</v>
      </c>
      <c r="O629" t="s">
        <v>3</v>
      </c>
      <c r="P629">
        <v>26900</v>
      </c>
      <c r="Q629">
        <v>18957.7684326171</v>
      </c>
      <c r="R629">
        <v>18.216000000000001</v>
      </c>
      <c r="S629">
        <v>0</v>
      </c>
      <c r="T629">
        <v>9917.6921079999993</v>
      </c>
      <c r="U629">
        <v>720</v>
      </c>
    </row>
    <row r="630" spans="14:21" x14ac:dyDescent="0.25">
      <c r="N630" t="s">
        <v>19</v>
      </c>
      <c r="O630" t="s">
        <v>3</v>
      </c>
      <c r="P630">
        <v>26700</v>
      </c>
      <c r="Q630">
        <v>12501.7418789863</v>
      </c>
      <c r="R630">
        <v>2.0499999999999998</v>
      </c>
      <c r="S630">
        <v>0</v>
      </c>
      <c r="T630">
        <v>6914.9953589999996</v>
      </c>
      <c r="U630">
        <v>360</v>
      </c>
    </row>
    <row r="631" spans="14:21" x14ac:dyDescent="0.25">
      <c r="N631" t="s">
        <v>19</v>
      </c>
      <c r="O631" t="s">
        <v>3</v>
      </c>
      <c r="P631">
        <v>26300</v>
      </c>
      <c r="Q631">
        <v>20580.0775661468</v>
      </c>
      <c r="R631">
        <v>23.5928</v>
      </c>
      <c r="S631">
        <v>0</v>
      </c>
      <c r="T631">
        <v>10520</v>
      </c>
      <c r="U631">
        <v>720</v>
      </c>
    </row>
    <row r="632" spans="14:21" x14ac:dyDescent="0.25">
      <c r="N632" t="s">
        <v>19</v>
      </c>
      <c r="O632" t="s">
        <v>11</v>
      </c>
      <c r="P632">
        <v>25900</v>
      </c>
      <c r="Q632">
        <v>0</v>
      </c>
      <c r="S632">
        <v>0</v>
      </c>
      <c r="T632">
        <v>0</v>
      </c>
      <c r="U632">
        <v>0</v>
      </c>
    </row>
    <row r="633" spans="14:21" x14ac:dyDescent="0.25">
      <c r="N633" t="s">
        <v>21</v>
      </c>
      <c r="O633" t="s">
        <v>3</v>
      </c>
      <c r="P633">
        <v>25300</v>
      </c>
      <c r="Q633">
        <v>0</v>
      </c>
      <c r="S633">
        <v>0</v>
      </c>
      <c r="T633">
        <v>0</v>
      </c>
      <c r="U633">
        <v>0</v>
      </c>
    </row>
    <row r="634" spans="14:21" x14ac:dyDescent="0.25">
      <c r="N634" t="s">
        <v>23</v>
      </c>
      <c r="O634" t="s">
        <v>11</v>
      </c>
      <c r="P634">
        <v>25200</v>
      </c>
      <c r="Q634">
        <v>0</v>
      </c>
      <c r="S634">
        <v>0</v>
      </c>
      <c r="T634">
        <v>0</v>
      </c>
      <c r="U634">
        <v>0</v>
      </c>
    </row>
    <row r="635" spans="14:21" x14ac:dyDescent="0.25">
      <c r="N635" t="s">
        <v>19</v>
      </c>
      <c r="O635" t="s">
        <v>3</v>
      </c>
      <c r="P635">
        <v>25000</v>
      </c>
      <c r="Q635">
        <v>0</v>
      </c>
      <c r="R635">
        <v>1.57439999999999</v>
      </c>
      <c r="S635">
        <v>0</v>
      </c>
      <c r="T635">
        <v>0</v>
      </c>
      <c r="U635">
        <v>180</v>
      </c>
    </row>
    <row r="636" spans="14:21" x14ac:dyDescent="0.25">
      <c r="N636" t="s">
        <v>19</v>
      </c>
      <c r="O636" t="s">
        <v>3</v>
      </c>
      <c r="P636">
        <v>24900</v>
      </c>
      <c r="Q636">
        <v>0</v>
      </c>
      <c r="S636">
        <v>0</v>
      </c>
      <c r="T636">
        <v>0</v>
      </c>
      <c r="U636">
        <v>0</v>
      </c>
    </row>
    <row r="637" spans="14:21" x14ac:dyDescent="0.25">
      <c r="N637" t="s">
        <v>19</v>
      </c>
      <c r="O637" t="s">
        <v>3</v>
      </c>
      <c r="P637">
        <v>24800</v>
      </c>
      <c r="Q637">
        <v>992</v>
      </c>
      <c r="R637">
        <v>5.9783999999999997</v>
      </c>
      <c r="S637">
        <v>0</v>
      </c>
      <c r="T637">
        <v>284.55139159999999</v>
      </c>
      <c r="U637">
        <v>180</v>
      </c>
    </row>
    <row r="638" spans="14:21" x14ac:dyDescent="0.25">
      <c r="N638" t="s">
        <v>19</v>
      </c>
      <c r="O638" t="s">
        <v>3</v>
      </c>
      <c r="P638">
        <v>23990</v>
      </c>
      <c r="Q638">
        <v>0</v>
      </c>
      <c r="S638">
        <v>0</v>
      </c>
      <c r="T638">
        <v>0</v>
      </c>
      <c r="U638">
        <v>0</v>
      </c>
    </row>
    <row r="639" spans="14:21" x14ac:dyDescent="0.25">
      <c r="N639" t="s">
        <v>19</v>
      </c>
      <c r="O639" t="s">
        <v>3</v>
      </c>
      <c r="P639">
        <v>23900</v>
      </c>
      <c r="Q639">
        <v>11075.2882995605</v>
      </c>
      <c r="R639">
        <v>6.3467999999999902</v>
      </c>
      <c r="S639">
        <v>0</v>
      </c>
      <c r="T639">
        <v>6123.8790280000003</v>
      </c>
      <c r="U639">
        <v>360</v>
      </c>
    </row>
    <row r="640" spans="14:21" x14ac:dyDescent="0.25">
      <c r="N640" t="s">
        <v>19</v>
      </c>
      <c r="O640" t="s">
        <v>3</v>
      </c>
      <c r="P640">
        <v>23800</v>
      </c>
      <c r="Q640">
        <v>17276.2375488281</v>
      </c>
      <c r="R640">
        <v>23.529</v>
      </c>
      <c r="S640">
        <v>0</v>
      </c>
      <c r="T640">
        <v>8995.1187740000005</v>
      </c>
      <c r="U640">
        <v>720</v>
      </c>
    </row>
    <row r="641" spans="14:21" x14ac:dyDescent="0.25">
      <c r="N641" t="s">
        <v>19</v>
      </c>
      <c r="O641" t="s">
        <v>3</v>
      </c>
      <c r="P641">
        <v>23190</v>
      </c>
      <c r="Q641">
        <v>1537.7175201416001</v>
      </c>
      <c r="R641">
        <v>6.0515999999999996</v>
      </c>
      <c r="S641">
        <v>0</v>
      </c>
      <c r="T641">
        <v>209.68875270000001</v>
      </c>
      <c r="U641">
        <v>0</v>
      </c>
    </row>
    <row r="642" spans="14:21" x14ac:dyDescent="0.25">
      <c r="N642" t="s">
        <v>23</v>
      </c>
      <c r="O642" t="s">
        <v>3</v>
      </c>
      <c r="P642">
        <v>23120</v>
      </c>
      <c r="Q642">
        <v>0</v>
      </c>
      <c r="S642">
        <v>0</v>
      </c>
      <c r="T642">
        <v>0</v>
      </c>
      <c r="U642">
        <v>0</v>
      </c>
    </row>
    <row r="643" spans="14:21" x14ac:dyDescent="0.25">
      <c r="N643" t="s">
        <v>21</v>
      </c>
      <c r="O643" t="s">
        <v>3</v>
      </c>
      <c r="P643">
        <v>23000</v>
      </c>
      <c r="Q643">
        <v>690</v>
      </c>
      <c r="R643">
        <v>8.93</v>
      </c>
      <c r="S643">
        <v>0</v>
      </c>
      <c r="T643">
        <v>575</v>
      </c>
      <c r="U643">
        <v>180</v>
      </c>
    </row>
    <row r="644" spans="14:21" x14ac:dyDescent="0.25">
      <c r="N644" t="s">
        <v>19</v>
      </c>
      <c r="O644" t="s">
        <v>3</v>
      </c>
      <c r="P644">
        <v>22900</v>
      </c>
      <c r="Q644">
        <v>0</v>
      </c>
      <c r="S644">
        <v>0</v>
      </c>
      <c r="T644">
        <v>0</v>
      </c>
      <c r="U644">
        <v>0</v>
      </c>
    </row>
    <row r="645" spans="14:21" x14ac:dyDescent="0.25">
      <c r="N645" t="s">
        <v>19</v>
      </c>
      <c r="O645" t="s">
        <v>3</v>
      </c>
      <c r="P645">
        <v>22600</v>
      </c>
      <c r="Q645">
        <v>18236.503948211601</v>
      </c>
      <c r="R645">
        <v>23.784300000000002</v>
      </c>
      <c r="S645">
        <v>0</v>
      </c>
      <c r="T645">
        <v>9040</v>
      </c>
      <c r="U645">
        <v>720</v>
      </c>
    </row>
    <row r="646" spans="14:21" x14ac:dyDescent="0.25">
      <c r="N646" t="s">
        <v>23</v>
      </c>
      <c r="O646" t="s">
        <v>3</v>
      </c>
      <c r="P646">
        <v>22350</v>
      </c>
      <c r="Q646">
        <v>0</v>
      </c>
      <c r="S646">
        <v>0</v>
      </c>
      <c r="T646">
        <v>0</v>
      </c>
      <c r="U646">
        <v>0</v>
      </c>
    </row>
    <row r="647" spans="14:21" x14ac:dyDescent="0.25">
      <c r="N647" t="s">
        <v>19</v>
      </c>
      <c r="O647" t="s">
        <v>3</v>
      </c>
      <c r="P647">
        <v>22230</v>
      </c>
      <c r="Q647">
        <v>18539.804439067801</v>
      </c>
      <c r="R647">
        <v>31.623000000000001</v>
      </c>
      <c r="S647">
        <v>0</v>
      </c>
      <c r="T647">
        <v>9092.0544389999995</v>
      </c>
      <c r="U647">
        <v>720</v>
      </c>
    </row>
    <row r="648" spans="14:21" x14ac:dyDescent="0.25">
      <c r="N648" t="s">
        <v>19</v>
      </c>
      <c r="O648" t="s">
        <v>3</v>
      </c>
      <c r="P648">
        <v>22200</v>
      </c>
      <c r="Q648">
        <v>13118.726119995101</v>
      </c>
      <c r="R648">
        <v>4.2160000000000002</v>
      </c>
      <c r="S648">
        <v>0</v>
      </c>
      <c r="T648">
        <v>7114.3630599999997</v>
      </c>
      <c r="U648">
        <v>450</v>
      </c>
    </row>
    <row r="649" spans="14:21" x14ac:dyDescent="0.25">
      <c r="N649" t="s">
        <v>23</v>
      </c>
      <c r="O649" t="s">
        <v>3</v>
      </c>
      <c r="P649">
        <v>22200</v>
      </c>
      <c r="Q649">
        <v>0</v>
      </c>
      <c r="S649">
        <v>0</v>
      </c>
      <c r="T649">
        <v>0</v>
      </c>
      <c r="U649">
        <v>0</v>
      </c>
    </row>
    <row r="650" spans="14:21" x14ac:dyDescent="0.25">
      <c r="N650" t="s">
        <v>19</v>
      </c>
      <c r="O650" t="s">
        <v>3</v>
      </c>
      <c r="P650">
        <v>21800</v>
      </c>
      <c r="Q650">
        <v>17036.3473167419</v>
      </c>
      <c r="R650">
        <v>21.4863</v>
      </c>
      <c r="S650">
        <v>0</v>
      </c>
      <c r="T650">
        <v>8720</v>
      </c>
      <c r="U650">
        <v>720</v>
      </c>
    </row>
    <row r="651" spans="14:21" x14ac:dyDescent="0.25">
      <c r="N651" t="s">
        <v>23</v>
      </c>
      <c r="O651" t="s">
        <v>3</v>
      </c>
      <c r="P651">
        <v>20900</v>
      </c>
      <c r="Q651">
        <v>11522.8789978027</v>
      </c>
      <c r="R651">
        <v>54.281999999999996</v>
      </c>
      <c r="S651">
        <v>0</v>
      </c>
      <c r="T651">
        <v>4168.640472</v>
      </c>
      <c r="U651">
        <v>720</v>
      </c>
    </row>
    <row r="652" spans="14:21" x14ac:dyDescent="0.25">
      <c r="N652" t="s">
        <v>19</v>
      </c>
      <c r="O652" t="s">
        <v>3</v>
      </c>
      <c r="P652">
        <v>20300</v>
      </c>
      <c r="Q652">
        <v>2972.3258466720499</v>
      </c>
      <c r="R652">
        <v>2.7589000000000001</v>
      </c>
      <c r="S652">
        <v>0</v>
      </c>
      <c r="T652">
        <v>1142.565169</v>
      </c>
      <c r="U652">
        <v>180</v>
      </c>
    </row>
    <row r="653" spans="14:21" x14ac:dyDescent="0.25">
      <c r="N653" t="s">
        <v>19</v>
      </c>
      <c r="O653" t="s">
        <v>3</v>
      </c>
      <c r="P653">
        <v>20240</v>
      </c>
      <c r="Q653">
        <v>93.4234619140625</v>
      </c>
      <c r="R653">
        <v>4.7928999999999897</v>
      </c>
      <c r="S653">
        <v>0</v>
      </c>
      <c r="T653">
        <v>12.73956299</v>
      </c>
      <c r="U653">
        <v>0</v>
      </c>
    </row>
    <row r="654" spans="14:21" x14ac:dyDescent="0.25">
      <c r="N654" t="s">
        <v>19</v>
      </c>
      <c r="O654" t="s">
        <v>3</v>
      </c>
      <c r="P654">
        <v>20100</v>
      </c>
      <c r="Q654">
        <v>6048.1022987365704</v>
      </c>
      <c r="R654">
        <v>3.6783999999999999</v>
      </c>
      <c r="S654">
        <v>0</v>
      </c>
      <c r="T654">
        <v>1813.5255749999999</v>
      </c>
      <c r="U654">
        <v>360</v>
      </c>
    </row>
    <row r="655" spans="14:21" x14ac:dyDescent="0.25">
      <c r="N655" t="s">
        <v>23</v>
      </c>
      <c r="O655" t="s">
        <v>3</v>
      </c>
      <c r="P655">
        <v>19100</v>
      </c>
      <c r="Q655">
        <v>4081.03955078124</v>
      </c>
      <c r="R655">
        <v>2.9519999999999902</v>
      </c>
      <c r="S655">
        <v>0</v>
      </c>
      <c r="T655">
        <v>2327.0197750000002</v>
      </c>
      <c r="U655">
        <v>360</v>
      </c>
    </row>
    <row r="656" spans="14:21" x14ac:dyDescent="0.25">
      <c r="N656" t="s">
        <v>19</v>
      </c>
      <c r="O656" t="s">
        <v>3</v>
      </c>
      <c r="P656">
        <v>19010</v>
      </c>
      <c r="Q656">
        <v>0</v>
      </c>
      <c r="S656">
        <v>0</v>
      </c>
      <c r="T656">
        <v>0</v>
      </c>
      <c r="U656">
        <v>0</v>
      </c>
    </row>
    <row r="657" spans="14:21" x14ac:dyDescent="0.25">
      <c r="N657" t="s">
        <v>19</v>
      </c>
      <c r="O657" t="s">
        <v>3</v>
      </c>
      <c r="P657">
        <v>18930</v>
      </c>
      <c r="Q657">
        <v>15382.3465393066</v>
      </c>
      <c r="R657">
        <v>42.247</v>
      </c>
      <c r="S657">
        <v>0</v>
      </c>
      <c r="T657">
        <v>7407.2232700000004</v>
      </c>
      <c r="U657">
        <v>720</v>
      </c>
    </row>
    <row r="658" spans="14:21" x14ac:dyDescent="0.25">
      <c r="N658" t="s">
        <v>19</v>
      </c>
      <c r="O658" t="s">
        <v>3</v>
      </c>
      <c r="P658">
        <v>18800</v>
      </c>
      <c r="Q658">
        <v>0</v>
      </c>
      <c r="S658">
        <v>0</v>
      </c>
      <c r="T658">
        <v>0</v>
      </c>
      <c r="U658">
        <v>0</v>
      </c>
    </row>
    <row r="659" spans="14:21" x14ac:dyDescent="0.25">
      <c r="N659" t="s">
        <v>19</v>
      </c>
      <c r="O659" t="s">
        <v>11</v>
      </c>
      <c r="P659">
        <v>18000</v>
      </c>
      <c r="Q659">
        <v>0</v>
      </c>
      <c r="S659">
        <v>0</v>
      </c>
      <c r="T659">
        <v>0</v>
      </c>
      <c r="U659">
        <v>0</v>
      </c>
    </row>
    <row r="660" spans="14:21" x14ac:dyDescent="0.25">
      <c r="N660" t="s">
        <v>21</v>
      </c>
      <c r="O660" t="s">
        <v>3</v>
      </c>
      <c r="P660">
        <v>17900</v>
      </c>
      <c r="Q660">
        <v>0</v>
      </c>
      <c r="S660">
        <v>0</v>
      </c>
      <c r="T660">
        <v>0</v>
      </c>
      <c r="U660">
        <v>0</v>
      </c>
    </row>
    <row r="661" spans="14:21" x14ac:dyDescent="0.25">
      <c r="N661" t="s">
        <v>19</v>
      </c>
      <c r="O661" t="s">
        <v>3</v>
      </c>
      <c r="P661">
        <v>16810</v>
      </c>
      <c r="Q661">
        <v>0</v>
      </c>
      <c r="S661">
        <v>0</v>
      </c>
      <c r="T661">
        <v>0</v>
      </c>
      <c r="U661">
        <v>0</v>
      </c>
    </row>
    <row r="662" spans="14:21" x14ac:dyDescent="0.25">
      <c r="N662" t="s">
        <v>19</v>
      </c>
      <c r="O662" t="s">
        <v>3</v>
      </c>
      <c r="P662">
        <v>16600</v>
      </c>
      <c r="Q662">
        <v>4599.0581665038999</v>
      </c>
      <c r="R662">
        <v>2.7715999999999998</v>
      </c>
      <c r="S662">
        <v>0</v>
      </c>
      <c r="T662">
        <v>2591.9212040000002</v>
      </c>
      <c r="U662">
        <v>360</v>
      </c>
    </row>
    <row r="663" spans="14:21" x14ac:dyDescent="0.25">
      <c r="N663" t="s">
        <v>19</v>
      </c>
      <c r="O663" t="s">
        <v>3</v>
      </c>
      <c r="P663">
        <v>16600</v>
      </c>
      <c r="Q663">
        <v>0</v>
      </c>
      <c r="S663">
        <v>0</v>
      </c>
      <c r="T663">
        <v>0</v>
      </c>
      <c r="U663">
        <v>0</v>
      </c>
    </row>
    <row r="664" spans="14:21" x14ac:dyDescent="0.25">
      <c r="N664" t="s">
        <v>19</v>
      </c>
      <c r="O664" t="s">
        <v>3</v>
      </c>
      <c r="P664">
        <v>16480</v>
      </c>
      <c r="Q664">
        <v>9329.3607910156206</v>
      </c>
      <c r="R664">
        <v>13.3584</v>
      </c>
      <c r="S664">
        <v>0</v>
      </c>
      <c r="T664">
        <v>2387.6058840000001</v>
      </c>
      <c r="U664">
        <v>450</v>
      </c>
    </row>
    <row r="665" spans="14:21" x14ac:dyDescent="0.25">
      <c r="N665" t="s">
        <v>19</v>
      </c>
      <c r="O665" t="s">
        <v>3</v>
      </c>
      <c r="P665">
        <v>16480</v>
      </c>
      <c r="Q665">
        <v>14539.667089843701</v>
      </c>
      <c r="R665">
        <v>62.997</v>
      </c>
      <c r="S665">
        <v>0</v>
      </c>
      <c r="T665">
        <v>6839.2</v>
      </c>
      <c r="U665">
        <v>720</v>
      </c>
    </row>
    <row r="666" spans="14:21" x14ac:dyDescent="0.25">
      <c r="N666" t="s">
        <v>19</v>
      </c>
      <c r="O666" t="s">
        <v>3</v>
      </c>
      <c r="P666">
        <v>16100</v>
      </c>
      <c r="Q666">
        <v>0</v>
      </c>
      <c r="S666">
        <v>0</v>
      </c>
      <c r="T666">
        <v>0</v>
      </c>
      <c r="U666">
        <v>0</v>
      </c>
    </row>
    <row r="667" spans="14:21" x14ac:dyDescent="0.25">
      <c r="N667" t="s">
        <v>24</v>
      </c>
      <c r="O667" t="s">
        <v>4</v>
      </c>
      <c r="P667">
        <v>16000</v>
      </c>
      <c r="Q667">
        <v>2240</v>
      </c>
      <c r="R667">
        <v>0.51839999999999997</v>
      </c>
      <c r="S667">
        <v>972.31679999999994</v>
      </c>
      <c r="T667">
        <v>6720</v>
      </c>
      <c r="U667">
        <v>540</v>
      </c>
    </row>
    <row r="668" spans="14:21" x14ac:dyDescent="0.25">
      <c r="N668" t="s">
        <v>19</v>
      </c>
      <c r="O668" t="s">
        <v>3</v>
      </c>
      <c r="P668">
        <v>15710</v>
      </c>
      <c r="Q668">
        <v>0</v>
      </c>
      <c r="S668">
        <v>0</v>
      </c>
      <c r="T668">
        <v>0</v>
      </c>
      <c r="U668">
        <v>0</v>
      </c>
    </row>
    <row r="669" spans="14:21" x14ac:dyDescent="0.25">
      <c r="N669" t="s">
        <v>19</v>
      </c>
      <c r="O669" t="s">
        <v>3</v>
      </c>
      <c r="P669">
        <v>15000</v>
      </c>
      <c r="Q669">
        <v>0</v>
      </c>
      <c r="S669">
        <v>0</v>
      </c>
      <c r="T669">
        <v>0</v>
      </c>
      <c r="U669">
        <v>0</v>
      </c>
    </row>
    <row r="670" spans="14:21" x14ac:dyDescent="0.25">
      <c r="N670" t="s">
        <v>19</v>
      </c>
      <c r="O670" t="s">
        <v>11</v>
      </c>
      <c r="P670">
        <v>13500</v>
      </c>
      <c r="Q670">
        <v>0</v>
      </c>
      <c r="S670">
        <v>0</v>
      </c>
      <c r="T670">
        <v>0</v>
      </c>
      <c r="U670">
        <v>0</v>
      </c>
    </row>
    <row r="671" spans="14:21" x14ac:dyDescent="0.25">
      <c r="N671" t="s">
        <v>19</v>
      </c>
      <c r="O671" t="s">
        <v>3</v>
      </c>
      <c r="P671">
        <v>13450</v>
      </c>
      <c r="Q671">
        <v>0</v>
      </c>
      <c r="S671">
        <v>0</v>
      </c>
      <c r="T671">
        <v>0</v>
      </c>
      <c r="U671">
        <v>0</v>
      </c>
    </row>
    <row r="672" spans="14:21" x14ac:dyDescent="0.25">
      <c r="N672" t="s">
        <v>19</v>
      </c>
      <c r="O672" t="s">
        <v>11</v>
      </c>
      <c r="P672">
        <v>12900</v>
      </c>
      <c r="Q672">
        <v>46.117571353912297</v>
      </c>
      <c r="R672">
        <v>138.45760000000001</v>
      </c>
      <c r="S672">
        <v>654.67407960000003</v>
      </c>
      <c r="T672">
        <v>881.60766650000005</v>
      </c>
      <c r="U672">
        <v>210</v>
      </c>
    </row>
    <row r="673" spans="14:21" x14ac:dyDescent="0.25">
      <c r="N673" t="s">
        <v>19</v>
      </c>
      <c r="O673" t="s">
        <v>3</v>
      </c>
      <c r="P673">
        <v>12300</v>
      </c>
      <c r="Q673">
        <v>9714.4184188842701</v>
      </c>
      <c r="R673">
        <v>127.14239999999999</v>
      </c>
      <c r="S673">
        <v>0</v>
      </c>
      <c r="T673">
        <v>2367.104605</v>
      </c>
      <c r="U673">
        <v>720</v>
      </c>
    </row>
    <row r="674" spans="14:21" x14ac:dyDescent="0.25">
      <c r="N674" t="s">
        <v>19</v>
      </c>
      <c r="O674" t="s">
        <v>3</v>
      </c>
      <c r="P674">
        <v>12000</v>
      </c>
      <c r="Q674">
        <v>8299.2333984375</v>
      </c>
      <c r="R674">
        <v>20.681999999999999</v>
      </c>
      <c r="S674">
        <v>0</v>
      </c>
      <c r="T674">
        <v>4384.8083500000002</v>
      </c>
      <c r="U674">
        <v>720</v>
      </c>
    </row>
    <row r="675" spans="14:21" x14ac:dyDescent="0.25">
      <c r="N675" t="s">
        <v>19</v>
      </c>
      <c r="O675" t="s">
        <v>7</v>
      </c>
      <c r="P675">
        <v>11960</v>
      </c>
      <c r="Q675">
        <v>410.78880977630598</v>
      </c>
      <c r="R675">
        <v>3.3264</v>
      </c>
      <c r="S675">
        <v>0</v>
      </c>
      <c r="T675">
        <v>2464.7328590000002</v>
      </c>
      <c r="U675">
        <v>480</v>
      </c>
    </row>
    <row r="676" spans="14:21" x14ac:dyDescent="0.25">
      <c r="N676" t="s">
        <v>19</v>
      </c>
      <c r="O676" t="s">
        <v>3</v>
      </c>
      <c r="P676">
        <v>10000</v>
      </c>
      <c r="Q676">
        <v>0</v>
      </c>
      <c r="S676">
        <v>0</v>
      </c>
      <c r="T676">
        <v>4150</v>
      </c>
      <c r="U676">
        <v>0</v>
      </c>
    </row>
    <row r="677" spans="14:21" x14ac:dyDescent="0.25">
      <c r="N677" t="s">
        <v>19</v>
      </c>
      <c r="O677" t="s">
        <v>3</v>
      </c>
      <c r="P677">
        <v>10000</v>
      </c>
      <c r="Q677">
        <v>0</v>
      </c>
      <c r="S677">
        <v>0</v>
      </c>
      <c r="T677">
        <v>2874.1867069999998</v>
      </c>
      <c r="U677">
        <v>0</v>
      </c>
    </row>
    <row r="678" spans="14:21" x14ac:dyDescent="0.25">
      <c r="N678" t="s">
        <v>19</v>
      </c>
      <c r="O678" t="s">
        <v>3</v>
      </c>
      <c r="P678">
        <v>10000</v>
      </c>
      <c r="Q678">
        <v>0</v>
      </c>
      <c r="S678">
        <v>0</v>
      </c>
      <c r="T678">
        <v>84.223937989999996</v>
      </c>
      <c r="U678">
        <v>0</v>
      </c>
    </row>
    <row r="679" spans="14:21" x14ac:dyDescent="0.25">
      <c r="N679" t="s">
        <v>19</v>
      </c>
      <c r="O679" t="s">
        <v>3</v>
      </c>
      <c r="P679">
        <v>10000</v>
      </c>
      <c r="Q679">
        <v>0</v>
      </c>
      <c r="S679">
        <v>0</v>
      </c>
      <c r="T679">
        <v>3982.3791500000002</v>
      </c>
      <c r="U679">
        <v>0</v>
      </c>
    </row>
    <row r="680" spans="14:21" x14ac:dyDescent="0.25">
      <c r="N680" t="s">
        <v>19</v>
      </c>
      <c r="O680" t="s">
        <v>3</v>
      </c>
      <c r="P680">
        <v>10000</v>
      </c>
      <c r="Q680">
        <v>0</v>
      </c>
      <c r="S680">
        <v>0</v>
      </c>
      <c r="T680">
        <v>4028.6285400000002</v>
      </c>
      <c r="U680">
        <v>0</v>
      </c>
    </row>
    <row r="681" spans="14:21" x14ac:dyDescent="0.25">
      <c r="N681" t="s">
        <v>19</v>
      </c>
      <c r="O681" t="s">
        <v>3</v>
      </c>
      <c r="P681">
        <v>10000</v>
      </c>
      <c r="Q681">
        <v>0</v>
      </c>
      <c r="S681">
        <v>0</v>
      </c>
      <c r="T681">
        <v>3919.9020390000001</v>
      </c>
      <c r="U681">
        <v>0</v>
      </c>
    </row>
    <row r="682" spans="14:21" x14ac:dyDescent="0.25">
      <c r="N682" t="s">
        <v>19</v>
      </c>
      <c r="O682" t="s">
        <v>3</v>
      </c>
      <c r="P682">
        <v>10000</v>
      </c>
      <c r="Q682">
        <v>0</v>
      </c>
      <c r="S682">
        <v>0</v>
      </c>
      <c r="T682">
        <v>3859.7503660000002</v>
      </c>
      <c r="U682">
        <v>0</v>
      </c>
    </row>
    <row r="683" spans="14:21" x14ac:dyDescent="0.25">
      <c r="N683" t="s">
        <v>19</v>
      </c>
      <c r="O683" t="s">
        <v>3</v>
      </c>
      <c r="P683">
        <v>10000</v>
      </c>
      <c r="Q683">
        <v>0</v>
      </c>
      <c r="S683">
        <v>0</v>
      </c>
      <c r="T683">
        <v>707.37304689999996</v>
      </c>
      <c r="U683">
        <v>0</v>
      </c>
    </row>
    <row r="684" spans="14:21" x14ac:dyDescent="0.25">
      <c r="N684" t="s">
        <v>19</v>
      </c>
      <c r="O684" t="s">
        <v>3</v>
      </c>
      <c r="P684">
        <v>10000</v>
      </c>
      <c r="Q684">
        <v>0</v>
      </c>
      <c r="S684">
        <v>0</v>
      </c>
      <c r="T684">
        <v>32.276916499999999</v>
      </c>
      <c r="U684">
        <v>0</v>
      </c>
    </row>
    <row r="685" spans="14:21" x14ac:dyDescent="0.25">
      <c r="N685" t="s">
        <v>19</v>
      </c>
      <c r="O685" t="s">
        <v>3</v>
      </c>
      <c r="P685">
        <v>10000</v>
      </c>
      <c r="Q685">
        <v>0</v>
      </c>
      <c r="S685">
        <v>0</v>
      </c>
      <c r="T685">
        <v>4089.671421</v>
      </c>
      <c r="U685">
        <v>0</v>
      </c>
    </row>
    <row r="686" spans="14:21" x14ac:dyDescent="0.25">
      <c r="N686" t="s">
        <v>19</v>
      </c>
      <c r="O686" t="s">
        <v>3</v>
      </c>
      <c r="P686">
        <v>10000</v>
      </c>
      <c r="Q686">
        <v>0</v>
      </c>
      <c r="S686">
        <v>0</v>
      </c>
      <c r="T686">
        <v>4039.6550179999999</v>
      </c>
      <c r="U686">
        <v>0</v>
      </c>
    </row>
    <row r="687" spans="14:21" x14ac:dyDescent="0.25">
      <c r="N687" t="s">
        <v>19</v>
      </c>
      <c r="O687" t="s">
        <v>3</v>
      </c>
      <c r="P687">
        <v>10000</v>
      </c>
      <c r="Q687">
        <v>0</v>
      </c>
      <c r="S687">
        <v>0</v>
      </c>
      <c r="T687">
        <v>4114.1573909999997</v>
      </c>
      <c r="U687">
        <v>0</v>
      </c>
    </row>
    <row r="688" spans="14:21" x14ac:dyDescent="0.25">
      <c r="N688" t="s">
        <v>19</v>
      </c>
      <c r="O688" t="s">
        <v>3</v>
      </c>
      <c r="P688">
        <v>10000</v>
      </c>
      <c r="Q688">
        <v>0</v>
      </c>
      <c r="S688">
        <v>0</v>
      </c>
      <c r="T688">
        <v>3880.5501939999999</v>
      </c>
      <c r="U688">
        <v>0</v>
      </c>
    </row>
    <row r="689" spans="14:21" x14ac:dyDescent="0.25">
      <c r="N689" t="s">
        <v>19</v>
      </c>
      <c r="O689" t="s">
        <v>3</v>
      </c>
      <c r="P689">
        <v>10000</v>
      </c>
      <c r="Q689">
        <v>0</v>
      </c>
      <c r="S689">
        <v>0</v>
      </c>
      <c r="T689">
        <v>4097.8677749999997</v>
      </c>
      <c r="U689">
        <v>0</v>
      </c>
    </row>
    <row r="690" spans="14:21" x14ac:dyDescent="0.25">
      <c r="N690" t="s">
        <v>19</v>
      </c>
      <c r="O690" t="s">
        <v>3</v>
      </c>
      <c r="P690">
        <v>10000</v>
      </c>
      <c r="Q690">
        <v>8523.8250732421802</v>
      </c>
      <c r="R690">
        <v>41.5</v>
      </c>
      <c r="S690">
        <v>0</v>
      </c>
      <c r="T690">
        <v>1928.6828989999999</v>
      </c>
      <c r="U690">
        <v>720</v>
      </c>
    </row>
    <row r="691" spans="14:21" x14ac:dyDescent="0.25">
      <c r="N691" t="s">
        <v>19</v>
      </c>
      <c r="O691" t="s">
        <v>3</v>
      </c>
      <c r="P691">
        <v>10000</v>
      </c>
      <c r="Q691">
        <v>6865.5822753906205</v>
      </c>
      <c r="R691">
        <v>41.5</v>
      </c>
      <c r="S691">
        <v>0</v>
      </c>
      <c r="T691">
        <v>3912.5992299999998</v>
      </c>
      <c r="U691">
        <v>720</v>
      </c>
    </row>
    <row r="692" spans="14:21" x14ac:dyDescent="0.25">
      <c r="N692" t="s">
        <v>19</v>
      </c>
      <c r="O692" t="s">
        <v>3</v>
      </c>
      <c r="P692">
        <v>10000</v>
      </c>
      <c r="Q692">
        <v>617.64221191406205</v>
      </c>
      <c r="R692">
        <v>4.0999999999999996</v>
      </c>
      <c r="S692">
        <v>0</v>
      </c>
      <c r="T692">
        <v>4129.098129</v>
      </c>
      <c r="U692">
        <v>0</v>
      </c>
    </row>
    <row r="693" spans="14:21" x14ac:dyDescent="0.25">
      <c r="N693" t="s">
        <v>19</v>
      </c>
      <c r="O693" t="s">
        <v>3</v>
      </c>
      <c r="P693">
        <v>10000</v>
      </c>
      <c r="Q693">
        <v>8232.3791503906195</v>
      </c>
      <c r="R693">
        <v>41.5</v>
      </c>
      <c r="S693">
        <v>0</v>
      </c>
      <c r="T693">
        <v>3989.241219</v>
      </c>
      <c r="U693">
        <v>720</v>
      </c>
    </row>
    <row r="694" spans="14:21" x14ac:dyDescent="0.25">
      <c r="N694" t="s">
        <v>19</v>
      </c>
      <c r="O694" t="s">
        <v>3</v>
      </c>
      <c r="P694">
        <v>10000</v>
      </c>
      <c r="Q694">
        <v>8278.6285400390607</v>
      </c>
      <c r="R694">
        <v>41.5</v>
      </c>
      <c r="S694">
        <v>0</v>
      </c>
      <c r="T694">
        <v>3828.141975</v>
      </c>
      <c r="U694">
        <v>720</v>
      </c>
    </row>
    <row r="695" spans="14:21" x14ac:dyDescent="0.25">
      <c r="N695" t="s">
        <v>19</v>
      </c>
      <c r="O695" t="s">
        <v>3</v>
      </c>
      <c r="P695">
        <v>10000</v>
      </c>
      <c r="Q695">
        <v>8139.8040771484302</v>
      </c>
      <c r="R695">
        <v>41.5</v>
      </c>
      <c r="S695">
        <v>0</v>
      </c>
      <c r="T695">
        <v>3277.4679179999998</v>
      </c>
      <c r="U695">
        <v>720</v>
      </c>
    </row>
    <row r="696" spans="14:21" x14ac:dyDescent="0.25">
      <c r="N696" t="s">
        <v>19</v>
      </c>
      <c r="O696" t="s">
        <v>3</v>
      </c>
      <c r="P696">
        <v>10000</v>
      </c>
      <c r="Q696">
        <v>8019.5007324218705</v>
      </c>
      <c r="R696">
        <v>41.5</v>
      </c>
      <c r="S696">
        <v>0</v>
      </c>
      <c r="T696">
        <v>3246.197224</v>
      </c>
      <c r="U696">
        <v>720</v>
      </c>
    </row>
    <row r="697" spans="14:21" x14ac:dyDescent="0.25">
      <c r="N697" t="s">
        <v>19</v>
      </c>
      <c r="O697" t="s">
        <v>3</v>
      </c>
      <c r="P697">
        <v>10000</v>
      </c>
      <c r="Q697">
        <v>2632.77587890625</v>
      </c>
      <c r="R697">
        <v>4.0999999999999996</v>
      </c>
      <c r="S697">
        <v>0</v>
      </c>
      <c r="T697">
        <v>3988.5135650000002</v>
      </c>
      <c r="U697">
        <v>360</v>
      </c>
    </row>
    <row r="698" spans="14:21" x14ac:dyDescent="0.25">
      <c r="N698" t="s">
        <v>19</v>
      </c>
      <c r="O698" t="s">
        <v>3</v>
      </c>
      <c r="P698">
        <v>10000</v>
      </c>
      <c r="Q698">
        <v>236.69738769531199</v>
      </c>
      <c r="R698">
        <v>4.0999999999999996</v>
      </c>
      <c r="S698">
        <v>0</v>
      </c>
      <c r="T698">
        <v>3924.8579500000001</v>
      </c>
      <c r="U698">
        <v>0</v>
      </c>
    </row>
    <row r="699" spans="14:21" x14ac:dyDescent="0.25">
      <c r="N699" t="s">
        <v>19</v>
      </c>
      <c r="O699" t="s">
        <v>3</v>
      </c>
      <c r="P699">
        <v>10000</v>
      </c>
      <c r="Q699">
        <v>8339.6714210510199</v>
      </c>
      <c r="R699">
        <v>41.5</v>
      </c>
      <c r="S699">
        <v>0</v>
      </c>
      <c r="T699">
        <v>3878.5019870000001</v>
      </c>
      <c r="U699">
        <v>720</v>
      </c>
    </row>
    <row r="700" spans="14:21" x14ac:dyDescent="0.25">
      <c r="N700" t="s">
        <v>19</v>
      </c>
      <c r="O700" t="s">
        <v>3</v>
      </c>
      <c r="P700">
        <v>10000</v>
      </c>
      <c r="Q700">
        <v>8289.6550178527796</v>
      </c>
      <c r="R700">
        <v>41.5</v>
      </c>
      <c r="S700">
        <v>0</v>
      </c>
      <c r="T700">
        <v>3854.9873349999998</v>
      </c>
      <c r="U700">
        <v>720</v>
      </c>
    </row>
    <row r="701" spans="14:21" x14ac:dyDescent="0.25">
      <c r="N701" t="s">
        <v>19</v>
      </c>
      <c r="O701" t="s">
        <v>3</v>
      </c>
      <c r="P701">
        <v>10000</v>
      </c>
      <c r="Q701">
        <v>8364.1573905944806</v>
      </c>
      <c r="R701">
        <v>41.5</v>
      </c>
      <c r="S701">
        <v>0</v>
      </c>
      <c r="T701">
        <v>3711.8819239999998</v>
      </c>
      <c r="U701">
        <v>720</v>
      </c>
    </row>
    <row r="702" spans="14:21" x14ac:dyDescent="0.25">
      <c r="N702" t="s">
        <v>19</v>
      </c>
      <c r="O702" t="s">
        <v>3</v>
      </c>
      <c r="P702">
        <v>10000</v>
      </c>
      <c r="Q702">
        <v>8061.1003875732404</v>
      </c>
      <c r="R702">
        <v>41.5</v>
      </c>
      <c r="S702">
        <v>0</v>
      </c>
      <c r="T702">
        <v>3555.18055</v>
      </c>
      <c r="U702">
        <v>720</v>
      </c>
    </row>
    <row r="703" spans="14:21" x14ac:dyDescent="0.25">
      <c r="N703" t="s">
        <v>19</v>
      </c>
      <c r="O703" t="s">
        <v>3</v>
      </c>
      <c r="P703">
        <v>10000</v>
      </c>
      <c r="Q703">
        <v>8347.8677749633698</v>
      </c>
      <c r="R703">
        <v>41.5</v>
      </c>
      <c r="S703">
        <v>0</v>
      </c>
      <c r="T703">
        <v>0</v>
      </c>
      <c r="U703">
        <v>720</v>
      </c>
    </row>
    <row r="704" spans="14:21" x14ac:dyDescent="0.25">
      <c r="N704" t="s">
        <v>19</v>
      </c>
      <c r="O704" t="s">
        <v>3</v>
      </c>
      <c r="P704">
        <v>10000</v>
      </c>
      <c r="Q704">
        <v>5399.5431900024396</v>
      </c>
      <c r="R704">
        <v>41.5</v>
      </c>
      <c r="S704">
        <v>0</v>
      </c>
      <c r="T704">
        <v>3897.896671</v>
      </c>
      <c r="U704">
        <v>720</v>
      </c>
    </row>
    <row r="705" spans="14:21" x14ac:dyDescent="0.25">
      <c r="N705" t="s">
        <v>19</v>
      </c>
      <c r="O705" t="s">
        <v>3</v>
      </c>
      <c r="P705">
        <v>10000</v>
      </c>
      <c r="Q705">
        <v>8125.1984596252396</v>
      </c>
      <c r="R705">
        <v>41.5</v>
      </c>
      <c r="S705">
        <v>0</v>
      </c>
      <c r="T705">
        <v>4051.3140680000001</v>
      </c>
      <c r="U705">
        <v>720</v>
      </c>
    </row>
    <row r="706" spans="14:21" x14ac:dyDescent="0.25">
      <c r="N706" t="s">
        <v>19</v>
      </c>
      <c r="O706" t="s">
        <v>3</v>
      </c>
      <c r="P706">
        <v>10000</v>
      </c>
      <c r="Q706">
        <v>8379.0981292724591</v>
      </c>
      <c r="R706">
        <v>41.5</v>
      </c>
      <c r="S706">
        <v>0</v>
      </c>
      <c r="T706">
        <v>3452.6689529999999</v>
      </c>
      <c r="U706">
        <v>720</v>
      </c>
    </row>
    <row r="707" spans="14:21" x14ac:dyDescent="0.25">
      <c r="N707" t="s">
        <v>19</v>
      </c>
      <c r="O707" t="s">
        <v>3</v>
      </c>
      <c r="P707">
        <v>10000</v>
      </c>
      <c r="Q707">
        <v>8239.2412185668909</v>
      </c>
      <c r="R707">
        <v>41.5</v>
      </c>
      <c r="S707">
        <v>0</v>
      </c>
      <c r="T707">
        <v>4138.4424209999997</v>
      </c>
      <c r="U707">
        <v>720</v>
      </c>
    </row>
    <row r="708" spans="14:21" x14ac:dyDescent="0.25">
      <c r="N708" t="s">
        <v>19</v>
      </c>
      <c r="O708" t="s">
        <v>3</v>
      </c>
      <c r="P708">
        <v>10000</v>
      </c>
      <c r="Q708">
        <v>7956.2839508056604</v>
      </c>
      <c r="R708">
        <v>41.5</v>
      </c>
      <c r="S708">
        <v>0</v>
      </c>
      <c r="T708">
        <v>4106.523228</v>
      </c>
      <c r="U708">
        <v>720</v>
      </c>
    </row>
    <row r="709" spans="14:21" x14ac:dyDescent="0.25">
      <c r="N709" t="s">
        <v>19</v>
      </c>
      <c r="O709" t="s">
        <v>3</v>
      </c>
      <c r="P709">
        <v>10000</v>
      </c>
      <c r="Q709">
        <v>7429.1131973266602</v>
      </c>
      <c r="R709">
        <v>41.5</v>
      </c>
      <c r="S709">
        <v>0</v>
      </c>
      <c r="T709">
        <v>0</v>
      </c>
      <c r="U709">
        <v>720</v>
      </c>
    </row>
    <row r="710" spans="14:21" x14ac:dyDescent="0.25">
      <c r="N710" t="s">
        <v>19</v>
      </c>
      <c r="O710" t="s">
        <v>3</v>
      </c>
      <c r="P710">
        <v>10000</v>
      </c>
      <c r="Q710">
        <v>7376.9953727722104</v>
      </c>
      <c r="R710">
        <v>41.5</v>
      </c>
      <c r="S710">
        <v>0</v>
      </c>
      <c r="T710">
        <v>0</v>
      </c>
      <c r="U710">
        <v>720</v>
      </c>
    </row>
    <row r="711" spans="14:21" x14ac:dyDescent="0.25">
      <c r="N711" t="s">
        <v>19</v>
      </c>
      <c r="O711" t="s">
        <v>3</v>
      </c>
      <c r="P711">
        <v>10000</v>
      </c>
      <c r="Q711">
        <v>8238.5135650634693</v>
      </c>
      <c r="R711">
        <v>41.5</v>
      </c>
      <c r="S711">
        <v>0</v>
      </c>
      <c r="T711">
        <v>0</v>
      </c>
      <c r="U711">
        <v>720</v>
      </c>
    </row>
    <row r="712" spans="14:21" x14ac:dyDescent="0.25">
      <c r="N712" t="s">
        <v>19</v>
      </c>
      <c r="O712" t="s">
        <v>3</v>
      </c>
      <c r="P712">
        <v>10000</v>
      </c>
      <c r="Q712">
        <v>8149.7159004211398</v>
      </c>
      <c r="R712">
        <v>41.5</v>
      </c>
      <c r="S712">
        <v>0</v>
      </c>
      <c r="T712">
        <v>0</v>
      </c>
      <c r="U712">
        <v>720</v>
      </c>
    </row>
    <row r="713" spans="14:21" x14ac:dyDescent="0.25">
      <c r="N713" t="s">
        <v>19</v>
      </c>
      <c r="O713" t="s">
        <v>3</v>
      </c>
      <c r="P713">
        <v>10000</v>
      </c>
      <c r="Q713">
        <v>8057.0039749145499</v>
      </c>
      <c r="R713">
        <v>41.5</v>
      </c>
      <c r="S713">
        <v>0</v>
      </c>
      <c r="T713">
        <v>0</v>
      </c>
      <c r="U713">
        <v>720</v>
      </c>
    </row>
    <row r="714" spans="14:21" x14ac:dyDescent="0.25">
      <c r="N714" t="s">
        <v>19</v>
      </c>
      <c r="O714" t="s">
        <v>3</v>
      </c>
      <c r="P714">
        <v>10000</v>
      </c>
      <c r="Q714">
        <v>8009.9746704101499</v>
      </c>
      <c r="R714">
        <v>41.5</v>
      </c>
      <c r="S714">
        <v>0</v>
      </c>
      <c r="T714">
        <v>0</v>
      </c>
      <c r="U714">
        <v>720</v>
      </c>
    </row>
    <row r="715" spans="14:21" x14ac:dyDescent="0.25">
      <c r="N715" t="s">
        <v>19</v>
      </c>
      <c r="O715" t="s">
        <v>3</v>
      </c>
      <c r="P715">
        <v>10000</v>
      </c>
      <c r="Q715">
        <v>7870.6273078918402</v>
      </c>
      <c r="R715">
        <v>41.5</v>
      </c>
      <c r="S715">
        <v>0</v>
      </c>
      <c r="T715">
        <v>0</v>
      </c>
      <c r="U715">
        <v>720</v>
      </c>
    </row>
    <row r="716" spans="14:21" x14ac:dyDescent="0.25">
      <c r="N716" t="s">
        <v>19</v>
      </c>
      <c r="O716" t="s">
        <v>3</v>
      </c>
      <c r="P716">
        <v>10000</v>
      </c>
      <c r="Q716">
        <v>7818.3935165405201</v>
      </c>
      <c r="R716">
        <v>41.5</v>
      </c>
      <c r="S716">
        <v>0</v>
      </c>
      <c r="T716">
        <v>0</v>
      </c>
      <c r="U716">
        <v>720</v>
      </c>
    </row>
    <row r="717" spans="14:21" x14ac:dyDescent="0.25">
      <c r="N717" t="s">
        <v>19</v>
      </c>
      <c r="O717" t="s">
        <v>3</v>
      </c>
      <c r="P717">
        <v>10000</v>
      </c>
      <c r="Q717">
        <v>0</v>
      </c>
      <c r="R717">
        <v>4.0999999999999996</v>
      </c>
      <c r="S717">
        <v>0</v>
      </c>
      <c r="T717">
        <v>0</v>
      </c>
      <c r="U717">
        <v>0</v>
      </c>
    </row>
    <row r="718" spans="14:21" x14ac:dyDescent="0.25">
      <c r="N718" t="s">
        <v>19</v>
      </c>
      <c r="O718" t="s">
        <v>3</v>
      </c>
      <c r="P718">
        <v>10000</v>
      </c>
      <c r="Q718">
        <v>8095.7933425903302</v>
      </c>
      <c r="R718">
        <v>41.5</v>
      </c>
      <c r="S718">
        <v>0</v>
      </c>
      <c r="T718">
        <v>0</v>
      </c>
      <c r="U718">
        <v>720</v>
      </c>
    </row>
    <row r="719" spans="14:21" x14ac:dyDescent="0.25">
      <c r="N719" t="s">
        <v>19</v>
      </c>
      <c r="O719" t="s">
        <v>3</v>
      </c>
      <c r="P719">
        <v>10000</v>
      </c>
      <c r="Q719">
        <v>8301.3140678405707</v>
      </c>
      <c r="R719">
        <v>41.5</v>
      </c>
      <c r="S719">
        <v>0</v>
      </c>
      <c r="T719">
        <v>0</v>
      </c>
      <c r="U719">
        <v>720</v>
      </c>
    </row>
    <row r="720" spans="14:21" x14ac:dyDescent="0.25">
      <c r="N720" t="s">
        <v>19</v>
      </c>
      <c r="O720" t="s">
        <v>3</v>
      </c>
      <c r="P720">
        <v>10000</v>
      </c>
      <c r="Q720">
        <v>7721.1149215698197</v>
      </c>
      <c r="R720">
        <v>41.5</v>
      </c>
      <c r="S720">
        <v>0</v>
      </c>
      <c r="T720">
        <v>0</v>
      </c>
      <c r="U720">
        <v>720</v>
      </c>
    </row>
    <row r="721" spans="14:21" x14ac:dyDescent="0.25">
      <c r="N721" t="s">
        <v>19</v>
      </c>
      <c r="O721" t="s">
        <v>3</v>
      </c>
      <c r="P721">
        <v>10000</v>
      </c>
      <c r="Q721">
        <v>8388.4424209594708</v>
      </c>
      <c r="R721">
        <v>41.5</v>
      </c>
      <c r="S721">
        <v>0</v>
      </c>
      <c r="T721">
        <v>0</v>
      </c>
      <c r="U721">
        <v>720</v>
      </c>
    </row>
    <row r="722" spans="14:21" x14ac:dyDescent="0.25">
      <c r="N722" t="s">
        <v>19</v>
      </c>
      <c r="O722" t="s">
        <v>3</v>
      </c>
      <c r="P722">
        <v>10000</v>
      </c>
      <c r="Q722">
        <v>8356.5232276916504</v>
      </c>
      <c r="R722">
        <v>41.5</v>
      </c>
      <c r="S722">
        <v>0</v>
      </c>
      <c r="T722">
        <v>0</v>
      </c>
      <c r="U722">
        <v>720</v>
      </c>
    </row>
    <row r="723" spans="14:21" x14ac:dyDescent="0.25">
      <c r="N723" t="s">
        <v>23</v>
      </c>
      <c r="O723" t="s">
        <v>3</v>
      </c>
      <c r="P723">
        <v>10000</v>
      </c>
      <c r="Q723">
        <v>6414.1052246093705</v>
      </c>
      <c r="R723">
        <v>41.5</v>
      </c>
      <c r="S723">
        <v>0</v>
      </c>
      <c r="T723">
        <v>2535.5789180000002</v>
      </c>
      <c r="U723">
        <v>720</v>
      </c>
    </row>
    <row r="724" spans="14:21" x14ac:dyDescent="0.25">
      <c r="N724" t="s">
        <v>23</v>
      </c>
      <c r="O724" t="s">
        <v>3</v>
      </c>
      <c r="P724">
        <v>8500</v>
      </c>
      <c r="Q724">
        <v>340</v>
      </c>
      <c r="R724">
        <v>5.1323999999999996</v>
      </c>
      <c r="S724">
        <v>0</v>
      </c>
      <c r="T724">
        <v>126.9176483</v>
      </c>
      <c r="U724">
        <v>180</v>
      </c>
    </row>
    <row r="725" spans="14:21" x14ac:dyDescent="0.25">
      <c r="N725" t="s">
        <v>19</v>
      </c>
      <c r="O725" t="s">
        <v>3</v>
      </c>
      <c r="P725">
        <v>8100</v>
      </c>
      <c r="Q725">
        <v>0</v>
      </c>
      <c r="S725">
        <v>0</v>
      </c>
      <c r="T725">
        <v>0</v>
      </c>
      <c r="U725">
        <v>0</v>
      </c>
    </row>
    <row r="726" spans="14:21" x14ac:dyDescent="0.25">
      <c r="N726" t="s">
        <v>19</v>
      </c>
      <c r="O726" t="s">
        <v>4</v>
      </c>
      <c r="P726">
        <v>7800</v>
      </c>
      <c r="Q726">
        <v>0</v>
      </c>
      <c r="S726">
        <v>0</v>
      </c>
      <c r="T726">
        <v>0</v>
      </c>
      <c r="U726">
        <v>0</v>
      </c>
    </row>
    <row r="727" spans="14:21" x14ac:dyDescent="0.25">
      <c r="N727" t="s">
        <v>19</v>
      </c>
      <c r="O727" t="s">
        <v>3</v>
      </c>
      <c r="P727">
        <v>7500</v>
      </c>
      <c r="Q727">
        <v>0</v>
      </c>
      <c r="R727">
        <v>6.3467999999999902</v>
      </c>
      <c r="S727">
        <v>0</v>
      </c>
      <c r="T727">
        <v>0</v>
      </c>
      <c r="U727">
        <v>180</v>
      </c>
    </row>
    <row r="728" spans="14:21" x14ac:dyDescent="0.25">
      <c r="N728" t="s">
        <v>19</v>
      </c>
      <c r="O728" t="s">
        <v>3</v>
      </c>
      <c r="P728">
        <v>7030</v>
      </c>
      <c r="Q728">
        <v>0</v>
      </c>
      <c r="S728">
        <v>0</v>
      </c>
      <c r="T728">
        <v>0</v>
      </c>
      <c r="U728">
        <v>0</v>
      </c>
    </row>
    <row r="729" spans="14:21" x14ac:dyDescent="0.25">
      <c r="N729" t="s">
        <v>19</v>
      </c>
      <c r="O729" t="s">
        <v>3</v>
      </c>
      <c r="P729">
        <v>6400</v>
      </c>
      <c r="Q729">
        <v>3877.3828125</v>
      </c>
      <c r="R729">
        <v>99.993600000000001</v>
      </c>
      <c r="S729">
        <v>0</v>
      </c>
      <c r="T729">
        <v>1906.6914059999999</v>
      </c>
      <c r="U729">
        <v>720</v>
      </c>
    </row>
    <row r="730" spans="14:21" x14ac:dyDescent="0.25">
      <c r="N730" t="s">
        <v>24</v>
      </c>
      <c r="O730" t="s">
        <v>4</v>
      </c>
      <c r="P730">
        <v>6200</v>
      </c>
      <c r="Q730">
        <v>0</v>
      </c>
      <c r="R730">
        <v>16.866</v>
      </c>
      <c r="S730">
        <v>0</v>
      </c>
      <c r="T730">
        <v>0</v>
      </c>
      <c r="U730">
        <v>180</v>
      </c>
    </row>
    <row r="731" spans="14:21" x14ac:dyDescent="0.25">
      <c r="N731" t="s">
        <v>19</v>
      </c>
      <c r="O731" t="s">
        <v>3</v>
      </c>
      <c r="P731">
        <v>4900</v>
      </c>
      <c r="Q731">
        <v>0</v>
      </c>
      <c r="S731">
        <v>0</v>
      </c>
      <c r="T731">
        <v>0</v>
      </c>
      <c r="U731">
        <v>0</v>
      </c>
    </row>
    <row r="732" spans="14:21" x14ac:dyDescent="0.25">
      <c r="N732" t="s">
        <v>19</v>
      </c>
      <c r="O732" t="s">
        <v>3</v>
      </c>
      <c r="P732">
        <v>3500</v>
      </c>
      <c r="Q732">
        <v>680.52932739257801</v>
      </c>
      <c r="R732">
        <v>3.008</v>
      </c>
      <c r="S732">
        <v>0</v>
      </c>
      <c r="T732">
        <v>230.82771299999999</v>
      </c>
      <c r="U732">
        <v>180</v>
      </c>
    </row>
  </sheetData>
  <autoFilter ref="N2:N732" xr:uid="{855567F7-B0AE-4680-AE08-3C05DA6A014B}"/>
  <mergeCells count="6">
    <mergeCell ref="B57:J57"/>
    <mergeCell ref="B2:J2"/>
    <mergeCell ref="B13:J13"/>
    <mergeCell ref="B24:J24"/>
    <mergeCell ref="B35:J35"/>
    <mergeCell ref="B46:J4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974B-0C9E-411A-8510-F28883E79CAA}">
  <dimension ref="B1:AH732"/>
  <sheetViews>
    <sheetView workbookViewId="0">
      <selection activeCell="C17" sqref="C17"/>
    </sheetView>
  </sheetViews>
  <sheetFormatPr defaultRowHeight="15" x14ac:dyDescent="0.25"/>
  <cols>
    <col min="2" max="2" width="10.7109375" bestFit="1" customWidth="1"/>
    <col min="3" max="3" width="23" customWidth="1"/>
    <col min="4" max="4" width="16.42578125" customWidth="1"/>
    <col min="5" max="5" width="27.5703125" customWidth="1"/>
    <col min="6" max="6" width="8.85546875" customWidth="1"/>
    <col min="7" max="7" width="27" customWidth="1"/>
    <col min="8" max="8" width="13.140625" bestFit="1" customWidth="1"/>
    <col min="9" max="9" width="15.42578125" style="21" bestFit="1" customWidth="1"/>
    <col min="10" max="10" width="7.85546875" style="21" customWidth="1"/>
    <col min="11" max="11" width="26.28515625" style="25" customWidth="1"/>
    <col min="12" max="12" width="10.28515625" style="21" customWidth="1"/>
    <col min="13" max="13" width="15.42578125" style="21" customWidth="1"/>
    <col min="14" max="14" width="11" customWidth="1"/>
    <col min="15" max="15" width="14.28515625" customWidth="1"/>
    <col min="16" max="16" width="23.28515625" customWidth="1"/>
    <col min="17" max="17" width="24.28515625" customWidth="1"/>
    <col min="18" max="19" width="23.85546875" customWidth="1"/>
    <col min="20" max="20" width="48.5703125" customWidth="1"/>
    <col min="23" max="23" width="12.42578125" customWidth="1"/>
    <col min="24" max="24" width="12.140625" bestFit="1" customWidth="1"/>
    <col min="25" max="25" width="24.140625" customWidth="1"/>
    <col min="26" max="26" width="21.85546875" customWidth="1"/>
    <col min="28" max="28" width="12" bestFit="1" customWidth="1"/>
    <col min="29" max="29" width="17.7109375" bestFit="1" customWidth="1"/>
    <col min="34" max="34" width="16.28515625" bestFit="1" customWidth="1"/>
  </cols>
  <sheetData>
    <row r="1" spans="2:34" x14ac:dyDescent="0.25">
      <c r="T1" s="58" t="s">
        <v>3242</v>
      </c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2:34" x14ac:dyDescent="0.25">
      <c r="B2" s="38" t="s">
        <v>817</v>
      </c>
      <c r="C2" s="37"/>
      <c r="D2" s="37"/>
      <c r="E2" s="37"/>
      <c r="F2" s="37"/>
      <c r="G2" s="37"/>
      <c r="H2" s="37"/>
      <c r="I2" s="37"/>
      <c r="J2" s="39"/>
      <c r="K2" s="39"/>
      <c r="L2" s="39"/>
      <c r="M2" s="39"/>
      <c r="T2" t="s">
        <v>57</v>
      </c>
      <c r="U2" t="s">
        <v>18</v>
      </c>
      <c r="W2" t="s">
        <v>10</v>
      </c>
      <c r="X2" t="s">
        <v>13</v>
      </c>
      <c r="Y2" t="s">
        <v>3221</v>
      </c>
      <c r="Z2" t="s">
        <v>829</v>
      </c>
      <c r="AA2" t="s">
        <v>830</v>
      </c>
      <c r="AB2" t="s">
        <v>982</v>
      </c>
      <c r="AC2" t="s">
        <v>823</v>
      </c>
      <c r="AD2" t="s">
        <v>824</v>
      </c>
      <c r="AE2" t="s">
        <v>1844</v>
      </c>
      <c r="AF2" t="s">
        <v>1845</v>
      </c>
      <c r="AG2" t="s">
        <v>3219</v>
      </c>
      <c r="AH2" t="s">
        <v>3241</v>
      </c>
    </row>
    <row r="3" spans="2:34" ht="30" x14ac:dyDescent="0.25">
      <c r="B3" s="20" t="s">
        <v>31</v>
      </c>
      <c r="C3" s="20" t="s">
        <v>47</v>
      </c>
      <c r="D3" s="20" t="s">
        <v>778</v>
      </c>
      <c r="E3" s="20" t="s">
        <v>48</v>
      </c>
      <c r="F3" s="20" t="s">
        <v>49</v>
      </c>
      <c r="G3" s="20" t="s">
        <v>823</v>
      </c>
      <c r="H3" s="20" t="s">
        <v>51</v>
      </c>
      <c r="I3" s="22" t="s">
        <v>781</v>
      </c>
      <c r="J3" s="44" t="s">
        <v>824</v>
      </c>
      <c r="K3" s="22" t="s">
        <v>825</v>
      </c>
      <c r="L3" s="44" t="s">
        <v>3230</v>
      </c>
      <c r="M3" s="22" t="s">
        <v>826</v>
      </c>
      <c r="N3" s="22" t="s">
        <v>827</v>
      </c>
      <c r="O3" s="44" t="s">
        <v>828</v>
      </c>
      <c r="P3" s="44" t="s">
        <v>1844</v>
      </c>
      <c r="Q3" s="44" t="s">
        <v>3231</v>
      </c>
      <c r="T3" t="s">
        <v>623</v>
      </c>
      <c r="U3" t="s">
        <v>22</v>
      </c>
      <c r="W3" t="s">
        <v>4</v>
      </c>
      <c r="X3">
        <v>415194</v>
      </c>
      <c r="Y3" t="s">
        <v>3225</v>
      </c>
      <c r="Z3">
        <v>78</v>
      </c>
      <c r="AA3" t="s">
        <v>968</v>
      </c>
      <c r="AB3" t="s">
        <v>983</v>
      </c>
      <c r="AC3" t="s">
        <v>1554</v>
      </c>
      <c r="AD3" t="s">
        <v>1821</v>
      </c>
      <c r="AE3" s="40" t="s">
        <v>2912</v>
      </c>
      <c r="AF3" s="40" t="s">
        <v>2891</v>
      </c>
      <c r="AG3" t="s">
        <v>3220</v>
      </c>
      <c r="AH3">
        <v>4</v>
      </c>
    </row>
    <row r="4" spans="2:34" x14ac:dyDescent="0.25">
      <c r="B4" s="5" t="s">
        <v>32</v>
      </c>
      <c r="C4" s="11" t="s">
        <v>779</v>
      </c>
      <c r="D4" s="11" t="s">
        <v>780</v>
      </c>
      <c r="E4" s="11" t="s">
        <v>22</v>
      </c>
      <c r="F4" s="11">
        <v>25425</v>
      </c>
      <c r="G4" s="11" t="s">
        <v>1554</v>
      </c>
      <c r="H4" s="11" t="s">
        <v>4</v>
      </c>
      <c r="I4" s="23">
        <v>415194</v>
      </c>
      <c r="J4" s="11">
        <v>1850</v>
      </c>
      <c r="K4" s="11" t="s">
        <v>3225</v>
      </c>
      <c r="L4" s="11">
        <v>33</v>
      </c>
      <c r="M4" s="11" t="s">
        <v>983</v>
      </c>
      <c r="N4" s="11">
        <v>78</v>
      </c>
      <c r="O4" s="11" t="s">
        <v>3244</v>
      </c>
      <c r="P4" s="47" t="s">
        <v>2912</v>
      </c>
      <c r="Q4" s="47" t="s">
        <v>2891</v>
      </c>
      <c r="R4" s="40"/>
      <c r="S4" s="40"/>
      <c r="T4" t="s">
        <v>638</v>
      </c>
      <c r="U4" t="s">
        <v>22</v>
      </c>
      <c r="W4" t="s">
        <v>4</v>
      </c>
      <c r="X4">
        <v>376584</v>
      </c>
      <c r="Y4" t="s">
        <v>3225</v>
      </c>
      <c r="Z4">
        <v>78</v>
      </c>
      <c r="AA4" t="s">
        <v>981</v>
      </c>
      <c r="AB4" t="s">
        <v>983</v>
      </c>
      <c r="AC4" t="s">
        <v>1569</v>
      </c>
      <c r="AD4" t="s">
        <v>1821</v>
      </c>
      <c r="AE4" s="40" t="s">
        <v>2929</v>
      </c>
      <c r="AF4" s="40" t="s">
        <v>2891</v>
      </c>
      <c r="AG4" t="s">
        <v>3220</v>
      </c>
      <c r="AH4">
        <v>4</v>
      </c>
    </row>
    <row r="5" spans="2:34" x14ac:dyDescent="0.25">
      <c r="B5" s="5" t="s">
        <v>33</v>
      </c>
      <c r="C5" s="11" t="s">
        <v>782</v>
      </c>
      <c r="D5" s="11" t="s">
        <v>780</v>
      </c>
      <c r="E5" s="11" t="s">
        <v>22</v>
      </c>
      <c r="F5" s="11">
        <v>25425</v>
      </c>
      <c r="G5" s="11" t="s">
        <v>1569</v>
      </c>
      <c r="H5" s="11" t="s">
        <v>4</v>
      </c>
      <c r="I5" s="23">
        <v>376584</v>
      </c>
      <c r="J5" s="11">
        <v>1850</v>
      </c>
      <c r="K5" s="11" t="s">
        <v>3225</v>
      </c>
      <c r="L5" s="11">
        <v>32.200000000000003</v>
      </c>
      <c r="M5" s="11" t="s">
        <v>983</v>
      </c>
      <c r="N5" s="11">
        <v>78</v>
      </c>
      <c r="O5" s="11" t="s">
        <v>3244</v>
      </c>
      <c r="P5" s="47" t="s">
        <v>2929</v>
      </c>
      <c r="Q5" s="47" t="s">
        <v>2891</v>
      </c>
      <c r="R5" s="40"/>
      <c r="S5" s="40"/>
      <c r="T5" s="2" t="s">
        <v>608</v>
      </c>
      <c r="U5" t="s">
        <v>22</v>
      </c>
      <c r="W5" t="s">
        <v>4</v>
      </c>
      <c r="X5">
        <v>360204</v>
      </c>
      <c r="Y5" t="s">
        <v>3225</v>
      </c>
      <c r="Z5">
        <v>78</v>
      </c>
      <c r="AA5" t="s">
        <v>956</v>
      </c>
      <c r="AB5" t="s">
        <v>983</v>
      </c>
      <c r="AC5" t="s">
        <v>1539</v>
      </c>
      <c r="AD5" t="s">
        <v>1821</v>
      </c>
      <c r="AE5" s="40" t="s">
        <v>2890</v>
      </c>
      <c r="AF5" s="40" t="s">
        <v>2891</v>
      </c>
      <c r="AG5" t="s">
        <v>3220</v>
      </c>
      <c r="AH5">
        <v>1</v>
      </c>
    </row>
    <row r="6" spans="2:34" x14ac:dyDescent="0.25">
      <c r="B6" s="5" t="s">
        <v>34</v>
      </c>
      <c r="C6" s="11" t="s">
        <v>783</v>
      </c>
      <c r="D6" s="11" t="s">
        <v>780</v>
      </c>
      <c r="E6" s="11" t="s">
        <v>22</v>
      </c>
      <c r="F6" s="11">
        <v>25425</v>
      </c>
      <c r="G6" s="11" t="s">
        <v>1539</v>
      </c>
      <c r="H6" s="11" t="s">
        <v>4</v>
      </c>
      <c r="I6" s="23">
        <v>360204</v>
      </c>
      <c r="J6" s="11">
        <v>1850</v>
      </c>
      <c r="K6" s="11" t="s">
        <v>3225</v>
      </c>
      <c r="L6" s="11">
        <v>30.5</v>
      </c>
      <c r="M6" s="11" t="s">
        <v>983</v>
      </c>
      <c r="N6" s="11">
        <v>78</v>
      </c>
      <c r="O6" s="11" t="s">
        <v>3244</v>
      </c>
      <c r="P6" s="47" t="s">
        <v>2890</v>
      </c>
      <c r="Q6" s="47" t="s">
        <v>2891</v>
      </c>
      <c r="R6" s="40"/>
      <c r="S6" s="40"/>
      <c r="T6" t="s">
        <v>625</v>
      </c>
      <c r="U6" t="s">
        <v>22</v>
      </c>
      <c r="W6" t="s">
        <v>4</v>
      </c>
      <c r="X6">
        <v>351468</v>
      </c>
      <c r="Y6" t="s">
        <v>3225</v>
      </c>
      <c r="Z6">
        <v>78</v>
      </c>
      <c r="AA6" t="s">
        <v>970</v>
      </c>
      <c r="AB6" t="s">
        <v>983</v>
      </c>
      <c r="AC6" t="s">
        <v>1556</v>
      </c>
      <c r="AD6" t="s">
        <v>1821</v>
      </c>
      <c r="AE6" s="40" t="s">
        <v>2914</v>
      </c>
      <c r="AF6" s="40" t="s">
        <v>2891</v>
      </c>
      <c r="AG6" t="s">
        <v>3220</v>
      </c>
      <c r="AH6">
        <v>1</v>
      </c>
    </row>
    <row r="7" spans="2:34" x14ac:dyDescent="0.25">
      <c r="B7" s="5" t="s">
        <v>35</v>
      </c>
      <c r="C7" s="11" t="s">
        <v>784</v>
      </c>
      <c r="D7" s="11" t="s">
        <v>780</v>
      </c>
      <c r="E7" s="11" t="s">
        <v>22</v>
      </c>
      <c r="F7" s="11">
        <v>25425</v>
      </c>
      <c r="G7" s="11" t="s">
        <v>1556</v>
      </c>
      <c r="H7" s="11" t="s">
        <v>4</v>
      </c>
      <c r="I7" s="23">
        <v>351468</v>
      </c>
      <c r="J7" s="11">
        <v>1850</v>
      </c>
      <c r="K7" s="11" t="s">
        <v>3225</v>
      </c>
      <c r="L7" s="11">
        <v>28.4</v>
      </c>
      <c r="M7" s="11" t="s">
        <v>983</v>
      </c>
      <c r="N7" s="11">
        <v>78</v>
      </c>
      <c r="O7" s="11" t="s">
        <v>3244</v>
      </c>
      <c r="P7" s="47" t="s">
        <v>2914</v>
      </c>
      <c r="Q7" s="47" t="s">
        <v>2891</v>
      </c>
      <c r="R7" s="40"/>
      <c r="S7" s="40"/>
      <c r="T7" t="s">
        <v>630</v>
      </c>
      <c r="U7" t="s">
        <v>22</v>
      </c>
      <c r="W7" t="s">
        <v>4</v>
      </c>
      <c r="X7">
        <v>338832</v>
      </c>
      <c r="Y7" t="s">
        <v>3225</v>
      </c>
      <c r="Z7">
        <v>78</v>
      </c>
      <c r="AA7" t="s">
        <v>975</v>
      </c>
      <c r="AB7" t="s">
        <v>983</v>
      </c>
      <c r="AC7" t="s">
        <v>1561</v>
      </c>
      <c r="AD7" t="s">
        <v>1821</v>
      </c>
      <c r="AE7" s="40" t="s">
        <v>2919</v>
      </c>
      <c r="AF7" s="40" t="s">
        <v>2891</v>
      </c>
      <c r="AG7" t="s">
        <v>3220</v>
      </c>
      <c r="AH7">
        <v>1</v>
      </c>
    </row>
    <row r="8" spans="2:34" x14ac:dyDescent="0.25">
      <c r="B8" s="5" t="s">
        <v>36</v>
      </c>
      <c r="C8" s="11" t="s">
        <v>785</v>
      </c>
      <c r="D8" s="11" t="s">
        <v>780</v>
      </c>
      <c r="E8" s="11" t="s">
        <v>22</v>
      </c>
      <c r="F8" s="11">
        <v>25425</v>
      </c>
      <c r="G8" s="11" t="s">
        <v>1561</v>
      </c>
      <c r="H8" s="11" t="s">
        <v>4</v>
      </c>
      <c r="I8" s="23">
        <v>338832</v>
      </c>
      <c r="J8" s="11">
        <v>1850</v>
      </c>
      <c r="K8" s="11" t="s">
        <v>3225</v>
      </c>
      <c r="L8" s="11">
        <v>32.700000000000003</v>
      </c>
      <c r="M8" s="11" t="s">
        <v>983</v>
      </c>
      <c r="N8" s="11">
        <v>78</v>
      </c>
      <c r="O8" s="11" t="s">
        <v>3244</v>
      </c>
      <c r="P8" s="47" t="s">
        <v>2919</v>
      </c>
      <c r="Q8" s="47" t="s">
        <v>2891</v>
      </c>
      <c r="R8" s="40"/>
      <c r="S8" s="40"/>
      <c r="T8" t="s">
        <v>633</v>
      </c>
      <c r="U8" t="s">
        <v>22</v>
      </c>
      <c r="W8" t="s">
        <v>4</v>
      </c>
      <c r="X8">
        <v>256932</v>
      </c>
      <c r="Y8" t="s">
        <v>3225</v>
      </c>
      <c r="Z8">
        <v>78</v>
      </c>
      <c r="AA8" t="s">
        <v>977</v>
      </c>
      <c r="AB8" t="s">
        <v>983</v>
      </c>
      <c r="AC8" t="s">
        <v>1564</v>
      </c>
      <c r="AD8" t="s">
        <v>1821</v>
      </c>
      <c r="AE8" s="40" t="s">
        <v>2922</v>
      </c>
      <c r="AF8" s="40" t="s">
        <v>2891</v>
      </c>
      <c r="AG8" t="s">
        <v>3220</v>
      </c>
      <c r="AH8">
        <v>4</v>
      </c>
    </row>
    <row r="9" spans="2:34" x14ac:dyDescent="0.25">
      <c r="B9" s="5" t="s">
        <v>37</v>
      </c>
      <c r="C9" s="11" t="s">
        <v>786</v>
      </c>
      <c r="D9" s="11" t="s">
        <v>780</v>
      </c>
      <c r="E9" s="11" t="s">
        <v>22</v>
      </c>
      <c r="F9" s="11">
        <v>25425</v>
      </c>
      <c r="G9" s="11" t="s">
        <v>1564</v>
      </c>
      <c r="H9" s="11" t="s">
        <v>4</v>
      </c>
      <c r="I9" s="23">
        <v>256932</v>
      </c>
      <c r="J9" s="11">
        <v>1850</v>
      </c>
      <c r="K9" s="11" t="s">
        <v>3225</v>
      </c>
      <c r="L9" s="11">
        <v>31.8</v>
      </c>
      <c r="M9" s="11" t="s">
        <v>983</v>
      </c>
      <c r="N9" s="11">
        <v>78</v>
      </c>
      <c r="O9" s="11" t="s">
        <v>3244</v>
      </c>
      <c r="P9" s="47" t="s">
        <v>2922</v>
      </c>
      <c r="Q9" s="47" t="s">
        <v>2891</v>
      </c>
      <c r="R9" s="40"/>
      <c r="S9" s="40"/>
      <c r="T9" t="s">
        <v>624</v>
      </c>
      <c r="U9" t="s">
        <v>22</v>
      </c>
      <c r="W9" t="s">
        <v>4</v>
      </c>
      <c r="X9">
        <v>244998</v>
      </c>
      <c r="Y9" t="s">
        <v>3225</v>
      </c>
      <c r="Z9">
        <v>78</v>
      </c>
      <c r="AA9" t="s">
        <v>969</v>
      </c>
      <c r="AB9" t="s">
        <v>983</v>
      </c>
      <c r="AC9" t="s">
        <v>1555</v>
      </c>
      <c r="AD9" t="s">
        <v>1821</v>
      </c>
      <c r="AE9" s="40" t="s">
        <v>2913</v>
      </c>
      <c r="AF9" s="40" t="s">
        <v>2891</v>
      </c>
      <c r="AG9" t="s">
        <v>3220</v>
      </c>
      <c r="AH9">
        <v>1</v>
      </c>
    </row>
    <row r="10" spans="2:34" x14ac:dyDescent="0.25">
      <c r="B10" s="5" t="s">
        <v>38</v>
      </c>
      <c r="C10" s="11" t="s">
        <v>787</v>
      </c>
      <c r="D10" s="11" t="s">
        <v>780</v>
      </c>
      <c r="E10" s="11" t="s">
        <v>22</v>
      </c>
      <c r="F10" s="11">
        <v>25425</v>
      </c>
      <c r="G10" s="11" t="s">
        <v>1555</v>
      </c>
      <c r="H10" s="11" t="s">
        <v>4</v>
      </c>
      <c r="I10" s="23">
        <v>244998</v>
      </c>
      <c r="J10" s="11">
        <v>1850</v>
      </c>
      <c r="K10" s="11" t="s">
        <v>3225</v>
      </c>
      <c r="L10" s="11">
        <v>31.2</v>
      </c>
      <c r="M10" s="11" t="s">
        <v>983</v>
      </c>
      <c r="N10" s="11">
        <v>78</v>
      </c>
      <c r="O10" s="11" t="s">
        <v>3244</v>
      </c>
      <c r="P10" s="47" t="s">
        <v>2913</v>
      </c>
      <c r="Q10" s="47" t="s">
        <v>2891</v>
      </c>
      <c r="R10" s="40"/>
      <c r="S10" s="40"/>
      <c r="T10" t="s">
        <v>629</v>
      </c>
      <c r="U10" t="s">
        <v>22</v>
      </c>
      <c r="W10" t="s">
        <v>4</v>
      </c>
      <c r="X10">
        <v>221545.873062133</v>
      </c>
      <c r="Y10" t="s">
        <v>3225</v>
      </c>
      <c r="Z10">
        <v>76.184963226318303</v>
      </c>
      <c r="AA10" t="s">
        <v>974</v>
      </c>
      <c r="AB10" t="s">
        <v>983</v>
      </c>
      <c r="AC10" t="s">
        <v>1560</v>
      </c>
      <c r="AD10" t="s">
        <v>1821</v>
      </c>
      <c r="AE10" s="40" t="s">
        <v>2918</v>
      </c>
      <c r="AF10" s="40" t="s">
        <v>2891</v>
      </c>
      <c r="AG10" t="s">
        <v>3220</v>
      </c>
      <c r="AH10">
        <v>1</v>
      </c>
    </row>
    <row r="11" spans="2:34" x14ac:dyDescent="0.25">
      <c r="B11" s="5" t="s">
        <v>39</v>
      </c>
      <c r="C11" s="11" t="s">
        <v>788</v>
      </c>
      <c r="D11" s="11" t="s">
        <v>780</v>
      </c>
      <c r="E11" s="11" t="s">
        <v>22</v>
      </c>
      <c r="F11" s="11">
        <v>25425</v>
      </c>
      <c r="G11" s="11" t="s">
        <v>1560</v>
      </c>
      <c r="H11" s="11" t="s">
        <v>4</v>
      </c>
      <c r="I11" s="23">
        <v>221545.873062133</v>
      </c>
      <c r="J11" s="11">
        <v>1850</v>
      </c>
      <c r="K11" s="11" t="s">
        <v>3225</v>
      </c>
      <c r="L11" s="11">
        <v>26.1</v>
      </c>
      <c r="M11" s="11" t="s">
        <v>983</v>
      </c>
      <c r="N11" s="13">
        <v>76.184963226318303</v>
      </c>
      <c r="O11" s="11" t="s">
        <v>3244</v>
      </c>
      <c r="P11" s="47" t="s">
        <v>2918</v>
      </c>
      <c r="Q11" s="47" t="s">
        <v>2891</v>
      </c>
      <c r="R11" s="40"/>
      <c r="S11" s="40"/>
      <c r="T11" t="s">
        <v>634</v>
      </c>
      <c r="U11" t="s">
        <v>22</v>
      </c>
      <c r="W11" t="s">
        <v>4</v>
      </c>
      <c r="X11">
        <v>217464</v>
      </c>
      <c r="Y11" t="s">
        <v>3225</v>
      </c>
      <c r="Z11">
        <v>78</v>
      </c>
      <c r="AA11" t="s">
        <v>978</v>
      </c>
      <c r="AB11" t="s">
        <v>983</v>
      </c>
      <c r="AC11" t="s">
        <v>1565</v>
      </c>
      <c r="AD11" t="s">
        <v>1821</v>
      </c>
      <c r="AE11" s="40" t="s">
        <v>2923</v>
      </c>
      <c r="AF11" s="40" t="s">
        <v>2891</v>
      </c>
      <c r="AG11" t="s">
        <v>3220</v>
      </c>
      <c r="AH11">
        <v>4</v>
      </c>
    </row>
    <row r="12" spans="2:34" x14ac:dyDescent="0.25">
      <c r="B12" s="5" t="s">
        <v>40</v>
      </c>
      <c r="C12" s="11" t="s">
        <v>789</v>
      </c>
      <c r="D12" s="11" t="s">
        <v>780</v>
      </c>
      <c r="E12" s="11" t="s">
        <v>22</v>
      </c>
      <c r="F12" s="11">
        <v>25425</v>
      </c>
      <c r="G12" s="11" t="s">
        <v>1565</v>
      </c>
      <c r="H12" s="11" t="s">
        <v>4</v>
      </c>
      <c r="I12" s="23">
        <v>217464</v>
      </c>
      <c r="J12" s="11">
        <v>1850</v>
      </c>
      <c r="K12" s="11" t="s">
        <v>3225</v>
      </c>
      <c r="L12" s="11">
        <v>31.5</v>
      </c>
      <c r="M12" s="11" t="s">
        <v>983</v>
      </c>
      <c r="N12" s="11">
        <v>78</v>
      </c>
      <c r="O12" s="11" t="s">
        <v>3244</v>
      </c>
      <c r="P12" s="47" t="s">
        <v>2923</v>
      </c>
      <c r="Q12" s="47" t="s">
        <v>2891</v>
      </c>
      <c r="R12" s="40"/>
      <c r="S12" s="40"/>
      <c r="T12" s="2" t="s">
        <v>609</v>
      </c>
      <c r="U12" t="s">
        <v>22</v>
      </c>
      <c r="W12" t="s">
        <v>4</v>
      </c>
      <c r="X12">
        <v>200850</v>
      </c>
      <c r="Y12" t="s">
        <v>3225</v>
      </c>
      <c r="Z12">
        <v>78</v>
      </c>
      <c r="AA12" t="s">
        <v>957</v>
      </c>
      <c r="AB12" t="s">
        <v>983</v>
      </c>
      <c r="AC12" t="s">
        <v>1540</v>
      </c>
      <c r="AD12" t="s">
        <v>1821</v>
      </c>
      <c r="AE12" s="40" t="s">
        <v>2892</v>
      </c>
      <c r="AF12" s="40" t="s">
        <v>2891</v>
      </c>
      <c r="AG12" t="s">
        <v>3220</v>
      </c>
      <c r="AH12">
        <v>4</v>
      </c>
    </row>
    <row r="13" spans="2:34" x14ac:dyDescent="0.25">
      <c r="B13" s="5" t="s">
        <v>41</v>
      </c>
      <c r="C13" s="11" t="s">
        <v>790</v>
      </c>
      <c r="D13" s="11" t="s">
        <v>780</v>
      </c>
      <c r="E13" s="11" t="s">
        <v>22</v>
      </c>
      <c r="F13" s="11">
        <v>25425</v>
      </c>
      <c r="G13" s="11" t="s">
        <v>1540</v>
      </c>
      <c r="H13" s="11" t="s">
        <v>4</v>
      </c>
      <c r="I13" s="23">
        <v>200850</v>
      </c>
      <c r="J13" s="11">
        <v>1850</v>
      </c>
      <c r="K13" s="11" t="s">
        <v>3225</v>
      </c>
      <c r="L13" s="11">
        <v>30.6</v>
      </c>
      <c r="M13" s="11" t="s">
        <v>983</v>
      </c>
      <c r="N13" s="11">
        <v>78</v>
      </c>
      <c r="O13" s="11" t="s">
        <v>3244</v>
      </c>
      <c r="P13" s="47" t="s">
        <v>2892</v>
      </c>
      <c r="Q13" s="47" t="s">
        <v>2891</v>
      </c>
      <c r="R13" s="40"/>
      <c r="S13" s="40"/>
      <c r="T13" t="s">
        <v>619</v>
      </c>
      <c r="U13" t="s">
        <v>22</v>
      </c>
      <c r="W13" t="s">
        <v>4</v>
      </c>
      <c r="X13">
        <v>199290</v>
      </c>
      <c r="Y13" t="s">
        <v>3225</v>
      </c>
      <c r="Z13">
        <v>78</v>
      </c>
      <c r="AA13" t="s">
        <v>965</v>
      </c>
      <c r="AB13" t="s">
        <v>983</v>
      </c>
      <c r="AC13" t="s">
        <v>1550</v>
      </c>
      <c r="AD13" t="s">
        <v>1821</v>
      </c>
      <c r="AE13" s="40" t="s">
        <v>2908</v>
      </c>
      <c r="AF13" s="40" t="s">
        <v>2891</v>
      </c>
      <c r="AG13" t="s">
        <v>3220</v>
      </c>
      <c r="AH13">
        <v>1</v>
      </c>
    </row>
    <row r="14" spans="2:34" x14ac:dyDescent="0.25">
      <c r="B14" s="5" t="s">
        <v>42</v>
      </c>
      <c r="C14" s="11" t="s">
        <v>791</v>
      </c>
      <c r="D14" s="11" t="s">
        <v>780</v>
      </c>
      <c r="E14" s="11" t="s">
        <v>22</v>
      </c>
      <c r="F14" s="11">
        <v>25425</v>
      </c>
      <c r="G14" s="11" t="s">
        <v>1550</v>
      </c>
      <c r="H14" s="11" t="s">
        <v>4</v>
      </c>
      <c r="I14" s="23">
        <v>199290</v>
      </c>
      <c r="J14" s="11">
        <v>1850</v>
      </c>
      <c r="K14" s="11" t="s">
        <v>3225</v>
      </c>
      <c r="L14" s="11">
        <v>29.4</v>
      </c>
      <c r="M14" s="11" t="s">
        <v>983</v>
      </c>
      <c r="N14" s="11">
        <v>78</v>
      </c>
      <c r="O14" s="11" t="s">
        <v>3244</v>
      </c>
      <c r="P14" s="47" t="s">
        <v>2908</v>
      </c>
      <c r="Q14" s="47" t="s">
        <v>2891</v>
      </c>
      <c r="R14" s="40"/>
      <c r="S14" s="40"/>
      <c r="T14" t="s">
        <v>721</v>
      </c>
      <c r="U14" t="s">
        <v>24</v>
      </c>
      <c r="W14" t="s">
        <v>8</v>
      </c>
      <c r="X14">
        <v>172487</v>
      </c>
      <c r="Y14" t="s">
        <v>3222</v>
      </c>
      <c r="Z14">
        <v>7</v>
      </c>
      <c r="AA14" t="s">
        <v>906</v>
      </c>
      <c r="AB14" t="s">
        <v>985</v>
      </c>
      <c r="AC14" t="s">
        <v>1658</v>
      </c>
      <c r="AE14" s="40" t="s">
        <v>3105</v>
      </c>
      <c r="AF14" s="40" t="s">
        <v>3106</v>
      </c>
      <c r="AH14">
        <v>4</v>
      </c>
    </row>
    <row r="15" spans="2:34" x14ac:dyDescent="0.25">
      <c r="B15" s="5" t="s">
        <v>43</v>
      </c>
      <c r="C15" s="11" t="s">
        <v>792</v>
      </c>
      <c r="D15" s="11" t="s">
        <v>780</v>
      </c>
      <c r="E15" s="11" t="s">
        <v>22</v>
      </c>
      <c r="F15" s="11">
        <v>25425</v>
      </c>
      <c r="G15" s="11" t="s">
        <v>1658</v>
      </c>
      <c r="H15" s="11" t="s">
        <v>8</v>
      </c>
      <c r="I15" s="23">
        <v>172487</v>
      </c>
      <c r="J15" s="43"/>
      <c r="K15" s="48" t="s">
        <v>3222</v>
      </c>
      <c r="L15" s="11">
        <v>3</v>
      </c>
      <c r="M15" s="11" t="s">
        <v>985</v>
      </c>
      <c r="N15" s="11">
        <v>7</v>
      </c>
      <c r="O15" s="11" t="s">
        <v>3243</v>
      </c>
      <c r="P15" s="47" t="s">
        <v>3105</v>
      </c>
      <c r="Q15" s="47" t="s">
        <v>3106</v>
      </c>
      <c r="R15" s="40"/>
      <c r="S15" s="40"/>
      <c r="T15" t="s">
        <v>631</v>
      </c>
      <c r="U15" t="s">
        <v>22</v>
      </c>
      <c r="W15" t="s">
        <v>4</v>
      </c>
      <c r="X15">
        <v>170664</v>
      </c>
      <c r="Y15" t="s">
        <v>3225</v>
      </c>
      <c r="Z15">
        <v>78</v>
      </c>
      <c r="AA15" t="s">
        <v>975</v>
      </c>
      <c r="AB15" t="s">
        <v>983</v>
      </c>
      <c r="AC15" t="s">
        <v>1562</v>
      </c>
      <c r="AD15" t="s">
        <v>1821</v>
      </c>
      <c r="AE15" s="40" t="s">
        <v>2920</v>
      </c>
      <c r="AF15" s="40" t="s">
        <v>2891</v>
      </c>
      <c r="AG15" t="s">
        <v>3220</v>
      </c>
      <c r="AH15">
        <v>4</v>
      </c>
    </row>
    <row r="16" spans="2:34" x14ac:dyDescent="0.25">
      <c r="B16" s="5" t="s">
        <v>44</v>
      </c>
      <c r="C16" s="11" t="s">
        <v>793</v>
      </c>
      <c r="D16" s="11" t="s">
        <v>780</v>
      </c>
      <c r="E16" s="11" t="s">
        <v>22</v>
      </c>
      <c r="F16" s="11">
        <v>25425</v>
      </c>
      <c r="G16" s="11" t="s">
        <v>1562</v>
      </c>
      <c r="H16" s="11" t="s">
        <v>4</v>
      </c>
      <c r="I16" s="23">
        <v>170664</v>
      </c>
      <c r="J16" s="11">
        <v>1850</v>
      </c>
      <c r="K16" s="11" t="s">
        <v>3225</v>
      </c>
      <c r="L16" s="11">
        <v>32.700000000000003</v>
      </c>
      <c r="M16" s="11" t="s">
        <v>983</v>
      </c>
      <c r="N16" s="11">
        <v>78</v>
      </c>
      <c r="O16" s="11" t="s">
        <v>3244</v>
      </c>
      <c r="P16" s="47" t="s">
        <v>2920</v>
      </c>
      <c r="Q16" s="47" t="s">
        <v>2891</v>
      </c>
      <c r="R16" s="40"/>
      <c r="S16" s="40"/>
      <c r="T16" t="s">
        <v>618</v>
      </c>
      <c r="U16" t="s">
        <v>22</v>
      </c>
      <c r="W16" t="s">
        <v>4</v>
      </c>
      <c r="X16">
        <v>147863.88409423799</v>
      </c>
      <c r="Y16" t="s">
        <v>3225</v>
      </c>
      <c r="Z16">
        <v>62.023441314697202</v>
      </c>
      <c r="AA16" t="s">
        <v>964</v>
      </c>
      <c r="AB16" t="s">
        <v>983</v>
      </c>
      <c r="AC16" t="s">
        <v>1549</v>
      </c>
      <c r="AD16" t="s">
        <v>1821</v>
      </c>
      <c r="AE16" s="40" t="s">
        <v>2907</v>
      </c>
      <c r="AF16" s="40" t="s">
        <v>2891</v>
      </c>
      <c r="AG16" t="s">
        <v>3220</v>
      </c>
      <c r="AH16">
        <v>4</v>
      </c>
    </row>
    <row r="17" spans="2:34" x14ac:dyDescent="0.25">
      <c r="B17" s="5" t="s">
        <v>45</v>
      </c>
      <c r="C17" s="11" t="s">
        <v>794</v>
      </c>
      <c r="D17" s="11" t="s">
        <v>780</v>
      </c>
      <c r="E17" s="11" t="s">
        <v>22</v>
      </c>
      <c r="F17" s="11">
        <v>25425</v>
      </c>
      <c r="G17" s="11" t="s">
        <v>1549</v>
      </c>
      <c r="H17" s="11" t="s">
        <v>4</v>
      </c>
      <c r="I17" s="23">
        <v>147863.88409423799</v>
      </c>
      <c r="J17" s="11">
        <v>1850</v>
      </c>
      <c r="K17" s="11" t="s">
        <v>3225</v>
      </c>
      <c r="L17" s="11">
        <v>21.7</v>
      </c>
      <c r="M17" s="11" t="s">
        <v>983</v>
      </c>
      <c r="N17" s="13">
        <v>62.023441314697202</v>
      </c>
      <c r="O17" s="11" t="s">
        <v>3244</v>
      </c>
      <c r="P17" s="47" t="s">
        <v>2907</v>
      </c>
      <c r="Q17" s="47" t="s">
        <v>2891</v>
      </c>
      <c r="R17" s="40"/>
      <c r="S17" s="40"/>
      <c r="T17" t="s">
        <v>637</v>
      </c>
      <c r="U17" t="s">
        <v>22</v>
      </c>
      <c r="W17" t="s">
        <v>4</v>
      </c>
      <c r="X17">
        <v>146640</v>
      </c>
      <c r="Y17" t="s">
        <v>3225</v>
      </c>
      <c r="Z17">
        <v>78</v>
      </c>
      <c r="AA17" t="s">
        <v>980</v>
      </c>
      <c r="AB17" t="s">
        <v>983</v>
      </c>
      <c r="AC17" t="s">
        <v>1568</v>
      </c>
      <c r="AD17" t="s">
        <v>1821</v>
      </c>
      <c r="AE17" s="40" t="s">
        <v>2928</v>
      </c>
      <c r="AF17" s="40" t="s">
        <v>2891</v>
      </c>
      <c r="AG17" t="s">
        <v>3220</v>
      </c>
      <c r="AH17">
        <v>1</v>
      </c>
    </row>
    <row r="18" spans="2:34" x14ac:dyDescent="0.25">
      <c r="B18" s="5" t="s">
        <v>46</v>
      </c>
      <c r="C18" s="11" t="s">
        <v>795</v>
      </c>
      <c r="D18" s="11" t="s">
        <v>780</v>
      </c>
      <c r="E18" s="11" t="s">
        <v>22</v>
      </c>
      <c r="F18" s="11">
        <v>25425</v>
      </c>
      <c r="G18" s="11" t="s">
        <v>1568</v>
      </c>
      <c r="H18" s="11" t="s">
        <v>4</v>
      </c>
      <c r="I18" s="23">
        <v>146640</v>
      </c>
      <c r="J18" s="11">
        <v>1850</v>
      </c>
      <c r="K18" s="11" t="s">
        <v>3225</v>
      </c>
      <c r="L18" s="11">
        <v>29.1</v>
      </c>
      <c r="M18" s="11" t="s">
        <v>983</v>
      </c>
      <c r="N18" s="11">
        <v>78</v>
      </c>
      <c r="O18" s="11" t="s">
        <v>3244</v>
      </c>
      <c r="P18" s="47" t="s">
        <v>2928</v>
      </c>
      <c r="Q18" s="47" t="s">
        <v>2891</v>
      </c>
      <c r="R18" s="40"/>
      <c r="S18" s="40"/>
      <c r="T18" t="s">
        <v>621</v>
      </c>
      <c r="U18" t="s">
        <v>22</v>
      </c>
      <c r="W18" t="s">
        <v>4</v>
      </c>
      <c r="X18">
        <v>144226.640930175</v>
      </c>
      <c r="Y18" t="s">
        <v>3225</v>
      </c>
      <c r="Z18">
        <v>49.528379440307603</v>
      </c>
      <c r="AA18" t="s">
        <v>966</v>
      </c>
      <c r="AB18" t="s">
        <v>983</v>
      </c>
      <c r="AC18" t="s">
        <v>1552</v>
      </c>
      <c r="AD18" t="s">
        <v>1821</v>
      </c>
      <c r="AE18" s="40" t="s">
        <v>2910</v>
      </c>
      <c r="AF18" s="40" t="s">
        <v>2891</v>
      </c>
      <c r="AG18" t="s">
        <v>3220</v>
      </c>
      <c r="AH18">
        <v>3</v>
      </c>
    </row>
    <row r="19" spans="2:34" x14ac:dyDescent="0.25">
      <c r="B19" s="5" t="s">
        <v>52</v>
      </c>
      <c r="C19" s="11" t="s">
        <v>796</v>
      </c>
      <c r="D19" s="11" t="s">
        <v>780</v>
      </c>
      <c r="E19" s="11" t="s">
        <v>22</v>
      </c>
      <c r="F19" s="11">
        <v>25425</v>
      </c>
      <c r="G19" s="11" t="s">
        <v>1552</v>
      </c>
      <c r="H19" s="11" t="s">
        <v>4</v>
      </c>
      <c r="I19" s="23">
        <v>144226.640930175</v>
      </c>
      <c r="J19" s="11">
        <v>1850</v>
      </c>
      <c r="K19" s="11" t="s">
        <v>3225</v>
      </c>
      <c r="L19" s="11">
        <v>19.5</v>
      </c>
      <c r="M19" s="11" t="s">
        <v>983</v>
      </c>
      <c r="N19" s="13">
        <v>49.528379440307603</v>
      </c>
      <c r="O19" s="11" t="s">
        <v>3244</v>
      </c>
      <c r="P19" s="47" t="s">
        <v>2910</v>
      </c>
      <c r="Q19" s="47" t="s">
        <v>2891</v>
      </c>
      <c r="R19" s="40"/>
      <c r="S19" s="40"/>
      <c r="T19" t="s">
        <v>622</v>
      </c>
      <c r="U19" t="s">
        <v>22</v>
      </c>
      <c r="W19" t="s">
        <v>4</v>
      </c>
      <c r="X19">
        <v>137173.40192413301</v>
      </c>
      <c r="Y19" t="s">
        <v>3225</v>
      </c>
      <c r="Z19">
        <v>77.674633026123004</v>
      </c>
      <c r="AA19" t="s">
        <v>967</v>
      </c>
      <c r="AB19" t="s">
        <v>983</v>
      </c>
      <c r="AC19" t="s">
        <v>1553</v>
      </c>
      <c r="AD19" t="s">
        <v>1821</v>
      </c>
      <c r="AE19" s="40" t="s">
        <v>2911</v>
      </c>
      <c r="AF19" s="40" t="s">
        <v>2891</v>
      </c>
      <c r="AG19" t="s">
        <v>3220</v>
      </c>
      <c r="AH19">
        <v>4</v>
      </c>
    </row>
    <row r="20" spans="2:34" x14ac:dyDescent="0.25">
      <c r="B20" s="5" t="s">
        <v>53</v>
      </c>
      <c r="C20" s="11" t="s">
        <v>797</v>
      </c>
      <c r="D20" s="11" t="s">
        <v>780</v>
      </c>
      <c r="E20" s="11" t="s">
        <v>22</v>
      </c>
      <c r="F20" s="11">
        <v>25425</v>
      </c>
      <c r="G20" s="11" t="s">
        <v>1553</v>
      </c>
      <c r="H20" s="11" t="s">
        <v>4</v>
      </c>
      <c r="I20" s="23">
        <v>137173.40192413301</v>
      </c>
      <c r="J20" s="11">
        <v>1850</v>
      </c>
      <c r="K20" s="11" t="s">
        <v>3225</v>
      </c>
      <c r="L20" s="11">
        <v>26.6</v>
      </c>
      <c r="M20" s="11" t="s">
        <v>983</v>
      </c>
      <c r="N20" s="13">
        <v>77.674633026123004</v>
      </c>
      <c r="O20" s="11" t="s">
        <v>3244</v>
      </c>
      <c r="P20" s="47" t="s">
        <v>2911</v>
      </c>
      <c r="Q20" s="47" t="s">
        <v>2891</v>
      </c>
      <c r="R20" s="40"/>
      <c r="S20" s="40"/>
      <c r="T20" t="s">
        <v>362</v>
      </c>
      <c r="U20" t="s">
        <v>19</v>
      </c>
      <c r="W20" t="s">
        <v>3</v>
      </c>
      <c r="X20">
        <v>98241.736593246402</v>
      </c>
      <c r="Y20" t="s">
        <v>3226</v>
      </c>
      <c r="Z20">
        <v>51.651806831359799</v>
      </c>
      <c r="AA20" t="s">
        <v>901</v>
      </c>
      <c r="AB20" t="s">
        <v>983</v>
      </c>
      <c r="AC20" t="s">
        <v>1290</v>
      </c>
      <c r="AD20" t="s">
        <v>1804</v>
      </c>
      <c r="AE20" s="40" t="s">
        <v>2422</v>
      </c>
      <c r="AF20" s="40" t="s">
        <v>2423</v>
      </c>
      <c r="AH20">
        <v>4</v>
      </c>
    </row>
    <row r="21" spans="2:34" x14ac:dyDescent="0.25">
      <c r="B21" s="5" t="s">
        <v>54</v>
      </c>
      <c r="C21" s="11" t="s">
        <v>798</v>
      </c>
      <c r="D21" s="11" t="s">
        <v>780</v>
      </c>
      <c r="E21" s="11" t="s">
        <v>22</v>
      </c>
      <c r="F21" s="11">
        <v>25425</v>
      </c>
      <c r="G21" s="11" t="s">
        <v>1290</v>
      </c>
      <c r="H21" s="11" t="s">
        <v>3</v>
      </c>
      <c r="I21" s="23">
        <v>98241.736593246402</v>
      </c>
      <c r="J21" s="11">
        <v>1813</v>
      </c>
      <c r="K21" s="48" t="s">
        <v>3226</v>
      </c>
      <c r="L21" s="11">
        <v>11.3</v>
      </c>
      <c r="M21" s="11" t="s">
        <v>983</v>
      </c>
      <c r="N21" s="13">
        <v>51.651806831359799</v>
      </c>
      <c r="O21" s="11" t="s">
        <v>3243</v>
      </c>
      <c r="P21" s="47" t="s">
        <v>2422</v>
      </c>
      <c r="Q21" s="47" t="s">
        <v>2423</v>
      </c>
      <c r="R21" s="40"/>
      <c r="S21" s="40"/>
      <c r="T21" t="s">
        <v>238</v>
      </c>
      <c r="U21" t="s">
        <v>19</v>
      </c>
      <c r="W21" t="s">
        <v>3</v>
      </c>
      <c r="X21">
        <v>94753.143798828096</v>
      </c>
      <c r="Y21" t="s">
        <v>3222</v>
      </c>
      <c r="Z21">
        <v>79.225036621093693</v>
      </c>
      <c r="AA21" t="s">
        <v>874</v>
      </c>
      <c r="AB21" t="s">
        <v>984</v>
      </c>
      <c r="AC21" t="s">
        <v>1166</v>
      </c>
      <c r="AD21" t="s">
        <v>1718</v>
      </c>
      <c r="AE21" s="40" t="s">
        <v>2179</v>
      </c>
      <c r="AF21" s="40" t="s">
        <v>2180</v>
      </c>
      <c r="AH21">
        <v>3</v>
      </c>
    </row>
    <row r="22" spans="2:34" x14ac:dyDescent="0.25">
      <c r="B22" s="76" t="s">
        <v>55</v>
      </c>
      <c r="C22" s="72" t="s">
        <v>799</v>
      </c>
      <c r="D22" s="72" t="s">
        <v>780</v>
      </c>
      <c r="E22" s="72" t="s">
        <v>22</v>
      </c>
      <c r="F22" s="72">
        <v>25425</v>
      </c>
      <c r="G22" s="72" t="s">
        <v>1166</v>
      </c>
      <c r="H22" s="72" t="s">
        <v>3</v>
      </c>
      <c r="I22" s="81">
        <v>94753.143798828096</v>
      </c>
      <c r="J22" s="72">
        <v>1985</v>
      </c>
      <c r="K22" s="82" t="s">
        <v>3222</v>
      </c>
      <c r="L22" s="72">
        <v>13.9</v>
      </c>
      <c r="M22" s="72" t="s">
        <v>984</v>
      </c>
      <c r="N22" s="73">
        <v>79.225036621093693</v>
      </c>
      <c r="O22" s="72" t="s">
        <v>3243</v>
      </c>
      <c r="P22" s="47" t="s">
        <v>2179</v>
      </c>
      <c r="Q22" s="47" t="s">
        <v>2180</v>
      </c>
      <c r="R22" s="40"/>
      <c r="S22" s="40"/>
      <c r="T22" t="s">
        <v>620</v>
      </c>
      <c r="U22" t="s">
        <v>22</v>
      </c>
      <c r="W22" t="s">
        <v>4</v>
      </c>
      <c r="X22">
        <v>94336.533668517994</v>
      </c>
      <c r="Y22" t="s">
        <v>3225</v>
      </c>
      <c r="Z22">
        <v>61.819484710693303</v>
      </c>
      <c r="AA22" t="s">
        <v>953</v>
      </c>
      <c r="AB22" t="s">
        <v>983</v>
      </c>
      <c r="AC22" t="s">
        <v>1551</v>
      </c>
      <c r="AD22" t="s">
        <v>1821</v>
      </c>
      <c r="AE22" s="40" t="s">
        <v>2909</v>
      </c>
      <c r="AF22" s="40" t="s">
        <v>2891</v>
      </c>
      <c r="AG22" t="s">
        <v>3220</v>
      </c>
      <c r="AH22">
        <v>4</v>
      </c>
    </row>
    <row r="23" spans="2:34" x14ac:dyDescent="0.25">
      <c r="B23" s="5" t="s">
        <v>56</v>
      </c>
      <c r="C23" s="11" t="s">
        <v>800</v>
      </c>
      <c r="D23" s="11" t="s">
        <v>780</v>
      </c>
      <c r="E23" s="11" t="s">
        <v>22</v>
      </c>
      <c r="F23" s="11">
        <v>25425</v>
      </c>
      <c r="G23" s="11" t="s">
        <v>1551</v>
      </c>
      <c r="H23" s="11" t="s">
        <v>4</v>
      </c>
      <c r="I23" s="23">
        <v>94336.533668517994</v>
      </c>
      <c r="J23" s="11">
        <v>1850</v>
      </c>
      <c r="K23" s="11" t="s">
        <v>3225</v>
      </c>
      <c r="L23" s="11">
        <v>22</v>
      </c>
      <c r="M23" s="11" t="s">
        <v>983</v>
      </c>
      <c r="N23" s="13">
        <v>61.819484710693303</v>
      </c>
      <c r="O23" s="11" t="s">
        <v>3244</v>
      </c>
      <c r="P23" s="47" t="s">
        <v>2909</v>
      </c>
      <c r="Q23" s="47" t="s">
        <v>2891</v>
      </c>
      <c r="R23" s="40"/>
      <c r="S23" s="40"/>
      <c r="T23" t="s">
        <v>756</v>
      </c>
      <c r="U23" t="s">
        <v>24</v>
      </c>
      <c r="W23" t="s">
        <v>8</v>
      </c>
      <c r="X23">
        <v>90759.9</v>
      </c>
      <c r="Y23" t="s">
        <v>3222</v>
      </c>
      <c r="Z23">
        <v>7</v>
      </c>
      <c r="AA23" t="s">
        <v>906</v>
      </c>
      <c r="AB23" t="s">
        <v>985</v>
      </c>
      <c r="AC23" t="s">
        <v>1693</v>
      </c>
      <c r="AE23" s="40" t="s">
        <v>3175</v>
      </c>
      <c r="AF23" s="40" t="s">
        <v>3176</v>
      </c>
      <c r="AH23">
        <v>3</v>
      </c>
    </row>
    <row r="24" spans="2:34" x14ac:dyDescent="0.25">
      <c r="J24"/>
      <c r="K24" s="46"/>
      <c r="T24" t="s">
        <v>513</v>
      </c>
      <c r="U24" t="s">
        <v>19</v>
      </c>
      <c r="W24" t="s">
        <v>3</v>
      </c>
      <c r="X24">
        <v>88070.769958496094</v>
      </c>
      <c r="Y24" t="s">
        <v>3225</v>
      </c>
      <c r="Z24">
        <v>74.636245727539006</v>
      </c>
      <c r="AA24" t="s">
        <v>894</v>
      </c>
      <c r="AB24" t="s">
        <v>984</v>
      </c>
      <c r="AC24" t="s">
        <v>1443</v>
      </c>
      <c r="AD24" t="s">
        <v>1765</v>
      </c>
      <c r="AE24" s="40" t="s">
        <v>2722</v>
      </c>
      <c r="AF24" s="40" t="s">
        <v>2723</v>
      </c>
      <c r="AH24">
        <v>1</v>
      </c>
    </row>
    <row r="25" spans="2:34" x14ac:dyDescent="0.25">
      <c r="T25" s="2" t="s">
        <v>610</v>
      </c>
      <c r="U25" t="s">
        <v>22</v>
      </c>
      <c r="W25" t="s">
        <v>4</v>
      </c>
      <c r="X25">
        <v>85488</v>
      </c>
      <c r="Y25" t="s">
        <v>3225</v>
      </c>
      <c r="Z25">
        <v>78</v>
      </c>
      <c r="AA25" t="s">
        <v>958</v>
      </c>
      <c r="AB25" t="s">
        <v>983</v>
      </c>
      <c r="AC25" t="s">
        <v>1541</v>
      </c>
      <c r="AD25" t="s">
        <v>1821</v>
      </c>
      <c r="AE25" s="40" t="s">
        <v>2893</v>
      </c>
      <c r="AF25" s="40" t="s">
        <v>2891</v>
      </c>
      <c r="AG25" t="s">
        <v>3220</v>
      </c>
      <c r="AH25">
        <v>3</v>
      </c>
    </row>
    <row r="26" spans="2:34" x14ac:dyDescent="0.25">
      <c r="T26" t="s">
        <v>628</v>
      </c>
      <c r="U26" t="s">
        <v>22</v>
      </c>
      <c r="W26" t="s">
        <v>4</v>
      </c>
      <c r="X26">
        <v>83664.885223388599</v>
      </c>
      <c r="Y26" t="s">
        <v>3225</v>
      </c>
      <c r="Z26">
        <v>53.323699951171797</v>
      </c>
      <c r="AA26" t="s">
        <v>973</v>
      </c>
      <c r="AB26" t="s">
        <v>983</v>
      </c>
      <c r="AC26" t="s">
        <v>1559</v>
      </c>
      <c r="AD26" t="s">
        <v>1821</v>
      </c>
      <c r="AE26" s="40" t="s">
        <v>2917</v>
      </c>
      <c r="AF26" s="40" t="s">
        <v>2891</v>
      </c>
      <c r="AG26" t="s">
        <v>3220</v>
      </c>
      <c r="AH26">
        <v>4</v>
      </c>
    </row>
    <row r="27" spans="2:34" x14ac:dyDescent="0.25">
      <c r="T27" t="s">
        <v>323</v>
      </c>
      <c r="U27" t="s">
        <v>19</v>
      </c>
      <c r="W27" t="s">
        <v>3</v>
      </c>
      <c r="X27">
        <v>81713.243408203096</v>
      </c>
      <c r="Y27" t="s">
        <v>3222</v>
      </c>
      <c r="Z27">
        <v>47.7855224609375</v>
      </c>
      <c r="AA27" t="s">
        <v>891</v>
      </c>
      <c r="AB27" t="s">
        <v>983</v>
      </c>
      <c r="AC27" t="s">
        <v>1251</v>
      </c>
      <c r="AD27" t="s">
        <v>1747</v>
      </c>
      <c r="AE27" s="40" t="s">
        <v>2345</v>
      </c>
      <c r="AF27" s="40" t="s">
        <v>2346</v>
      </c>
      <c r="AH27">
        <v>3</v>
      </c>
    </row>
    <row r="28" spans="2:34" x14ac:dyDescent="0.25">
      <c r="T28" t="s">
        <v>358</v>
      </c>
      <c r="U28" t="s">
        <v>19</v>
      </c>
      <c r="W28" t="s">
        <v>3</v>
      </c>
      <c r="X28">
        <v>80518.288524627598</v>
      </c>
      <c r="Y28" t="s">
        <v>3226</v>
      </c>
      <c r="Z28">
        <v>52.557629585266099</v>
      </c>
      <c r="AA28" t="s">
        <v>895</v>
      </c>
      <c r="AB28" t="s">
        <v>983</v>
      </c>
      <c r="AC28" t="s">
        <v>1286</v>
      </c>
      <c r="AD28" t="s">
        <v>1768</v>
      </c>
      <c r="AE28" s="40" t="s">
        <v>2415</v>
      </c>
      <c r="AF28" s="40" t="s">
        <v>2416</v>
      </c>
      <c r="AH28">
        <v>4</v>
      </c>
    </row>
    <row r="29" spans="2:34" x14ac:dyDescent="0.25">
      <c r="T29" t="s">
        <v>626</v>
      </c>
      <c r="U29" t="s">
        <v>22</v>
      </c>
      <c r="W29" t="s">
        <v>4</v>
      </c>
      <c r="X29">
        <v>78860.006759338299</v>
      </c>
      <c r="Y29" t="s">
        <v>3225</v>
      </c>
      <c r="Z29">
        <v>69.236785888671804</v>
      </c>
      <c r="AA29" t="s">
        <v>971</v>
      </c>
      <c r="AB29" t="s">
        <v>983</v>
      </c>
      <c r="AC29" t="s">
        <v>1557</v>
      </c>
      <c r="AD29" t="s">
        <v>1821</v>
      </c>
      <c r="AE29" s="40" t="s">
        <v>2915</v>
      </c>
      <c r="AF29" s="40" t="s">
        <v>2891</v>
      </c>
      <c r="AG29" t="s">
        <v>3220</v>
      </c>
      <c r="AH29">
        <v>4</v>
      </c>
    </row>
    <row r="30" spans="2:34" x14ac:dyDescent="0.25">
      <c r="T30" t="s">
        <v>239</v>
      </c>
      <c r="U30" t="s">
        <v>19</v>
      </c>
      <c r="W30" t="s">
        <v>3</v>
      </c>
      <c r="X30">
        <v>77156.086669921802</v>
      </c>
      <c r="Y30" t="s">
        <v>3227</v>
      </c>
      <c r="Z30">
        <v>71.5733642578125</v>
      </c>
      <c r="AA30" t="s">
        <v>875</v>
      </c>
      <c r="AB30" t="s">
        <v>983</v>
      </c>
      <c r="AC30" t="s">
        <v>1167</v>
      </c>
      <c r="AD30" t="s">
        <v>1744</v>
      </c>
      <c r="AE30" s="40" t="s">
        <v>2181</v>
      </c>
      <c r="AF30" s="40" t="s">
        <v>2182</v>
      </c>
      <c r="AH30">
        <v>4</v>
      </c>
    </row>
    <row r="31" spans="2:34" x14ac:dyDescent="0.25">
      <c r="T31" t="s">
        <v>743</v>
      </c>
      <c r="U31" t="s">
        <v>24</v>
      </c>
      <c r="W31" t="s">
        <v>3</v>
      </c>
      <c r="X31">
        <v>76244</v>
      </c>
      <c r="Y31" t="s">
        <v>3222</v>
      </c>
      <c r="Z31">
        <v>14</v>
      </c>
      <c r="AA31" t="s">
        <v>906</v>
      </c>
      <c r="AB31" t="s">
        <v>983</v>
      </c>
      <c r="AC31" t="s">
        <v>1680</v>
      </c>
      <c r="AD31" t="s">
        <v>1814</v>
      </c>
      <c r="AE31" s="40" t="s">
        <v>3149</v>
      </c>
      <c r="AF31" s="40" t="s">
        <v>3150</v>
      </c>
      <c r="AH31">
        <v>4</v>
      </c>
    </row>
    <row r="32" spans="2:34" x14ac:dyDescent="0.25">
      <c r="T32" s="2" t="s">
        <v>617</v>
      </c>
      <c r="U32" t="s">
        <v>22</v>
      </c>
      <c r="W32" t="s">
        <v>4</v>
      </c>
      <c r="X32">
        <v>72368.160556793198</v>
      </c>
      <c r="Y32" t="s">
        <v>3225</v>
      </c>
      <c r="Z32">
        <v>67.823955535888601</v>
      </c>
      <c r="AA32" t="s">
        <v>963</v>
      </c>
      <c r="AB32" t="s">
        <v>983</v>
      </c>
      <c r="AC32" t="s">
        <v>1548</v>
      </c>
      <c r="AD32" t="s">
        <v>1768</v>
      </c>
      <c r="AE32" s="40" t="s">
        <v>2905</v>
      </c>
      <c r="AF32" s="40" t="s">
        <v>2906</v>
      </c>
      <c r="AH32">
        <v>4</v>
      </c>
    </row>
    <row r="33" spans="20:34" x14ac:dyDescent="0.25">
      <c r="T33" t="s">
        <v>632</v>
      </c>
      <c r="U33" t="s">
        <v>22</v>
      </c>
      <c r="W33" t="s">
        <v>4</v>
      </c>
      <c r="X33">
        <v>71136</v>
      </c>
      <c r="Y33" t="s">
        <v>3226</v>
      </c>
      <c r="Z33">
        <v>78</v>
      </c>
      <c r="AA33" t="s">
        <v>976</v>
      </c>
      <c r="AB33" t="s">
        <v>983</v>
      </c>
      <c r="AC33" t="s">
        <v>1563</v>
      </c>
      <c r="AD33" t="s">
        <v>1821</v>
      </c>
      <c r="AE33" s="40" t="s">
        <v>2921</v>
      </c>
      <c r="AF33" s="40" t="s">
        <v>2891</v>
      </c>
      <c r="AG33" t="s">
        <v>3220</v>
      </c>
      <c r="AH33">
        <v>4</v>
      </c>
    </row>
    <row r="34" spans="20:34" x14ac:dyDescent="0.25">
      <c r="T34" t="s">
        <v>627</v>
      </c>
      <c r="U34" t="s">
        <v>22</v>
      </c>
      <c r="W34" t="s">
        <v>4</v>
      </c>
      <c r="X34">
        <v>70810.998428344697</v>
      </c>
      <c r="Y34" t="s">
        <v>3225</v>
      </c>
      <c r="Z34">
        <v>75.572036743164006</v>
      </c>
      <c r="AA34" t="s">
        <v>972</v>
      </c>
      <c r="AB34" t="s">
        <v>983</v>
      </c>
      <c r="AC34" t="s">
        <v>1558</v>
      </c>
      <c r="AD34" t="s">
        <v>1821</v>
      </c>
      <c r="AE34" s="40" t="s">
        <v>2916</v>
      </c>
      <c r="AF34" s="40" t="s">
        <v>2891</v>
      </c>
      <c r="AG34" t="s">
        <v>3220</v>
      </c>
      <c r="AH34">
        <v>4</v>
      </c>
    </row>
    <row r="35" spans="20:34" x14ac:dyDescent="0.25">
      <c r="T35" t="s">
        <v>506</v>
      </c>
      <c r="U35" t="s">
        <v>19</v>
      </c>
      <c r="W35" t="s">
        <v>3</v>
      </c>
      <c r="X35">
        <v>69109.523397445606</v>
      </c>
      <c r="Y35" t="s">
        <v>3226</v>
      </c>
      <c r="Z35">
        <v>26.974833488464299</v>
      </c>
      <c r="AA35" t="s">
        <v>904</v>
      </c>
      <c r="AB35" t="s">
        <v>984</v>
      </c>
      <c r="AC35" t="s">
        <v>1436</v>
      </c>
      <c r="AD35" t="s">
        <v>1797</v>
      </c>
      <c r="AE35" s="40" t="s">
        <v>2708</v>
      </c>
      <c r="AF35" s="40" t="s">
        <v>2709</v>
      </c>
      <c r="AH35">
        <v>4</v>
      </c>
    </row>
    <row r="36" spans="20:34" x14ac:dyDescent="0.25">
      <c r="T36" s="2" t="s">
        <v>378</v>
      </c>
      <c r="U36" t="s">
        <v>19</v>
      </c>
      <c r="W36" t="s">
        <v>3</v>
      </c>
      <c r="X36">
        <v>67878</v>
      </c>
      <c r="Y36" t="s">
        <v>3226</v>
      </c>
      <c r="Z36">
        <v>81</v>
      </c>
      <c r="AA36" t="s">
        <v>909</v>
      </c>
      <c r="AB36" t="s">
        <v>983</v>
      </c>
      <c r="AC36" t="s">
        <v>1307</v>
      </c>
      <c r="AD36" t="s">
        <v>1790</v>
      </c>
      <c r="AE36" s="40" t="s">
        <v>2456</v>
      </c>
      <c r="AF36" s="40" t="s">
        <v>2457</v>
      </c>
      <c r="AH36">
        <v>1</v>
      </c>
    </row>
    <row r="37" spans="20:34" x14ac:dyDescent="0.25">
      <c r="T37" t="s">
        <v>309</v>
      </c>
      <c r="U37" t="s">
        <v>19</v>
      </c>
      <c r="W37" t="s">
        <v>3</v>
      </c>
      <c r="X37">
        <v>67343.587646484302</v>
      </c>
      <c r="Y37" t="s">
        <v>3222</v>
      </c>
      <c r="Z37">
        <v>67.008544921875</v>
      </c>
      <c r="AA37" t="s">
        <v>886</v>
      </c>
      <c r="AB37" t="s">
        <v>984</v>
      </c>
      <c r="AC37" t="s">
        <v>1237</v>
      </c>
      <c r="AD37" t="s">
        <v>1748</v>
      </c>
      <c r="AE37" s="40" t="s">
        <v>2317</v>
      </c>
      <c r="AF37" s="40" t="s">
        <v>2318</v>
      </c>
      <c r="AH37">
        <v>4</v>
      </c>
    </row>
    <row r="38" spans="20:34" x14ac:dyDescent="0.25">
      <c r="T38" t="s">
        <v>540</v>
      </c>
      <c r="U38" t="s">
        <v>19</v>
      </c>
      <c r="W38" t="s">
        <v>3</v>
      </c>
      <c r="X38">
        <v>64413.727367877902</v>
      </c>
      <c r="Y38" t="s">
        <v>3226</v>
      </c>
      <c r="Z38">
        <v>42.2939772605896</v>
      </c>
      <c r="AA38" t="s">
        <v>925</v>
      </c>
      <c r="AB38" t="s">
        <v>984</v>
      </c>
      <c r="AC38" t="s">
        <v>1470</v>
      </c>
      <c r="AD38" t="s">
        <v>1728</v>
      </c>
      <c r="AE38" s="40" t="s">
        <v>2753</v>
      </c>
      <c r="AF38" s="40" t="s">
        <v>2754</v>
      </c>
      <c r="AH38">
        <v>4</v>
      </c>
    </row>
    <row r="39" spans="20:34" x14ac:dyDescent="0.25">
      <c r="T39" t="s">
        <v>511</v>
      </c>
      <c r="U39" t="s">
        <v>19</v>
      </c>
      <c r="W39" t="s">
        <v>3</v>
      </c>
      <c r="X39">
        <v>63820.110464095997</v>
      </c>
      <c r="Y39" t="s">
        <v>3226</v>
      </c>
      <c r="Z39">
        <v>58.176946640014599</v>
      </c>
      <c r="AA39" t="s">
        <v>860</v>
      </c>
      <c r="AB39" t="s">
        <v>983</v>
      </c>
      <c r="AC39" t="s">
        <v>1441</v>
      </c>
      <c r="AD39" t="s">
        <v>1736</v>
      </c>
      <c r="AE39" s="40" t="s">
        <v>2718</v>
      </c>
      <c r="AF39" s="40" t="s">
        <v>2719</v>
      </c>
      <c r="AH39">
        <v>4</v>
      </c>
    </row>
    <row r="40" spans="20:34" x14ac:dyDescent="0.25">
      <c r="T40" t="s">
        <v>749</v>
      </c>
      <c r="U40" t="s">
        <v>24</v>
      </c>
      <c r="W40" t="s">
        <v>4</v>
      </c>
      <c r="X40">
        <v>63784</v>
      </c>
      <c r="Y40" t="s">
        <v>3222</v>
      </c>
      <c r="Z40">
        <v>14</v>
      </c>
      <c r="AA40" t="s">
        <v>906</v>
      </c>
      <c r="AB40" t="s">
        <v>983</v>
      </c>
      <c r="AC40" t="s">
        <v>1686</v>
      </c>
      <c r="AD40" t="s">
        <v>1780</v>
      </c>
      <c r="AE40" s="40" t="s">
        <v>3161</v>
      </c>
      <c r="AF40" s="40" t="s">
        <v>3162</v>
      </c>
      <c r="AH40">
        <v>4</v>
      </c>
    </row>
    <row r="41" spans="20:34" x14ac:dyDescent="0.25">
      <c r="T41" t="s">
        <v>614</v>
      </c>
      <c r="U41" t="s">
        <v>22</v>
      </c>
      <c r="W41" t="s">
        <v>3</v>
      </c>
      <c r="X41">
        <v>63155.8456420898</v>
      </c>
      <c r="Y41" t="s">
        <v>3225</v>
      </c>
      <c r="Z41">
        <v>46.438121795654297</v>
      </c>
      <c r="AA41" t="s">
        <v>887</v>
      </c>
      <c r="AB41" t="s">
        <v>983</v>
      </c>
      <c r="AC41" t="s">
        <v>1545</v>
      </c>
      <c r="AD41" t="s">
        <v>1821</v>
      </c>
      <c r="AE41" s="40" t="s">
        <v>2900</v>
      </c>
      <c r="AF41" s="40" t="s">
        <v>2901</v>
      </c>
      <c r="AH41">
        <v>4</v>
      </c>
    </row>
    <row r="42" spans="20:34" x14ac:dyDescent="0.25">
      <c r="T42" t="s">
        <v>357</v>
      </c>
      <c r="U42" t="s">
        <v>19</v>
      </c>
      <c r="W42" t="s">
        <v>3</v>
      </c>
      <c r="X42">
        <v>62860.523368835398</v>
      </c>
      <c r="Y42" t="s">
        <v>3226</v>
      </c>
      <c r="Z42">
        <v>79.772237777709904</v>
      </c>
      <c r="AA42" t="s">
        <v>896</v>
      </c>
      <c r="AB42" t="s">
        <v>985</v>
      </c>
      <c r="AC42" t="s">
        <v>1285</v>
      </c>
      <c r="AE42" s="40" t="s">
        <v>2413</v>
      </c>
      <c r="AF42" s="40" t="s">
        <v>2414</v>
      </c>
      <c r="AH42">
        <v>4</v>
      </c>
    </row>
    <row r="43" spans="20:34" x14ac:dyDescent="0.25">
      <c r="T43" t="s">
        <v>616</v>
      </c>
      <c r="U43" t="s">
        <v>22</v>
      </c>
      <c r="W43" t="s">
        <v>3</v>
      </c>
      <c r="X43">
        <v>62207.104797363201</v>
      </c>
      <c r="Y43" t="s">
        <v>3225</v>
      </c>
      <c r="Z43">
        <v>56.5005493164062</v>
      </c>
      <c r="AA43" t="s">
        <v>962</v>
      </c>
      <c r="AB43" t="s">
        <v>983</v>
      </c>
      <c r="AC43" t="s">
        <v>1547</v>
      </c>
      <c r="AD43" t="s">
        <v>1768</v>
      </c>
      <c r="AE43" s="40" t="s">
        <v>2904</v>
      </c>
      <c r="AF43" s="40" t="s">
        <v>2903</v>
      </c>
      <c r="AH43">
        <v>4</v>
      </c>
    </row>
    <row r="44" spans="20:34" x14ac:dyDescent="0.25">
      <c r="T44" t="s">
        <v>355</v>
      </c>
      <c r="U44" t="s">
        <v>19</v>
      </c>
      <c r="W44" t="s">
        <v>3</v>
      </c>
      <c r="X44">
        <v>60976.303871154698</v>
      </c>
      <c r="Y44" t="s">
        <v>3226</v>
      </c>
      <c r="Z44">
        <v>65.285121917724595</v>
      </c>
      <c r="AA44" t="s">
        <v>902</v>
      </c>
      <c r="AB44" t="s">
        <v>984</v>
      </c>
      <c r="AC44" t="s">
        <v>1283</v>
      </c>
      <c r="AD44" t="s">
        <v>1748</v>
      </c>
      <c r="AE44" s="40" t="s">
        <v>2409</v>
      </c>
      <c r="AF44" s="40" t="s">
        <v>2410</v>
      </c>
      <c r="AH44">
        <v>4</v>
      </c>
    </row>
    <row r="45" spans="20:34" x14ac:dyDescent="0.25">
      <c r="T45" t="s">
        <v>387</v>
      </c>
      <c r="U45" t="s">
        <v>19</v>
      </c>
      <c r="W45" t="s">
        <v>3</v>
      </c>
      <c r="X45">
        <v>60730.883502960198</v>
      </c>
      <c r="Y45" t="s">
        <v>3226</v>
      </c>
      <c r="Z45">
        <v>45.834629058837798</v>
      </c>
      <c r="AA45" t="s">
        <v>858</v>
      </c>
      <c r="AB45" t="s">
        <v>984</v>
      </c>
      <c r="AC45" t="s">
        <v>1316</v>
      </c>
      <c r="AD45" t="s">
        <v>1770</v>
      </c>
      <c r="AE45" s="40" t="s">
        <v>2474</v>
      </c>
      <c r="AF45" s="40" t="s">
        <v>2475</v>
      </c>
      <c r="AH45">
        <v>3</v>
      </c>
    </row>
    <row r="46" spans="20:34" x14ac:dyDescent="0.25">
      <c r="T46" t="s">
        <v>776</v>
      </c>
      <c r="U46" t="s">
        <v>24</v>
      </c>
      <c r="W46" t="s">
        <v>3</v>
      </c>
      <c r="X46">
        <v>60532.338623046802</v>
      </c>
      <c r="Y46" t="s">
        <v>3222</v>
      </c>
      <c r="Z46">
        <v>40.1408081054687</v>
      </c>
      <c r="AA46" t="s">
        <v>870</v>
      </c>
      <c r="AB46" t="s">
        <v>983</v>
      </c>
      <c r="AC46" t="s">
        <v>1714</v>
      </c>
      <c r="AD46" t="s">
        <v>1843</v>
      </c>
      <c r="AE46" s="40" t="s">
        <v>3215</v>
      </c>
      <c r="AF46" s="40" t="s">
        <v>3216</v>
      </c>
      <c r="AH46">
        <v>4</v>
      </c>
    </row>
    <row r="47" spans="20:34" x14ac:dyDescent="0.25">
      <c r="T47" t="s">
        <v>553</v>
      </c>
      <c r="U47" t="s">
        <v>19</v>
      </c>
      <c r="W47" t="s">
        <v>3</v>
      </c>
      <c r="X47">
        <v>59815.731430053696</v>
      </c>
      <c r="Y47" t="s">
        <v>3226</v>
      </c>
      <c r="Z47">
        <v>31.333541870117099</v>
      </c>
      <c r="AA47" t="s">
        <v>918</v>
      </c>
      <c r="AB47" t="s">
        <v>983</v>
      </c>
      <c r="AC47" t="s">
        <v>1483</v>
      </c>
      <c r="AD47" t="s">
        <v>1747</v>
      </c>
      <c r="AE47" s="40" t="s">
        <v>2779</v>
      </c>
      <c r="AF47" s="40" t="s">
        <v>2780</v>
      </c>
      <c r="AH47">
        <v>3</v>
      </c>
    </row>
    <row r="48" spans="20:34" x14ac:dyDescent="0.25">
      <c r="T48" t="s">
        <v>486</v>
      </c>
      <c r="U48" t="s">
        <v>19</v>
      </c>
      <c r="W48" t="s">
        <v>3</v>
      </c>
      <c r="X48">
        <v>57545.853828430103</v>
      </c>
      <c r="Y48" t="s">
        <v>3226</v>
      </c>
      <c r="Z48">
        <v>32.9209690093994</v>
      </c>
      <c r="AA48" t="s">
        <v>888</v>
      </c>
      <c r="AB48" t="s">
        <v>983</v>
      </c>
      <c r="AC48" t="s">
        <v>1416</v>
      </c>
      <c r="AD48" t="s">
        <v>1768</v>
      </c>
      <c r="AE48" s="40" t="s">
        <v>2668</v>
      </c>
      <c r="AF48" s="40" t="s">
        <v>2669</v>
      </c>
      <c r="AH48">
        <v>3</v>
      </c>
    </row>
    <row r="49" spans="20:34" x14ac:dyDescent="0.25">
      <c r="T49" t="s">
        <v>541</v>
      </c>
      <c r="U49" t="s">
        <v>19</v>
      </c>
      <c r="W49" t="s">
        <v>3</v>
      </c>
      <c r="X49">
        <v>57419.576711654598</v>
      </c>
      <c r="Y49" t="s">
        <v>3226</v>
      </c>
      <c r="Z49">
        <v>33.461291790008502</v>
      </c>
      <c r="AA49" t="s">
        <v>888</v>
      </c>
      <c r="AB49" t="s">
        <v>984</v>
      </c>
      <c r="AC49" t="s">
        <v>1471</v>
      </c>
      <c r="AD49" t="s">
        <v>1729</v>
      </c>
      <c r="AE49" s="40" t="s">
        <v>2755</v>
      </c>
      <c r="AF49" s="40" t="s">
        <v>2756</v>
      </c>
      <c r="AH49">
        <v>4</v>
      </c>
    </row>
    <row r="50" spans="20:34" x14ac:dyDescent="0.25">
      <c r="T50" t="s">
        <v>751</v>
      </c>
      <c r="U50" t="s">
        <v>24</v>
      </c>
      <c r="W50" t="s">
        <v>8</v>
      </c>
      <c r="X50">
        <v>56892.5</v>
      </c>
      <c r="Y50" t="s">
        <v>3222</v>
      </c>
      <c r="Z50">
        <v>7</v>
      </c>
      <c r="AA50" t="s">
        <v>906</v>
      </c>
      <c r="AB50" t="s">
        <v>985</v>
      </c>
      <c r="AC50" t="s">
        <v>1688</v>
      </c>
      <c r="AE50" s="40" t="s">
        <v>3165</v>
      </c>
      <c r="AF50" s="40" t="s">
        <v>3166</v>
      </c>
      <c r="AH50">
        <v>3</v>
      </c>
    </row>
    <row r="51" spans="20:34" x14ac:dyDescent="0.25">
      <c r="T51" t="s">
        <v>248</v>
      </c>
      <c r="U51" t="s">
        <v>19</v>
      </c>
      <c r="W51" t="s">
        <v>3</v>
      </c>
      <c r="X51">
        <v>55365.371246337803</v>
      </c>
      <c r="Y51" t="s">
        <v>3222</v>
      </c>
      <c r="Z51">
        <v>50.013885498046797</v>
      </c>
      <c r="AA51" t="s">
        <v>877</v>
      </c>
      <c r="AB51" t="s">
        <v>983</v>
      </c>
      <c r="AC51" t="s">
        <v>1176</v>
      </c>
      <c r="AD51" t="s">
        <v>1739</v>
      </c>
      <c r="AE51" s="40" t="s">
        <v>2198</v>
      </c>
      <c r="AF51" s="40" t="s">
        <v>2199</v>
      </c>
      <c r="AH51">
        <v>1</v>
      </c>
    </row>
    <row r="52" spans="20:34" x14ac:dyDescent="0.25">
      <c r="T52" t="s">
        <v>352</v>
      </c>
      <c r="U52" t="s">
        <v>19</v>
      </c>
      <c r="W52" t="s">
        <v>3</v>
      </c>
      <c r="X52">
        <v>54709.3719482421</v>
      </c>
      <c r="Y52" t="s">
        <v>3226</v>
      </c>
      <c r="Z52">
        <v>68.386714935302706</v>
      </c>
      <c r="AA52" t="s">
        <v>900</v>
      </c>
      <c r="AB52" t="s">
        <v>983</v>
      </c>
      <c r="AC52" t="s">
        <v>1280</v>
      </c>
      <c r="AD52" t="s">
        <v>1768</v>
      </c>
      <c r="AE52" s="40" t="s">
        <v>2403</v>
      </c>
      <c r="AF52" s="40" t="s">
        <v>2404</v>
      </c>
      <c r="AH52">
        <v>4</v>
      </c>
    </row>
    <row r="53" spans="20:34" x14ac:dyDescent="0.25">
      <c r="T53" t="s">
        <v>237</v>
      </c>
      <c r="U53" t="s">
        <v>19</v>
      </c>
      <c r="W53" t="s">
        <v>3</v>
      </c>
      <c r="X53">
        <v>54506.573730468699</v>
      </c>
      <c r="Y53" t="s">
        <v>3227</v>
      </c>
      <c r="Z53">
        <v>72.8697509765625</v>
      </c>
      <c r="AA53" t="s">
        <v>873</v>
      </c>
      <c r="AB53" t="s">
        <v>983</v>
      </c>
      <c r="AC53" t="s">
        <v>1165</v>
      </c>
      <c r="AD53" t="s">
        <v>1717</v>
      </c>
      <c r="AE53" s="40" t="s">
        <v>2177</v>
      </c>
      <c r="AF53" s="40" t="s">
        <v>2178</v>
      </c>
      <c r="AH53">
        <v>4</v>
      </c>
    </row>
    <row r="54" spans="20:34" x14ac:dyDescent="0.25">
      <c r="T54" t="s">
        <v>543</v>
      </c>
      <c r="U54" t="s">
        <v>19</v>
      </c>
      <c r="W54" t="s">
        <v>3</v>
      </c>
      <c r="X54">
        <v>53692.858057022</v>
      </c>
      <c r="Y54" t="s">
        <v>3226</v>
      </c>
      <c r="Z54">
        <v>38.242776393890303</v>
      </c>
      <c r="AA54" t="s">
        <v>944</v>
      </c>
      <c r="AB54" t="s">
        <v>984</v>
      </c>
      <c r="AC54" t="s">
        <v>1473</v>
      </c>
      <c r="AD54" t="s">
        <v>1784</v>
      </c>
      <c r="AE54" s="40" t="s">
        <v>2759</v>
      </c>
      <c r="AF54" s="40" t="s">
        <v>2760</v>
      </c>
      <c r="AH54">
        <v>3</v>
      </c>
    </row>
    <row r="55" spans="20:34" x14ac:dyDescent="0.25">
      <c r="T55" t="s">
        <v>538</v>
      </c>
      <c r="U55" t="s">
        <v>19</v>
      </c>
      <c r="W55" t="s">
        <v>3</v>
      </c>
      <c r="X55">
        <v>53582.319190978997</v>
      </c>
      <c r="Y55" t="s">
        <v>3226</v>
      </c>
      <c r="Z55">
        <v>28.994761466979899</v>
      </c>
      <c r="AA55" t="s">
        <v>904</v>
      </c>
      <c r="AB55" t="s">
        <v>984</v>
      </c>
      <c r="AC55" t="s">
        <v>1468</v>
      </c>
      <c r="AD55" t="s">
        <v>1806</v>
      </c>
      <c r="AE55" s="40" t="s">
        <v>2749</v>
      </c>
      <c r="AF55" s="40" t="s">
        <v>2750</v>
      </c>
      <c r="AH55">
        <v>1</v>
      </c>
    </row>
    <row r="56" spans="20:34" x14ac:dyDescent="0.25">
      <c r="T56" t="s">
        <v>565</v>
      </c>
      <c r="U56" t="s">
        <v>19</v>
      </c>
      <c r="W56" t="s">
        <v>3</v>
      </c>
      <c r="X56">
        <v>51934.695293426499</v>
      </c>
      <c r="Y56" t="s">
        <v>3226</v>
      </c>
      <c r="Z56">
        <v>77.630336761474595</v>
      </c>
      <c r="AA56" t="s">
        <v>887</v>
      </c>
      <c r="AB56" t="s">
        <v>983</v>
      </c>
      <c r="AC56" t="s">
        <v>1495</v>
      </c>
      <c r="AD56" t="s">
        <v>1739</v>
      </c>
      <c r="AE56" s="40" t="s">
        <v>2803</v>
      </c>
      <c r="AF56" s="40" t="s">
        <v>2804</v>
      </c>
      <c r="AH56">
        <v>4</v>
      </c>
    </row>
    <row r="57" spans="20:34" x14ac:dyDescent="0.25">
      <c r="T57" t="s">
        <v>742</v>
      </c>
      <c r="U57" t="s">
        <v>24</v>
      </c>
      <c r="W57" t="s">
        <v>3</v>
      </c>
      <c r="X57">
        <v>50792</v>
      </c>
      <c r="Y57" t="s">
        <v>3222</v>
      </c>
      <c r="Z57">
        <v>14</v>
      </c>
      <c r="AA57" t="s">
        <v>906</v>
      </c>
      <c r="AB57" t="s">
        <v>983</v>
      </c>
      <c r="AC57" t="s">
        <v>1679</v>
      </c>
      <c r="AD57" t="s">
        <v>1777</v>
      </c>
      <c r="AE57" s="40" t="s">
        <v>3147</v>
      </c>
      <c r="AF57" s="40" t="s">
        <v>3148</v>
      </c>
      <c r="AH57">
        <v>4</v>
      </c>
    </row>
    <row r="58" spans="20:34" x14ac:dyDescent="0.25">
      <c r="T58" t="s">
        <v>729</v>
      </c>
      <c r="U58" t="s">
        <v>24</v>
      </c>
      <c r="W58" t="s">
        <v>3</v>
      </c>
      <c r="X58">
        <v>50764</v>
      </c>
      <c r="Y58" t="s">
        <v>3222</v>
      </c>
      <c r="Z58">
        <v>14</v>
      </c>
      <c r="AA58" t="s">
        <v>906</v>
      </c>
      <c r="AB58" t="s">
        <v>983</v>
      </c>
      <c r="AC58" t="s">
        <v>1666</v>
      </c>
      <c r="AD58" t="s">
        <v>1831</v>
      </c>
      <c r="AE58" s="40" t="s">
        <v>3121</v>
      </c>
      <c r="AF58" s="40" t="s">
        <v>3122</v>
      </c>
      <c r="AH58">
        <v>4</v>
      </c>
    </row>
    <row r="59" spans="20:34" x14ac:dyDescent="0.25">
      <c r="T59" t="s">
        <v>327</v>
      </c>
      <c r="U59" t="s">
        <v>19</v>
      </c>
      <c r="W59" t="s">
        <v>3</v>
      </c>
      <c r="X59">
        <v>50625.525512695298</v>
      </c>
      <c r="Y59" t="s">
        <v>3227</v>
      </c>
      <c r="Z59">
        <v>72.0135498046875</v>
      </c>
      <c r="AA59" t="s">
        <v>894</v>
      </c>
      <c r="AB59" t="s">
        <v>984</v>
      </c>
      <c r="AC59" t="s">
        <v>1255</v>
      </c>
      <c r="AD59" t="s">
        <v>1748</v>
      </c>
      <c r="AE59" s="40" t="s">
        <v>2353</v>
      </c>
      <c r="AF59" s="40" t="s">
        <v>2354</v>
      </c>
      <c r="AH59">
        <v>4</v>
      </c>
    </row>
    <row r="60" spans="20:34" x14ac:dyDescent="0.25">
      <c r="T60" s="2" t="s">
        <v>772</v>
      </c>
      <c r="U60" t="s">
        <v>24</v>
      </c>
      <c r="W60" t="s">
        <v>4</v>
      </c>
      <c r="X60">
        <v>50043.199999999997</v>
      </c>
      <c r="Y60" t="s">
        <v>3222</v>
      </c>
      <c r="Z60">
        <v>16</v>
      </c>
      <c r="AA60" t="s">
        <v>906</v>
      </c>
      <c r="AB60" t="s">
        <v>985</v>
      </c>
      <c r="AC60" t="s">
        <v>1709</v>
      </c>
      <c r="AE60" s="40" t="s">
        <v>3205</v>
      </c>
      <c r="AF60" s="40" t="s">
        <v>3206</v>
      </c>
      <c r="AH60">
        <v>4</v>
      </c>
    </row>
    <row r="61" spans="20:34" x14ac:dyDescent="0.25">
      <c r="T61" t="s">
        <v>542</v>
      </c>
      <c r="U61" t="s">
        <v>19</v>
      </c>
      <c r="W61" t="s">
        <v>3</v>
      </c>
      <c r="X61">
        <v>50015.473211288401</v>
      </c>
      <c r="Y61" t="s">
        <v>3226</v>
      </c>
      <c r="Z61">
        <v>62.441289901733398</v>
      </c>
      <c r="AA61" t="s">
        <v>913</v>
      </c>
      <c r="AB61" t="s">
        <v>983</v>
      </c>
      <c r="AC61" t="s">
        <v>1472</v>
      </c>
      <c r="AD61" t="s">
        <v>1721</v>
      </c>
      <c r="AE61" s="40" t="s">
        <v>2757</v>
      </c>
      <c r="AF61" s="40" t="s">
        <v>2758</v>
      </c>
      <c r="AH61">
        <v>4</v>
      </c>
    </row>
    <row r="62" spans="20:34" x14ac:dyDescent="0.25">
      <c r="T62" t="s">
        <v>582</v>
      </c>
      <c r="U62" t="s">
        <v>20</v>
      </c>
      <c r="W62" t="s">
        <v>3</v>
      </c>
      <c r="X62">
        <v>49610.988235473596</v>
      </c>
      <c r="Y62" t="s">
        <v>3225</v>
      </c>
      <c r="Z62">
        <v>48.166007995605398</v>
      </c>
      <c r="AA62" t="s">
        <v>954</v>
      </c>
      <c r="AB62" t="s">
        <v>983</v>
      </c>
      <c r="AC62" t="s">
        <v>1512</v>
      </c>
      <c r="AD62" t="s">
        <v>1818</v>
      </c>
      <c r="AE62" s="40" t="s">
        <v>2836</v>
      </c>
      <c r="AF62" s="40" t="s">
        <v>2837</v>
      </c>
      <c r="AH62">
        <v>3</v>
      </c>
    </row>
    <row r="63" spans="20:34" x14ac:dyDescent="0.25">
      <c r="T63" t="s">
        <v>434</v>
      </c>
      <c r="U63" t="s">
        <v>19</v>
      </c>
      <c r="W63" t="s">
        <v>3</v>
      </c>
      <c r="X63">
        <v>49601.959648132302</v>
      </c>
      <c r="Y63" t="s">
        <v>3226</v>
      </c>
      <c r="Z63">
        <v>23.9622993469238</v>
      </c>
      <c r="AA63" t="s">
        <v>913</v>
      </c>
      <c r="AB63" t="s">
        <v>984</v>
      </c>
      <c r="AC63" t="s">
        <v>1363</v>
      </c>
      <c r="AD63" t="s">
        <v>1740</v>
      </c>
      <c r="AE63" s="40" t="s">
        <v>2563</v>
      </c>
      <c r="AF63" s="40" t="s">
        <v>2564</v>
      </c>
      <c r="AH63">
        <v>4</v>
      </c>
    </row>
    <row r="64" spans="20:34" x14ac:dyDescent="0.25">
      <c r="T64" t="s">
        <v>359</v>
      </c>
      <c r="U64" t="s">
        <v>19</v>
      </c>
      <c r="W64" t="s">
        <v>3</v>
      </c>
      <c r="X64">
        <v>49132.502578735301</v>
      </c>
      <c r="Y64" t="s">
        <v>3226</v>
      </c>
      <c r="Z64">
        <v>72.360092163085895</v>
      </c>
      <c r="AA64" t="s">
        <v>886</v>
      </c>
      <c r="AB64" t="s">
        <v>983</v>
      </c>
      <c r="AC64" t="s">
        <v>1287</v>
      </c>
      <c r="AD64" t="s">
        <v>1768</v>
      </c>
      <c r="AE64" s="40" t="s">
        <v>2417</v>
      </c>
      <c r="AF64" s="40" t="s">
        <v>2104</v>
      </c>
      <c r="AH64">
        <v>4</v>
      </c>
    </row>
    <row r="65" spans="20:34" x14ac:dyDescent="0.25">
      <c r="T65" t="s">
        <v>544</v>
      </c>
      <c r="U65" t="s">
        <v>19</v>
      </c>
      <c r="W65" t="s">
        <v>3</v>
      </c>
      <c r="X65">
        <v>48959.413290023796</v>
      </c>
      <c r="Y65" t="s">
        <v>3226</v>
      </c>
      <c r="Z65">
        <v>55.953615188598597</v>
      </c>
      <c r="AA65" t="s">
        <v>895</v>
      </c>
      <c r="AB65" t="s">
        <v>983</v>
      </c>
      <c r="AC65" t="s">
        <v>1474</v>
      </c>
      <c r="AD65" t="s">
        <v>1736</v>
      </c>
      <c r="AE65" s="40" t="s">
        <v>2761</v>
      </c>
      <c r="AF65" s="40" t="s">
        <v>2762</v>
      </c>
      <c r="AH65">
        <v>3</v>
      </c>
    </row>
    <row r="66" spans="20:34" x14ac:dyDescent="0.25">
      <c r="T66" t="s">
        <v>331</v>
      </c>
      <c r="U66" t="s">
        <v>19</v>
      </c>
      <c r="W66" t="s">
        <v>3</v>
      </c>
      <c r="X66">
        <v>48438.446044921802</v>
      </c>
      <c r="Y66" t="s">
        <v>3227</v>
      </c>
      <c r="Z66">
        <v>53.8204956054687</v>
      </c>
      <c r="AA66" t="s">
        <v>897</v>
      </c>
      <c r="AB66" t="s">
        <v>983</v>
      </c>
      <c r="AC66" t="s">
        <v>1259</v>
      </c>
      <c r="AD66" t="s">
        <v>1747</v>
      </c>
      <c r="AE66" s="40" t="s">
        <v>2361</v>
      </c>
      <c r="AF66" s="40" t="s">
        <v>2362</v>
      </c>
      <c r="AH66">
        <v>3</v>
      </c>
    </row>
    <row r="67" spans="20:34" x14ac:dyDescent="0.25">
      <c r="T67" t="s">
        <v>494</v>
      </c>
      <c r="U67" t="s">
        <v>19</v>
      </c>
      <c r="W67" t="s">
        <v>3</v>
      </c>
      <c r="X67">
        <v>48422.654113769502</v>
      </c>
      <c r="Y67" t="s">
        <v>3226</v>
      </c>
      <c r="Z67">
        <v>59.052017211913999</v>
      </c>
      <c r="AA67" t="s">
        <v>897</v>
      </c>
      <c r="AB67" t="s">
        <v>983</v>
      </c>
      <c r="AC67" t="s">
        <v>1424</v>
      </c>
      <c r="AD67" t="s">
        <v>1808</v>
      </c>
      <c r="AE67" s="40" t="s">
        <v>2684</v>
      </c>
      <c r="AF67" s="40" t="s">
        <v>2685</v>
      </c>
      <c r="AH67">
        <v>4</v>
      </c>
    </row>
    <row r="68" spans="20:34" x14ac:dyDescent="0.25">
      <c r="T68" t="s">
        <v>354</v>
      </c>
      <c r="U68" t="s">
        <v>19</v>
      </c>
      <c r="W68" t="s">
        <v>3</v>
      </c>
      <c r="X68">
        <v>48139.683162689202</v>
      </c>
      <c r="Y68" t="s">
        <v>3226</v>
      </c>
      <c r="Z68">
        <v>67.140422821044893</v>
      </c>
      <c r="AA68" t="s">
        <v>873</v>
      </c>
      <c r="AB68" t="s">
        <v>983</v>
      </c>
      <c r="AC68" t="s">
        <v>1282</v>
      </c>
      <c r="AD68" t="s">
        <v>1727</v>
      </c>
      <c r="AE68" s="40" t="s">
        <v>2407</v>
      </c>
      <c r="AF68" s="40" t="s">
        <v>2408</v>
      </c>
      <c r="AH68">
        <v>4</v>
      </c>
    </row>
    <row r="69" spans="20:34" x14ac:dyDescent="0.25">
      <c r="T69" t="s">
        <v>308</v>
      </c>
      <c r="U69" t="s">
        <v>19</v>
      </c>
      <c r="W69" t="s">
        <v>3</v>
      </c>
      <c r="X69">
        <v>48122.3074951171</v>
      </c>
      <c r="Y69" t="s">
        <v>3222</v>
      </c>
      <c r="Z69">
        <v>61.9334716796875</v>
      </c>
      <c r="AA69" t="s">
        <v>885</v>
      </c>
      <c r="AB69" t="s">
        <v>984</v>
      </c>
      <c r="AC69" t="s">
        <v>1236</v>
      </c>
      <c r="AD69" t="s">
        <v>1748</v>
      </c>
      <c r="AE69" s="40" t="s">
        <v>2315</v>
      </c>
      <c r="AF69" s="40" t="s">
        <v>2316</v>
      </c>
      <c r="AH69">
        <v>4</v>
      </c>
    </row>
    <row r="70" spans="20:34" x14ac:dyDescent="0.25">
      <c r="T70" s="2" t="s">
        <v>377</v>
      </c>
      <c r="U70" t="s">
        <v>19</v>
      </c>
      <c r="W70" t="s">
        <v>3</v>
      </c>
      <c r="X70">
        <v>47269.728897094697</v>
      </c>
      <c r="Y70" t="s">
        <v>3226</v>
      </c>
      <c r="Z70">
        <v>80.941316604614201</v>
      </c>
      <c r="AA70" t="s">
        <v>908</v>
      </c>
      <c r="AB70" t="s">
        <v>983</v>
      </c>
      <c r="AC70" t="s">
        <v>1306</v>
      </c>
      <c r="AD70" t="s">
        <v>1747</v>
      </c>
      <c r="AE70" s="40" t="s">
        <v>2454</v>
      </c>
      <c r="AF70" s="40" t="s">
        <v>2455</v>
      </c>
      <c r="AH70">
        <v>4</v>
      </c>
    </row>
    <row r="71" spans="20:34" x14ac:dyDescent="0.25">
      <c r="T71" t="s">
        <v>485</v>
      </c>
      <c r="U71" t="s">
        <v>19</v>
      </c>
      <c r="W71" t="s">
        <v>3</v>
      </c>
      <c r="X71">
        <v>46334.1453170776</v>
      </c>
      <c r="Y71" t="s">
        <v>3226</v>
      </c>
      <c r="Z71">
        <v>51.539649963378899</v>
      </c>
      <c r="AA71" t="s">
        <v>928</v>
      </c>
      <c r="AB71" t="s">
        <v>983</v>
      </c>
      <c r="AC71" t="s">
        <v>1415</v>
      </c>
      <c r="AD71" t="s">
        <v>1768</v>
      </c>
      <c r="AE71" s="40" t="s">
        <v>2666</v>
      </c>
      <c r="AF71" s="40" t="s">
        <v>2667</v>
      </c>
      <c r="AH71">
        <v>4</v>
      </c>
    </row>
    <row r="72" spans="20:34" x14ac:dyDescent="0.25">
      <c r="T72" t="s">
        <v>505</v>
      </c>
      <c r="U72" t="s">
        <v>19</v>
      </c>
      <c r="W72" t="s">
        <v>3</v>
      </c>
      <c r="X72">
        <v>44316.439291477203</v>
      </c>
      <c r="Y72" t="s">
        <v>3226</v>
      </c>
      <c r="Z72">
        <v>38.569572925567599</v>
      </c>
      <c r="AA72" t="s">
        <v>935</v>
      </c>
      <c r="AB72" t="s">
        <v>984</v>
      </c>
      <c r="AC72" t="s">
        <v>1435</v>
      </c>
      <c r="AD72" t="s">
        <v>1776</v>
      </c>
      <c r="AE72" s="40" t="s">
        <v>2706</v>
      </c>
      <c r="AF72" s="40" t="s">
        <v>2707</v>
      </c>
      <c r="AH72">
        <v>3</v>
      </c>
    </row>
    <row r="73" spans="20:34" x14ac:dyDescent="0.25">
      <c r="T73" t="s">
        <v>457</v>
      </c>
      <c r="U73" t="s">
        <v>19</v>
      </c>
      <c r="W73" t="s">
        <v>3</v>
      </c>
      <c r="X73">
        <v>43962.765612602198</v>
      </c>
      <c r="Y73" t="s">
        <v>3226</v>
      </c>
      <c r="Z73">
        <v>31.514527320861799</v>
      </c>
      <c r="AA73" t="s">
        <v>918</v>
      </c>
      <c r="AB73" t="s">
        <v>984</v>
      </c>
      <c r="AC73" t="s">
        <v>1386</v>
      </c>
      <c r="AD73" t="s">
        <v>1718</v>
      </c>
      <c r="AE73" s="40" t="s">
        <v>2608</v>
      </c>
      <c r="AF73" s="40" t="s">
        <v>2609</v>
      </c>
      <c r="AH73">
        <v>4</v>
      </c>
    </row>
    <row r="74" spans="20:34" x14ac:dyDescent="0.25">
      <c r="T74" t="s">
        <v>501</v>
      </c>
      <c r="U74" t="s">
        <v>19</v>
      </c>
      <c r="W74" t="s">
        <v>3</v>
      </c>
      <c r="X74">
        <v>42431.018861770601</v>
      </c>
      <c r="Y74" t="s">
        <v>3226</v>
      </c>
      <c r="Z74">
        <v>36.768647193908599</v>
      </c>
      <c r="AA74" t="s">
        <v>933</v>
      </c>
      <c r="AB74" t="s">
        <v>983</v>
      </c>
      <c r="AC74" t="s">
        <v>1431</v>
      </c>
      <c r="AD74" t="s">
        <v>1783</v>
      </c>
      <c r="AE74" s="40" t="s">
        <v>2698</v>
      </c>
      <c r="AF74" s="40" t="s">
        <v>2699</v>
      </c>
      <c r="AH74">
        <v>4</v>
      </c>
    </row>
    <row r="75" spans="20:34" x14ac:dyDescent="0.25">
      <c r="T75" t="s">
        <v>734</v>
      </c>
      <c r="U75" t="s">
        <v>24</v>
      </c>
      <c r="W75" t="s">
        <v>3</v>
      </c>
      <c r="X75">
        <v>42420</v>
      </c>
      <c r="Y75" t="s">
        <v>3222</v>
      </c>
      <c r="Z75">
        <v>14</v>
      </c>
      <c r="AA75" t="s">
        <v>906</v>
      </c>
      <c r="AB75" t="s">
        <v>983</v>
      </c>
      <c r="AC75" t="s">
        <v>1671</v>
      </c>
      <c r="AD75" t="s">
        <v>1832</v>
      </c>
      <c r="AE75" s="40" t="s">
        <v>3131</v>
      </c>
      <c r="AF75" s="40" t="s">
        <v>3132</v>
      </c>
      <c r="AH75">
        <v>1</v>
      </c>
    </row>
    <row r="76" spans="20:34" x14ac:dyDescent="0.25">
      <c r="T76" t="s">
        <v>569</v>
      </c>
      <c r="U76" t="s">
        <v>19</v>
      </c>
      <c r="W76" t="s">
        <v>3</v>
      </c>
      <c r="X76">
        <v>42215.9255552291</v>
      </c>
      <c r="Y76" t="s">
        <v>3226</v>
      </c>
      <c r="Z76">
        <v>36.236845970153801</v>
      </c>
      <c r="AA76" t="s">
        <v>933</v>
      </c>
      <c r="AB76" t="s">
        <v>984</v>
      </c>
      <c r="AC76" t="s">
        <v>1499</v>
      </c>
      <c r="AD76" t="s">
        <v>1748</v>
      </c>
      <c r="AE76" s="40" t="s">
        <v>2810</v>
      </c>
      <c r="AF76" s="40" t="s">
        <v>2811</v>
      </c>
      <c r="AH76">
        <v>4</v>
      </c>
    </row>
    <row r="77" spans="20:34" x14ac:dyDescent="0.25">
      <c r="T77" t="s">
        <v>316</v>
      </c>
      <c r="U77" t="s">
        <v>19</v>
      </c>
      <c r="W77" t="s">
        <v>3</v>
      </c>
      <c r="X77">
        <v>41857.088012695298</v>
      </c>
      <c r="Y77" t="s">
        <v>3227</v>
      </c>
      <c r="Z77">
        <v>48.7844848632812</v>
      </c>
      <c r="AA77" t="s">
        <v>889</v>
      </c>
      <c r="AB77" t="s">
        <v>984</v>
      </c>
      <c r="AC77" t="s">
        <v>1244</v>
      </c>
      <c r="AD77" t="s">
        <v>1762</v>
      </c>
      <c r="AE77" s="40" t="s">
        <v>2331</v>
      </c>
      <c r="AF77" s="40" t="s">
        <v>2332</v>
      </c>
      <c r="AH77">
        <v>4</v>
      </c>
    </row>
    <row r="78" spans="20:34" x14ac:dyDescent="0.25">
      <c r="T78" t="s">
        <v>571</v>
      </c>
      <c r="U78" t="s">
        <v>19</v>
      </c>
      <c r="W78" t="s">
        <v>3</v>
      </c>
      <c r="X78">
        <v>41436.253799438397</v>
      </c>
      <c r="Y78" t="s">
        <v>3226</v>
      </c>
      <c r="Z78">
        <v>60.402702331542898</v>
      </c>
      <c r="AA78" t="s">
        <v>866</v>
      </c>
      <c r="AB78" t="s">
        <v>984</v>
      </c>
      <c r="AC78" t="s">
        <v>1501</v>
      </c>
      <c r="AD78" t="s">
        <v>1748</v>
      </c>
      <c r="AE78" s="40" t="s">
        <v>2814</v>
      </c>
      <c r="AF78" s="40" t="s">
        <v>2815</v>
      </c>
      <c r="AH78">
        <v>4</v>
      </c>
    </row>
    <row r="79" spans="20:34" x14ac:dyDescent="0.25">
      <c r="T79" t="s">
        <v>381</v>
      </c>
      <c r="U79" t="s">
        <v>19</v>
      </c>
      <c r="W79" t="s">
        <v>3</v>
      </c>
      <c r="X79">
        <v>41180.110626220703</v>
      </c>
      <c r="Y79" t="s">
        <v>3226</v>
      </c>
      <c r="Z79">
        <v>71.000190734863196</v>
      </c>
      <c r="AA79" t="s">
        <v>901</v>
      </c>
      <c r="AB79" t="s">
        <v>983</v>
      </c>
      <c r="AC79" t="s">
        <v>1310</v>
      </c>
      <c r="AD79" t="s">
        <v>1734</v>
      </c>
      <c r="AE79" s="40" t="s">
        <v>2462</v>
      </c>
      <c r="AF79" s="40" t="s">
        <v>2463</v>
      </c>
      <c r="AH79">
        <v>4</v>
      </c>
    </row>
    <row r="80" spans="20:34" x14ac:dyDescent="0.25">
      <c r="T80" t="s">
        <v>558</v>
      </c>
      <c r="U80" t="s">
        <v>19</v>
      </c>
      <c r="W80" t="s">
        <v>3</v>
      </c>
      <c r="X80">
        <v>40928.613824844302</v>
      </c>
      <c r="Y80" t="s">
        <v>3226</v>
      </c>
      <c r="Z80">
        <v>21.0538136959075</v>
      </c>
      <c r="AA80" t="s">
        <v>947</v>
      </c>
      <c r="AB80" t="s">
        <v>984</v>
      </c>
      <c r="AC80" t="s">
        <v>1488</v>
      </c>
      <c r="AD80" t="s">
        <v>1758</v>
      </c>
      <c r="AE80" s="40" t="s">
        <v>2789</v>
      </c>
      <c r="AF80" s="40" t="s">
        <v>2790</v>
      </c>
      <c r="AH80">
        <v>1</v>
      </c>
    </row>
    <row r="81" spans="20:34" x14ac:dyDescent="0.25">
      <c r="T81" t="s">
        <v>615</v>
      </c>
      <c r="U81" t="s">
        <v>22</v>
      </c>
      <c r="W81" t="s">
        <v>3</v>
      </c>
      <c r="X81">
        <v>40736.747726440401</v>
      </c>
      <c r="Y81" t="s">
        <v>3225</v>
      </c>
      <c r="Z81">
        <v>55.651294708251903</v>
      </c>
      <c r="AA81" t="s">
        <v>961</v>
      </c>
      <c r="AB81" t="s">
        <v>983</v>
      </c>
      <c r="AC81" t="s">
        <v>1546</v>
      </c>
      <c r="AD81" t="s">
        <v>1768</v>
      </c>
      <c r="AE81" s="40" t="s">
        <v>2902</v>
      </c>
      <c r="AF81" s="40" t="s">
        <v>2903</v>
      </c>
      <c r="AH81">
        <v>4</v>
      </c>
    </row>
    <row r="82" spans="20:34" x14ac:dyDescent="0.25">
      <c r="T82" t="s">
        <v>382</v>
      </c>
      <c r="U82" t="s">
        <v>19</v>
      </c>
      <c r="W82" t="s">
        <v>3</v>
      </c>
      <c r="X82">
        <v>40726.402540206902</v>
      </c>
      <c r="Y82" t="s">
        <v>3226</v>
      </c>
      <c r="Z82">
        <v>76.124116897582994</v>
      </c>
      <c r="AA82" t="s">
        <v>911</v>
      </c>
      <c r="AB82" t="s">
        <v>983</v>
      </c>
      <c r="AC82" t="s">
        <v>1311</v>
      </c>
      <c r="AD82" t="s">
        <v>1739</v>
      </c>
      <c r="AE82" s="40" t="s">
        <v>2464</v>
      </c>
      <c r="AF82" s="40" t="s">
        <v>2465</v>
      </c>
      <c r="AH82">
        <v>4</v>
      </c>
    </row>
    <row r="83" spans="20:34" x14ac:dyDescent="0.25">
      <c r="T83" t="s">
        <v>483</v>
      </c>
      <c r="U83" t="s">
        <v>19</v>
      </c>
      <c r="W83" t="s">
        <v>3</v>
      </c>
      <c r="X83">
        <v>40597.041400909402</v>
      </c>
      <c r="Y83" t="s">
        <v>3226</v>
      </c>
      <c r="Z83">
        <v>38.083528518676701</v>
      </c>
      <c r="AA83" t="s">
        <v>927</v>
      </c>
      <c r="AB83" t="s">
        <v>983</v>
      </c>
      <c r="AC83" t="s">
        <v>1413</v>
      </c>
      <c r="AD83" t="s">
        <v>1744</v>
      </c>
      <c r="AE83" s="40" t="s">
        <v>2662</v>
      </c>
      <c r="AF83" s="40" t="s">
        <v>2663</v>
      </c>
      <c r="AH83">
        <v>4</v>
      </c>
    </row>
    <row r="84" spans="20:34" x14ac:dyDescent="0.25">
      <c r="T84" t="s">
        <v>757</v>
      </c>
      <c r="U84" t="s">
        <v>24</v>
      </c>
      <c r="W84" t="s">
        <v>3</v>
      </c>
      <c r="X84">
        <v>40544</v>
      </c>
      <c r="Y84" t="s">
        <v>3222</v>
      </c>
      <c r="Z84">
        <v>14</v>
      </c>
      <c r="AA84" t="s">
        <v>906</v>
      </c>
      <c r="AB84" t="s">
        <v>983</v>
      </c>
      <c r="AC84" t="s">
        <v>1694</v>
      </c>
      <c r="AD84" t="s">
        <v>1838</v>
      </c>
      <c r="AE84" s="40" t="s">
        <v>3177</v>
      </c>
      <c r="AF84" s="40" t="s">
        <v>3178</v>
      </c>
      <c r="AH84">
        <v>4</v>
      </c>
    </row>
    <row r="85" spans="20:34" x14ac:dyDescent="0.25">
      <c r="T85" t="s">
        <v>428</v>
      </c>
      <c r="U85" t="s">
        <v>19</v>
      </c>
      <c r="W85" t="s">
        <v>3</v>
      </c>
      <c r="X85">
        <v>40254.523071288997</v>
      </c>
      <c r="Y85" t="s">
        <v>3227</v>
      </c>
      <c r="Z85">
        <v>23.6513061523437</v>
      </c>
      <c r="AA85" t="s">
        <v>912</v>
      </c>
      <c r="AB85" t="s">
        <v>984</v>
      </c>
      <c r="AC85" t="s">
        <v>1357</v>
      </c>
      <c r="AD85" t="s">
        <v>1740</v>
      </c>
      <c r="AE85" s="40" t="s">
        <v>2552</v>
      </c>
      <c r="AF85" s="40" t="s">
        <v>2553</v>
      </c>
      <c r="AH85">
        <v>1</v>
      </c>
    </row>
    <row r="86" spans="20:34" x14ac:dyDescent="0.25">
      <c r="T86" t="s">
        <v>353</v>
      </c>
      <c r="U86" t="s">
        <v>19</v>
      </c>
      <c r="W86" t="s">
        <v>3</v>
      </c>
      <c r="X86">
        <v>39926.498706817598</v>
      </c>
      <c r="Y86" t="s">
        <v>3226</v>
      </c>
      <c r="Z86">
        <v>69.196704864501896</v>
      </c>
      <c r="AA86" t="s">
        <v>901</v>
      </c>
      <c r="AB86" t="s">
        <v>983</v>
      </c>
      <c r="AC86" t="s">
        <v>1281</v>
      </c>
      <c r="AD86" t="s">
        <v>1739</v>
      </c>
      <c r="AE86" s="40" t="s">
        <v>2405</v>
      </c>
      <c r="AF86" s="40" t="s">
        <v>2406</v>
      </c>
      <c r="AH86">
        <v>4</v>
      </c>
    </row>
    <row r="87" spans="20:34" x14ac:dyDescent="0.25">
      <c r="T87" t="s">
        <v>578</v>
      </c>
      <c r="U87" t="s">
        <v>19</v>
      </c>
      <c r="W87" t="s">
        <v>3</v>
      </c>
      <c r="X87">
        <v>39545.661042213404</v>
      </c>
      <c r="Y87" t="s">
        <v>3226</v>
      </c>
      <c r="Z87">
        <v>42.476542472839299</v>
      </c>
      <c r="AA87" t="s">
        <v>951</v>
      </c>
      <c r="AB87" t="s">
        <v>984</v>
      </c>
      <c r="AC87" t="s">
        <v>1508</v>
      </c>
      <c r="AD87" t="s">
        <v>1750</v>
      </c>
      <c r="AE87" s="40" t="s">
        <v>2828</v>
      </c>
      <c r="AF87" s="40" t="s">
        <v>2829</v>
      </c>
      <c r="AH87">
        <v>4</v>
      </c>
    </row>
    <row r="88" spans="20:34" x14ac:dyDescent="0.25">
      <c r="T88" t="s">
        <v>325</v>
      </c>
      <c r="U88" t="s">
        <v>19</v>
      </c>
      <c r="W88" t="s">
        <v>3</v>
      </c>
      <c r="X88">
        <v>39308.613006591797</v>
      </c>
      <c r="Y88" t="s">
        <v>3227</v>
      </c>
      <c r="Z88">
        <v>80.385711669921804</v>
      </c>
      <c r="AA88" t="s">
        <v>893</v>
      </c>
      <c r="AB88" t="s">
        <v>984</v>
      </c>
      <c r="AC88" t="s">
        <v>1253</v>
      </c>
      <c r="AD88" t="s">
        <v>1735</v>
      </c>
      <c r="AE88" s="40" t="s">
        <v>2349</v>
      </c>
      <c r="AF88" s="40" t="s">
        <v>2350</v>
      </c>
      <c r="AH88">
        <v>4</v>
      </c>
    </row>
    <row r="89" spans="20:34" x14ac:dyDescent="0.25">
      <c r="T89" s="2" t="s">
        <v>564</v>
      </c>
      <c r="U89" t="s">
        <v>19</v>
      </c>
      <c r="W89" t="s">
        <v>3</v>
      </c>
      <c r="X89">
        <v>38792.437653541499</v>
      </c>
      <c r="Y89" t="s">
        <v>3226</v>
      </c>
      <c r="Z89">
        <v>24.064787626266401</v>
      </c>
      <c r="AA89" t="s">
        <v>857</v>
      </c>
      <c r="AB89" t="s">
        <v>984</v>
      </c>
      <c r="AC89" t="s">
        <v>1494</v>
      </c>
      <c r="AD89" t="s">
        <v>1750</v>
      </c>
      <c r="AE89" s="40" t="s">
        <v>2801</v>
      </c>
      <c r="AF89" s="40" t="s">
        <v>2802</v>
      </c>
      <c r="AH89">
        <v>3</v>
      </c>
    </row>
    <row r="90" spans="20:34" x14ac:dyDescent="0.25">
      <c r="T90" t="s">
        <v>469</v>
      </c>
      <c r="U90" t="s">
        <v>19</v>
      </c>
      <c r="W90" t="s">
        <v>3</v>
      </c>
      <c r="X90">
        <v>38741.064418792703</v>
      </c>
      <c r="Y90" t="s">
        <v>3226</v>
      </c>
      <c r="Z90">
        <v>50.708199501037598</v>
      </c>
      <c r="AA90" t="s">
        <v>920</v>
      </c>
      <c r="AB90" t="s">
        <v>983</v>
      </c>
      <c r="AC90" t="s">
        <v>1398</v>
      </c>
      <c r="AD90" t="s">
        <v>1742</v>
      </c>
      <c r="AE90" s="40" t="s">
        <v>2632</v>
      </c>
      <c r="AF90" s="40" t="s">
        <v>2633</v>
      </c>
      <c r="AH90">
        <v>4</v>
      </c>
    </row>
    <row r="91" spans="20:34" x14ac:dyDescent="0.25">
      <c r="T91" t="s">
        <v>720</v>
      </c>
      <c r="U91" t="s">
        <v>24</v>
      </c>
      <c r="W91" t="s">
        <v>3</v>
      </c>
      <c r="X91">
        <v>38104</v>
      </c>
      <c r="Y91" t="s">
        <v>3222</v>
      </c>
      <c r="Z91">
        <v>11</v>
      </c>
      <c r="AA91" t="s">
        <v>906</v>
      </c>
      <c r="AB91" t="s">
        <v>983</v>
      </c>
      <c r="AC91" t="s">
        <v>1657</v>
      </c>
      <c r="AD91" t="s">
        <v>1828</v>
      </c>
      <c r="AE91" s="40" t="s">
        <v>3103</v>
      </c>
      <c r="AF91" s="40" t="s">
        <v>3104</v>
      </c>
      <c r="AH91">
        <v>1</v>
      </c>
    </row>
    <row r="92" spans="20:34" x14ac:dyDescent="0.25">
      <c r="T92" t="s">
        <v>550</v>
      </c>
      <c r="U92" t="s">
        <v>19</v>
      </c>
      <c r="W92" t="s">
        <v>3</v>
      </c>
      <c r="X92">
        <v>37964.700834274197</v>
      </c>
      <c r="Y92" t="s">
        <v>3226</v>
      </c>
      <c r="Z92">
        <v>36.3646559715271</v>
      </c>
      <c r="AA92" t="s">
        <v>884</v>
      </c>
      <c r="AB92" t="s">
        <v>983</v>
      </c>
      <c r="AC92" t="s">
        <v>1480</v>
      </c>
      <c r="AD92" t="s">
        <v>1739</v>
      </c>
      <c r="AE92" s="40" t="s">
        <v>2773</v>
      </c>
      <c r="AF92" s="40" t="s">
        <v>2774</v>
      </c>
      <c r="AH92">
        <v>3</v>
      </c>
    </row>
    <row r="93" spans="20:34" x14ac:dyDescent="0.25">
      <c r="T93" t="s">
        <v>546</v>
      </c>
      <c r="U93" t="s">
        <v>19</v>
      </c>
      <c r="W93" t="s">
        <v>3</v>
      </c>
      <c r="X93">
        <v>37281.978857040398</v>
      </c>
      <c r="Y93" t="s">
        <v>3226</v>
      </c>
      <c r="Z93">
        <v>33.831196784973102</v>
      </c>
      <c r="AA93" t="s">
        <v>944</v>
      </c>
      <c r="AB93" t="s">
        <v>984</v>
      </c>
      <c r="AC93" t="s">
        <v>1476</v>
      </c>
      <c r="AD93" t="s">
        <v>1745</v>
      </c>
      <c r="AE93" s="40" t="s">
        <v>2765</v>
      </c>
      <c r="AF93" s="40" t="s">
        <v>2766</v>
      </c>
      <c r="AH93">
        <v>4</v>
      </c>
    </row>
    <row r="94" spans="20:34" x14ac:dyDescent="0.25">
      <c r="T94" t="s">
        <v>377</v>
      </c>
      <c r="U94" t="s">
        <v>19</v>
      </c>
      <c r="W94" t="s">
        <v>3</v>
      </c>
      <c r="X94">
        <v>37260</v>
      </c>
      <c r="Y94" t="s">
        <v>3226</v>
      </c>
      <c r="Z94">
        <v>81</v>
      </c>
      <c r="AA94" t="s">
        <v>907</v>
      </c>
      <c r="AB94" t="s">
        <v>983</v>
      </c>
      <c r="AC94" t="s">
        <v>1305</v>
      </c>
      <c r="AD94" t="s">
        <v>1769</v>
      </c>
      <c r="AE94" s="40" t="s">
        <v>2452</v>
      </c>
      <c r="AF94" s="40" t="s">
        <v>2453</v>
      </c>
      <c r="AH94">
        <v>3</v>
      </c>
    </row>
    <row r="95" spans="20:34" x14ac:dyDescent="0.25">
      <c r="T95" t="s">
        <v>738</v>
      </c>
      <c r="U95" t="s">
        <v>24</v>
      </c>
      <c r="W95" t="s">
        <v>4</v>
      </c>
      <c r="X95">
        <v>37212</v>
      </c>
      <c r="Y95" t="s">
        <v>3222</v>
      </c>
      <c r="Z95">
        <v>14</v>
      </c>
      <c r="AA95" t="s">
        <v>906</v>
      </c>
      <c r="AB95" t="s">
        <v>983</v>
      </c>
      <c r="AC95" t="s">
        <v>1675</v>
      </c>
      <c r="AD95" t="s">
        <v>1744</v>
      </c>
      <c r="AE95" s="40" t="s">
        <v>3139</v>
      </c>
      <c r="AF95" s="40" t="s">
        <v>3140</v>
      </c>
      <c r="AH95">
        <v>4</v>
      </c>
    </row>
    <row r="96" spans="20:34" x14ac:dyDescent="0.25">
      <c r="T96" t="s">
        <v>728</v>
      </c>
      <c r="U96" t="s">
        <v>24</v>
      </c>
      <c r="W96" t="s">
        <v>3</v>
      </c>
      <c r="X96">
        <v>37037</v>
      </c>
      <c r="Y96" t="s">
        <v>3222</v>
      </c>
      <c r="Z96">
        <v>11</v>
      </c>
      <c r="AA96" t="s">
        <v>906</v>
      </c>
      <c r="AB96" t="s">
        <v>983</v>
      </c>
      <c r="AC96" t="s">
        <v>1665</v>
      </c>
      <c r="AD96" t="s">
        <v>1744</v>
      </c>
      <c r="AE96" s="40" t="s">
        <v>3119</v>
      </c>
      <c r="AF96" s="40" t="s">
        <v>3120</v>
      </c>
      <c r="AH96">
        <v>4</v>
      </c>
    </row>
    <row r="97" spans="20:34" x14ac:dyDescent="0.25">
      <c r="T97" t="s">
        <v>321</v>
      </c>
      <c r="U97" t="s">
        <v>19</v>
      </c>
      <c r="W97" t="s">
        <v>3</v>
      </c>
      <c r="X97">
        <v>36944.147827148401</v>
      </c>
      <c r="Y97" t="s">
        <v>3222</v>
      </c>
      <c r="Z97">
        <v>62.7235107421875</v>
      </c>
      <c r="AA97" t="s">
        <v>875</v>
      </c>
      <c r="AB97" t="s">
        <v>983</v>
      </c>
      <c r="AC97" t="s">
        <v>1249</v>
      </c>
      <c r="AD97" t="s">
        <v>1747</v>
      </c>
      <c r="AE97" s="40" t="s">
        <v>2341</v>
      </c>
      <c r="AF97" s="40" t="s">
        <v>2342</v>
      </c>
      <c r="AH97">
        <v>1</v>
      </c>
    </row>
    <row r="98" spans="20:34" x14ac:dyDescent="0.25">
      <c r="T98" t="s">
        <v>230</v>
      </c>
      <c r="U98" t="s">
        <v>19</v>
      </c>
      <c r="W98" t="s">
        <v>3</v>
      </c>
      <c r="X98">
        <v>36660.414306640603</v>
      </c>
      <c r="Y98" t="s">
        <v>3222</v>
      </c>
      <c r="Z98">
        <v>70.365478515625</v>
      </c>
      <c r="AA98" t="s">
        <v>869</v>
      </c>
      <c r="AB98" t="s">
        <v>983</v>
      </c>
      <c r="AC98" t="s">
        <v>1158</v>
      </c>
      <c r="AD98" t="s">
        <v>1749</v>
      </c>
      <c r="AE98" s="40" t="s">
        <v>2163</v>
      </c>
      <c r="AF98" s="40" t="s">
        <v>2164</v>
      </c>
      <c r="AH98">
        <v>4</v>
      </c>
    </row>
    <row r="99" spans="20:34" x14ac:dyDescent="0.25">
      <c r="T99" t="s">
        <v>741</v>
      </c>
      <c r="U99" t="s">
        <v>24</v>
      </c>
      <c r="W99" t="s">
        <v>3</v>
      </c>
      <c r="X99">
        <v>36512</v>
      </c>
      <c r="Y99" t="s">
        <v>3222</v>
      </c>
      <c r="Z99">
        <v>14</v>
      </c>
      <c r="AA99" t="s">
        <v>906</v>
      </c>
      <c r="AB99" t="s">
        <v>983</v>
      </c>
      <c r="AC99" t="s">
        <v>1678</v>
      </c>
      <c r="AD99" t="s">
        <v>1830</v>
      </c>
      <c r="AE99" s="40" t="s">
        <v>3145</v>
      </c>
      <c r="AF99" s="40" t="s">
        <v>3146</v>
      </c>
      <c r="AH99">
        <v>4</v>
      </c>
    </row>
    <row r="100" spans="20:34" x14ac:dyDescent="0.25">
      <c r="T100" t="s">
        <v>580</v>
      </c>
      <c r="U100" t="s">
        <v>20</v>
      </c>
      <c r="W100" t="s">
        <v>3</v>
      </c>
      <c r="X100">
        <v>36330.392122268597</v>
      </c>
      <c r="Y100" t="s">
        <v>3225</v>
      </c>
      <c r="Z100">
        <v>42.994546890258697</v>
      </c>
      <c r="AA100" t="s">
        <v>952</v>
      </c>
      <c r="AB100" t="s">
        <v>983</v>
      </c>
      <c r="AC100" t="s">
        <v>1510</v>
      </c>
      <c r="AD100" t="s">
        <v>1744</v>
      </c>
      <c r="AE100" s="40" t="s">
        <v>2832</v>
      </c>
      <c r="AF100" s="40" t="s">
        <v>2833</v>
      </c>
      <c r="AH100">
        <v>4</v>
      </c>
    </row>
    <row r="101" spans="20:34" x14ac:dyDescent="0.25">
      <c r="T101" t="s">
        <v>760</v>
      </c>
      <c r="U101" t="s">
        <v>24</v>
      </c>
      <c r="W101" t="s">
        <v>4</v>
      </c>
      <c r="X101">
        <v>36092</v>
      </c>
      <c r="Y101" t="s">
        <v>3222</v>
      </c>
      <c r="Z101">
        <v>14</v>
      </c>
      <c r="AA101" t="s">
        <v>906</v>
      </c>
      <c r="AB101" t="s">
        <v>983</v>
      </c>
      <c r="AC101" t="s">
        <v>1697</v>
      </c>
      <c r="AD101" t="s">
        <v>1839</v>
      </c>
      <c r="AE101" s="40" t="s">
        <v>3182</v>
      </c>
      <c r="AF101" s="40" t="s">
        <v>3183</v>
      </c>
      <c r="AH101">
        <v>3</v>
      </c>
    </row>
    <row r="102" spans="20:34" x14ac:dyDescent="0.25">
      <c r="T102" t="s">
        <v>324</v>
      </c>
      <c r="U102" t="s">
        <v>19</v>
      </c>
      <c r="W102" t="s">
        <v>3</v>
      </c>
      <c r="X102">
        <v>36091.743225097598</v>
      </c>
      <c r="Y102" t="s">
        <v>3222</v>
      </c>
      <c r="Z102">
        <v>21.3056335449218</v>
      </c>
      <c r="AA102" t="s">
        <v>892</v>
      </c>
      <c r="AB102" t="s">
        <v>984</v>
      </c>
      <c r="AC102" t="s">
        <v>1252</v>
      </c>
      <c r="AD102" t="s">
        <v>1796</v>
      </c>
      <c r="AE102" s="40" t="s">
        <v>2347</v>
      </c>
      <c r="AF102" s="40" t="s">
        <v>2348</v>
      </c>
      <c r="AH102">
        <v>4</v>
      </c>
    </row>
    <row r="103" spans="20:34" x14ac:dyDescent="0.25">
      <c r="T103" t="s">
        <v>613</v>
      </c>
      <c r="U103" t="s">
        <v>22</v>
      </c>
      <c r="W103" t="s">
        <v>3</v>
      </c>
      <c r="X103">
        <v>34223.482385635303</v>
      </c>
      <c r="Y103" t="s">
        <v>3225</v>
      </c>
      <c r="Z103">
        <v>46.689607620239201</v>
      </c>
      <c r="AA103" t="s">
        <v>960</v>
      </c>
      <c r="AB103" t="s">
        <v>983</v>
      </c>
      <c r="AC103" t="s">
        <v>1544</v>
      </c>
      <c r="AD103" t="s">
        <v>1823</v>
      </c>
      <c r="AE103" s="40" t="s">
        <v>2898</v>
      </c>
      <c r="AF103" s="40" t="s">
        <v>2899</v>
      </c>
      <c r="AH103">
        <v>4</v>
      </c>
    </row>
    <row r="104" spans="20:34" x14ac:dyDescent="0.25">
      <c r="T104" t="s">
        <v>545</v>
      </c>
      <c r="U104" t="s">
        <v>19</v>
      </c>
      <c r="W104" t="s">
        <v>3</v>
      </c>
      <c r="X104">
        <v>34097.6662893295</v>
      </c>
      <c r="Y104" t="s">
        <v>3226</v>
      </c>
      <c r="Z104">
        <v>28.677599906921301</v>
      </c>
      <c r="AA104" t="s">
        <v>940</v>
      </c>
      <c r="AB104" t="s">
        <v>984</v>
      </c>
      <c r="AC104" t="s">
        <v>1475</v>
      </c>
      <c r="AD104" t="s">
        <v>1723</v>
      </c>
      <c r="AE104" s="40" t="s">
        <v>2763</v>
      </c>
      <c r="AF104" s="40" t="s">
        <v>2764</v>
      </c>
      <c r="AH104">
        <v>4</v>
      </c>
    </row>
    <row r="105" spans="20:34" x14ac:dyDescent="0.25">
      <c r="T105" t="s">
        <v>551</v>
      </c>
      <c r="U105" t="s">
        <v>19</v>
      </c>
      <c r="W105" t="s">
        <v>3</v>
      </c>
      <c r="X105">
        <v>33923.400539398099</v>
      </c>
      <c r="Y105" t="s">
        <v>3226</v>
      </c>
      <c r="Z105">
        <v>49.451021194458001</v>
      </c>
      <c r="AA105" t="s">
        <v>926</v>
      </c>
      <c r="AB105" t="s">
        <v>983</v>
      </c>
      <c r="AC105" t="s">
        <v>1481</v>
      </c>
      <c r="AD105" t="s">
        <v>1761</v>
      </c>
      <c r="AE105" s="40" t="s">
        <v>2775</v>
      </c>
      <c r="AF105" s="40" t="s">
        <v>2776</v>
      </c>
      <c r="AH105">
        <v>3</v>
      </c>
    </row>
    <row r="106" spans="20:34" x14ac:dyDescent="0.25">
      <c r="T106" t="s">
        <v>468</v>
      </c>
      <c r="U106" t="s">
        <v>19</v>
      </c>
      <c r="W106" t="s">
        <v>3</v>
      </c>
      <c r="X106">
        <v>33651.2996444702</v>
      </c>
      <c r="Y106" t="s">
        <v>3226</v>
      </c>
      <c r="Z106">
        <v>56.461912155151303</v>
      </c>
      <c r="AA106" t="s">
        <v>896</v>
      </c>
      <c r="AB106" t="s">
        <v>983</v>
      </c>
      <c r="AC106" t="s">
        <v>1397</v>
      </c>
      <c r="AD106" t="s">
        <v>1742</v>
      </c>
      <c r="AE106" s="40" t="s">
        <v>2630</v>
      </c>
      <c r="AF106" s="40" t="s">
        <v>2631</v>
      </c>
      <c r="AH106">
        <v>1</v>
      </c>
    </row>
    <row r="107" spans="20:34" x14ac:dyDescent="0.25">
      <c r="T107" t="s">
        <v>560</v>
      </c>
      <c r="U107" t="s">
        <v>19</v>
      </c>
      <c r="W107" t="s">
        <v>3</v>
      </c>
      <c r="X107">
        <v>33063.384011506998</v>
      </c>
      <c r="Y107" t="s">
        <v>3226</v>
      </c>
      <c r="Z107">
        <v>16.929536104202199</v>
      </c>
      <c r="AA107" t="s">
        <v>948</v>
      </c>
      <c r="AB107" t="s">
        <v>983</v>
      </c>
      <c r="AC107" t="s">
        <v>1490</v>
      </c>
      <c r="AD107" t="s">
        <v>1761</v>
      </c>
      <c r="AE107" s="40" t="s">
        <v>2793</v>
      </c>
      <c r="AF107" s="40" t="s">
        <v>2794</v>
      </c>
      <c r="AH107">
        <v>3</v>
      </c>
    </row>
    <row r="108" spans="20:34" x14ac:dyDescent="0.25">
      <c r="T108" t="s">
        <v>484</v>
      </c>
      <c r="U108" t="s">
        <v>19</v>
      </c>
      <c r="W108" t="s">
        <v>3</v>
      </c>
      <c r="X108">
        <v>32860.7275390625</v>
      </c>
      <c r="Y108" t="s">
        <v>3226</v>
      </c>
      <c r="Z108">
        <v>26.6943359375</v>
      </c>
      <c r="AA108" t="s">
        <v>895</v>
      </c>
      <c r="AB108" t="s">
        <v>983</v>
      </c>
      <c r="AC108" t="s">
        <v>1414</v>
      </c>
      <c r="AD108" t="s">
        <v>1752</v>
      </c>
      <c r="AE108" s="40" t="s">
        <v>2664</v>
      </c>
      <c r="AF108" s="40" t="s">
        <v>2665</v>
      </c>
      <c r="AH108">
        <v>4</v>
      </c>
    </row>
    <row r="109" spans="20:34" x14ac:dyDescent="0.25">
      <c r="T109" t="s">
        <v>326</v>
      </c>
      <c r="U109" t="s">
        <v>19</v>
      </c>
      <c r="W109" t="s">
        <v>3</v>
      </c>
      <c r="X109">
        <v>32071.198272705002</v>
      </c>
      <c r="Y109" t="s">
        <v>3222</v>
      </c>
      <c r="Z109">
        <v>23.8447570800781</v>
      </c>
      <c r="AA109" t="s">
        <v>888</v>
      </c>
      <c r="AB109" t="s">
        <v>984</v>
      </c>
      <c r="AC109" t="s">
        <v>1254</v>
      </c>
      <c r="AD109" t="s">
        <v>1797</v>
      </c>
      <c r="AE109" s="40" t="s">
        <v>2351</v>
      </c>
      <c r="AF109" s="40" t="s">
        <v>2352</v>
      </c>
      <c r="AH109">
        <v>1</v>
      </c>
    </row>
    <row r="110" spans="20:34" x14ac:dyDescent="0.25">
      <c r="T110" t="s">
        <v>581</v>
      </c>
      <c r="U110" t="s">
        <v>20</v>
      </c>
      <c r="W110" t="s">
        <v>3</v>
      </c>
      <c r="X110">
        <v>32019.362594604401</v>
      </c>
      <c r="Y110" t="s">
        <v>3225</v>
      </c>
      <c r="Z110">
        <v>52.576950073242102</v>
      </c>
      <c r="AA110" t="s">
        <v>953</v>
      </c>
      <c r="AB110" t="s">
        <v>983</v>
      </c>
      <c r="AC110" t="s">
        <v>1511</v>
      </c>
      <c r="AD110" t="s">
        <v>1791</v>
      </c>
      <c r="AE110" s="40" t="s">
        <v>2834</v>
      </c>
      <c r="AF110" s="40" t="s">
        <v>2835</v>
      </c>
      <c r="AH110">
        <v>4</v>
      </c>
    </row>
    <row r="111" spans="20:34" x14ac:dyDescent="0.25">
      <c r="T111" t="s">
        <v>295</v>
      </c>
      <c r="U111" t="s">
        <v>19</v>
      </c>
      <c r="W111" t="s">
        <v>3</v>
      </c>
      <c r="X111">
        <v>31793.947998046799</v>
      </c>
      <c r="Y111" t="s">
        <v>3222</v>
      </c>
      <c r="Z111">
        <v>19.6988525390625</v>
      </c>
      <c r="AA111" t="s">
        <v>881</v>
      </c>
      <c r="AB111" t="s">
        <v>984</v>
      </c>
      <c r="AC111" t="s">
        <v>1223</v>
      </c>
      <c r="AD111" t="s">
        <v>1770</v>
      </c>
      <c r="AE111" s="40" t="s">
        <v>2289</v>
      </c>
      <c r="AF111" s="40" t="s">
        <v>2290</v>
      </c>
      <c r="AH111">
        <v>4</v>
      </c>
    </row>
    <row r="112" spans="20:34" x14ac:dyDescent="0.25">
      <c r="T112" t="s">
        <v>332</v>
      </c>
      <c r="U112" t="s">
        <v>19</v>
      </c>
      <c r="W112" t="s">
        <v>3</v>
      </c>
      <c r="X112">
        <v>31683.5244140625</v>
      </c>
      <c r="Y112" t="s">
        <v>3227</v>
      </c>
      <c r="Z112">
        <v>62.8641357421875</v>
      </c>
      <c r="AA112" t="s">
        <v>898</v>
      </c>
      <c r="AB112" t="s">
        <v>983</v>
      </c>
      <c r="AC112" t="s">
        <v>1260</v>
      </c>
      <c r="AD112" t="s">
        <v>1747</v>
      </c>
      <c r="AE112" s="40" t="s">
        <v>2363</v>
      </c>
      <c r="AF112" s="40" t="s">
        <v>2364</v>
      </c>
      <c r="AH112">
        <v>4</v>
      </c>
    </row>
    <row r="113" spans="20:34" x14ac:dyDescent="0.25">
      <c r="T113" t="s">
        <v>730</v>
      </c>
      <c r="U113" t="s">
        <v>24</v>
      </c>
      <c r="W113" t="s">
        <v>3</v>
      </c>
      <c r="X113">
        <v>31472</v>
      </c>
      <c r="Y113" t="s">
        <v>3222</v>
      </c>
      <c r="Z113">
        <v>14</v>
      </c>
      <c r="AA113" t="s">
        <v>906</v>
      </c>
      <c r="AB113" t="s">
        <v>983</v>
      </c>
      <c r="AC113" t="s">
        <v>1667</v>
      </c>
      <c r="AD113" t="s">
        <v>1773</v>
      </c>
      <c r="AE113" s="40" t="s">
        <v>3123</v>
      </c>
      <c r="AF113" s="40" t="s">
        <v>3124</v>
      </c>
      <c r="AH113">
        <v>4</v>
      </c>
    </row>
    <row r="114" spans="20:34" x14ac:dyDescent="0.25">
      <c r="T114" t="s">
        <v>509</v>
      </c>
      <c r="U114" t="s">
        <v>19</v>
      </c>
      <c r="W114" t="s">
        <v>3</v>
      </c>
      <c r="X114">
        <v>31223.114740848501</v>
      </c>
      <c r="Y114" t="s">
        <v>3226</v>
      </c>
      <c r="Z114">
        <v>30.343163013458199</v>
      </c>
      <c r="AA114" t="s">
        <v>935</v>
      </c>
      <c r="AB114" t="s">
        <v>984</v>
      </c>
      <c r="AC114" t="s">
        <v>1439</v>
      </c>
      <c r="AD114" t="s">
        <v>1775</v>
      </c>
      <c r="AE114" s="40" t="s">
        <v>2714</v>
      </c>
      <c r="AF114" s="40" t="s">
        <v>2715</v>
      </c>
      <c r="AH114">
        <v>4</v>
      </c>
    </row>
    <row r="115" spans="20:34" x14ac:dyDescent="0.25">
      <c r="T115" t="s">
        <v>336</v>
      </c>
      <c r="U115" t="s">
        <v>19</v>
      </c>
      <c r="W115" t="s">
        <v>3</v>
      </c>
      <c r="X115">
        <v>31201.228672027501</v>
      </c>
      <c r="Y115" t="s">
        <v>3226</v>
      </c>
      <c r="Z115">
        <v>31.421176910400298</v>
      </c>
      <c r="AA115" t="s">
        <v>899</v>
      </c>
      <c r="AB115" t="s">
        <v>983</v>
      </c>
      <c r="AC115" t="s">
        <v>1264</v>
      </c>
      <c r="AD115" t="s">
        <v>1744</v>
      </c>
      <c r="AE115" s="40" t="s">
        <v>2371</v>
      </c>
      <c r="AF115" s="40" t="s">
        <v>2372</v>
      </c>
      <c r="AH115">
        <v>4</v>
      </c>
    </row>
    <row r="116" spans="20:34" x14ac:dyDescent="0.25">
      <c r="T116" t="s">
        <v>499</v>
      </c>
      <c r="U116" t="s">
        <v>19</v>
      </c>
      <c r="W116" t="s">
        <v>3</v>
      </c>
      <c r="X116">
        <v>31172.3954010009</v>
      </c>
      <c r="Y116" t="s">
        <v>3226</v>
      </c>
      <c r="Z116">
        <v>20.508154869079501</v>
      </c>
      <c r="AA116" t="s">
        <v>888</v>
      </c>
      <c r="AB116" t="s">
        <v>983</v>
      </c>
      <c r="AC116" t="s">
        <v>1429</v>
      </c>
      <c r="AD116" t="s">
        <v>1769</v>
      </c>
      <c r="AE116" s="40" t="s">
        <v>2694</v>
      </c>
      <c r="AF116" s="40" t="s">
        <v>2695</v>
      </c>
      <c r="AH116">
        <v>4</v>
      </c>
    </row>
    <row r="117" spans="20:34" x14ac:dyDescent="0.25">
      <c r="T117" t="s">
        <v>568</v>
      </c>
      <c r="U117" t="s">
        <v>19</v>
      </c>
      <c r="W117" t="s">
        <v>3</v>
      </c>
      <c r="X117">
        <v>30438.638563156099</v>
      </c>
      <c r="Y117" t="s">
        <v>3226</v>
      </c>
      <c r="Z117">
        <v>21.898301124572701</v>
      </c>
      <c r="AA117" t="s">
        <v>935</v>
      </c>
      <c r="AB117" t="s">
        <v>984</v>
      </c>
      <c r="AC117" t="s">
        <v>1498</v>
      </c>
      <c r="AD117" t="s">
        <v>1748</v>
      </c>
      <c r="AE117" s="40" t="s">
        <v>2808</v>
      </c>
      <c r="AF117" s="40" t="s">
        <v>2809</v>
      </c>
      <c r="AH117">
        <v>4</v>
      </c>
    </row>
    <row r="118" spans="20:34" x14ac:dyDescent="0.25">
      <c r="T118" t="s">
        <v>759</v>
      </c>
      <c r="U118" t="s">
        <v>24</v>
      </c>
      <c r="W118" t="s">
        <v>4</v>
      </c>
      <c r="X118">
        <v>30394</v>
      </c>
      <c r="Y118" t="s">
        <v>3222</v>
      </c>
      <c r="Z118">
        <v>14</v>
      </c>
      <c r="AA118" t="s">
        <v>906</v>
      </c>
      <c r="AB118" t="s">
        <v>984</v>
      </c>
      <c r="AC118" t="s">
        <v>1696</v>
      </c>
      <c r="AD118" t="s">
        <v>1720</v>
      </c>
      <c r="AE118" s="40" t="s">
        <v>3181</v>
      </c>
      <c r="AF118" s="40" t="s">
        <v>3180</v>
      </c>
      <c r="AH118">
        <v>4</v>
      </c>
    </row>
    <row r="119" spans="20:34" x14ac:dyDescent="0.25">
      <c r="T119" t="s">
        <v>488</v>
      </c>
      <c r="U119" t="s">
        <v>19</v>
      </c>
      <c r="W119" t="s">
        <v>3</v>
      </c>
      <c r="X119">
        <v>30345.761913299499</v>
      </c>
      <c r="Y119" t="s">
        <v>3226</v>
      </c>
      <c r="Z119">
        <v>39.055034637451101</v>
      </c>
      <c r="AA119" t="s">
        <v>892</v>
      </c>
      <c r="AB119" t="s">
        <v>983</v>
      </c>
      <c r="AC119" t="s">
        <v>1418</v>
      </c>
      <c r="AD119" t="s">
        <v>1768</v>
      </c>
      <c r="AE119" s="40" t="s">
        <v>2672</v>
      </c>
      <c r="AF119" s="40" t="s">
        <v>2673</v>
      </c>
      <c r="AH119">
        <v>4</v>
      </c>
    </row>
    <row r="120" spans="20:34" x14ac:dyDescent="0.25">
      <c r="T120" t="s">
        <v>722</v>
      </c>
      <c r="U120" t="s">
        <v>24</v>
      </c>
      <c r="W120" t="s">
        <v>3</v>
      </c>
      <c r="X120">
        <v>30072</v>
      </c>
      <c r="Y120" t="s">
        <v>3222</v>
      </c>
      <c r="Z120">
        <v>14</v>
      </c>
      <c r="AA120" t="s">
        <v>906</v>
      </c>
      <c r="AB120" t="s">
        <v>983</v>
      </c>
      <c r="AC120" t="s">
        <v>1659</v>
      </c>
      <c r="AD120" t="s">
        <v>1800</v>
      </c>
      <c r="AE120" s="40" t="s">
        <v>3107</v>
      </c>
      <c r="AF120" s="40" t="s">
        <v>3108</v>
      </c>
      <c r="AH120">
        <v>4</v>
      </c>
    </row>
    <row r="121" spans="20:34" x14ac:dyDescent="0.25">
      <c r="T121" t="s">
        <v>507</v>
      </c>
      <c r="U121" t="s">
        <v>19</v>
      </c>
      <c r="W121" t="s">
        <v>3</v>
      </c>
      <c r="X121">
        <v>30053.196453094399</v>
      </c>
      <c r="Y121" t="s">
        <v>3226</v>
      </c>
      <c r="Z121">
        <v>32.916973114013601</v>
      </c>
      <c r="AA121" t="s">
        <v>936</v>
      </c>
      <c r="AB121" t="s">
        <v>984</v>
      </c>
      <c r="AC121" t="s">
        <v>1437</v>
      </c>
      <c r="AD121" t="s">
        <v>1758</v>
      </c>
      <c r="AE121" s="40" t="s">
        <v>2710</v>
      </c>
      <c r="AF121" s="40" t="s">
        <v>2711</v>
      </c>
      <c r="AH121">
        <v>4</v>
      </c>
    </row>
    <row r="122" spans="20:34" x14ac:dyDescent="0.25">
      <c r="T122" s="2" t="s">
        <v>205</v>
      </c>
      <c r="U122" t="s">
        <v>19</v>
      </c>
      <c r="W122" t="s">
        <v>3</v>
      </c>
      <c r="X122">
        <v>29814.0051269531</v>
      </c>
      <c r="Y122" t="s">
        <v>3222</v>
      </c>
      <c r="Z122">
        <v>76.4461669921875</v>
      </c>
      <c r="AA122" t="s">
        <v>863</v>
      </c>
      <c r="AB122" t="s">
        <v>984</v>
      </c>
      <c r="AC122" t="s">
        <v>1133</v>
      </c>
      <c r="AD122" t="s">
        <v>1759</v>
      </c>
      <c r="AE122" s="40" t="s">
        <v>2118</v>
      </c>
      <c r="AF122" s="40" t="s">
        <v>2119</v>
      </c>
      <c r="AH122">
        <v>4</v>
      </c>
    </row>
    <row r="123" spans="20:34" x14ac:dyDescent="0.25">
      <c r="T123" t="s">
        <v>465</v>
      </c>
      <c r="U123" t="s">
        <v>19</v>
      </c>
      <c r="W123" t="s">
        <v>3</v>
      </c>
      <c r="X123">
        <v>29708.290918350202</v>
      </c>
      <c r="Y123" t="s">
        <v>3226</v>
      </c>
      <c r="Z123">
        <v>76.370927810668903</v>
      </c>
      <c r="AA123" t="s">
        <v>856</v>
      </c>
      <c r="AB123" t="s">
        <v>983</v>
      </c>
      <c r="AC123" t="s">
        <v>1394</v>
      </c>
      <c r="AD123" t="s">
        <v>1760</v>
      </c>
      <c r="AE123" s="40" t="s">
        <v>2624</v>
      </c>
      <c r="AF123" s="40" t="s">
        <v>2625</v>
      </c>
      <c r="AH123">
        <v>3</v>
      </c>
    </row>
    <row r="124" spans="20:34" x14ac:dyDescent="0.25">
      <c r="T124" t="s">
        <v>322</v>
      </c>
      <c r="U124" t="s">
        <v>19</v>
      </c>
      <c r="W124" t="s">
        <v>3</v>
      </c>
      <c r="X124">
        <v>29636.298645019499</v>
      </c>
      <c r="Y124" t="s">
        <v>3222</v>
      </c>
      <c r="Z124">
        <v>50.4877319335937</v>
      </c>
      <c r="AA124" t="s">
        <v>890</v>
      </c>
      <c r="AB124" t="s">
        <v>983</v>
      </c>
      <c r="AC124" t="s">
        <v>1250</v>
      </c>
      <c r="AD124" t="s">
        <v>1794</v>
      </c>
      <c r="AE124" s="40" t="s">
        <v>2343</v>
      </c>
      <c r="AF124" s="40" t="s">
        <v>2344</v>
      </c>
      <c r="AH124">
        <v>4</v>
      </c>
    </row>
    <row r="125" spans="20:34" x14ac:dyDescent="0.25">
      <c r="T125" t="s">
        <v>496</v>
      </c>
      <c r="U125" t="s">
        <v>19</v>
      </c>
      <c r="W125" t="s">
        <v>3</v>
      </c>
      <c r="X125">
        <v>29222.2568206787</v>
      </c>
      <c r="Y125" t="s">
        <v>3226</v>
      </c>
      <c r="Z125">
        <v>59.881673812866197</v>
      </c>
      <c r="AA125" t="s">
        <v>872</v>
      </c>
      <c r="AB125" t="s">
        <v>983</v>
      </c>
      <c r="AC125" t="s">
        <v>1426</v>
      </c>
      <c r="AD125" t="s">
        <v>1808</v>
      </c>
      <c r="AE125" s="40" t="s">
        <v>2688</v>
      </c>
      <c r="AF125" s="40" t="s">
        <v>2689</v>
      </c>
      <c r="AH125">
        <v>1</v>
      </c>
    </row>
    <row r="126" spans="20:34" x14ac:dyDescent="0.25">
      <c r="T126" t="s">
        <v>574</v>
      </c>
      <c r="U126" t="s">
        <v>19</v>
      </c>
      <c r="W126" t="s">
        <v>3</v>
      </c>
      <c r="X126">
        <v>29128.5701665878</v>
      </c>
      <c r="Y126" t="s">
        <v>3226</v>
      </c>
      <c r="Z126">
        <v>21.967247486114498</v>
      </c>
      <c r="AA126" t="s">
        <v>888</v>
      </c>
      <c r="AB126" t="s">
        <v>984</v>
      </c>
      <c r="AC126" t="s">
        <v>1504</v>
      </c>
      <c r="AD126" t="s">
        <v>1728</v>
      </c>
      <c r="AE126" s="40" t="s">
        <v>2820</v>
      </c>
      <c r="AF126" s="40" t="s">
        <v>2821</v>
      </c>
      <c r="AH126">
        <v>4</v>
      </c>
    </row>
    <row r="127" spans="20:34" x14ac:dyDescent="0.25">
      <c r="T127" t="s">
        <v>475</v>
      </c>
      <c r="U127" t="s">
        <v>19</v>
      </c>
      <c r="W127" t="s">
        <v>3</v>
      </c>
      <c r="X127">
        <v>28733.9082622528</v>
      </c>
      <c r="Y127" t="s">
        <v>3226</v>
      </c>
      <c r="Z127">
        <v>47.810163497924798</v>
      </c>
      <c r="AA127" t="s">
        <v>924</v>
      </c>
      <c r="AB127" t="s">
        <v>983</v>
      </c>
      <c r="AC127" t="s">
        <v>1404</v>
      </c>
      <c r="AD127" t="s">
        <v>1749</v>
      </c>
      <c r="AE127" s="40" t="s">
        <v>2644</v>
      </c>
      <c r="AF127" s="40" t="s">
        <v>2645</v>
      </c>
      <c r="AH127">
        <v>4</v>
      </c>
    </row>
    <row r="128" spans="20:34" x14ac:dyDescent="0.25">
      <c r="T128" t="s">
        <v>329</v>
      </c>
      <c r="U128" t="s">
        <v>19</v>
      </c>
      <c r="W128" t="s">
        <v>3</v>
      </c>
      <c r="X128">
        <v>28723.0439453125</v>
      </c>
      <c r="Y128" t="s">
        <v>3227</v>
      </c>
      <c r="Z128">
        <v>53.5877685546875</v>
      </c>
      <c r="AA128" t="s">
        <v>895</v>
      </c>
      <c r="AB128" t="s">
        <v>983</v>
      </c>
      <c r="AC128" t="s">
        <v>1257</v>
      </c>
      <c r="AD128" t="s">
        <v>1730</v>
      </c>
      <c r="AE128" s="40" t="s">
        <v>2357</v>
      </c>
      <c r="AF128" s="40" t="s">
        <v>2358</v>
      </c>
      <c r="AH128">
        <v>4</v>
      </c>
    </row>
    <row r="129" spans="20:34" x14ac:dyDescent="0.25">
      <c r="T129" t="s">
        <v>567</v>
      </c>
      <c r="U129" t="s">
        <v>19</v>
      </c>
      <c r="W129" t="s">
        <v>3</v>
      </c>
      <c r="X129">
        <v>28142.3886108398</v>
      </c>
      <c r="Y129" t="s">
        <v>3226</v>
      </c>
      <c r="Z129">
        <v>39.086650848388601</v>
      </c>
      <c r="AA129" t="s">
        <v>936</v>
      </c>
      <c r="AB129" t="s">
        <v>983</v>
      </c>
      <c r="AC129" t="s">
        <v>1497</v>
      </c>
      <c r="AD129" t="s">
        <v>1794</v>
      </c>
      <c r="AE129" s="40" t="s">
        <v>2806</v>
      </c>
      <c r="AF129" s="40" t="s">
        <v>2807</v>
      </c>
      <c r="AH129">
        <v>4</v>
      </c>
    </row>
    <row r="130" spans="20:34" x14ac:dyDescent="0.25">
      <c r="T130" t="s">
        <v>487</v>
      </c>
      <c r="U130" t="s">
        <v>19</v>
      </c>
      <c r="W130" t="s">
        <v>3</v>
      </c>
      <c r="X130">
        <v>28051.430970191901</v>
      </c>
      <c r="Y130" t="s">
        <v>3226</v>
      </c>
      <c r="Z130">
        <v>50.725914955139103</v>
      </c>
      <c r="AA130" t="s">
        <v>920</v>
      </c>
      <c r="AB130" t="s">
        <v>983</v>
      </c>
      <c r="AC130" t="s">
        <v>1417</v>
      </c>
      <c r="AD130" t="s">
        <v>1768</v>
      </c>
      <c r="AE130" s="40" t="s">
        <v>2670</v>
      </c>
      <c r="AF130" s="40" t="s">
        <v>2671</v>
      </c>
      <c r="AH130">
        <v>4</v>
      </c>
    </row>
    <row r="131" spans="20:34" x14ac:dyDescent="0.25">
      <c r="T131" t="s">
        <v>240</v>
      </c>
      <c r="U131" t="s">
        <v>19</v>
      </c>
      <c r="W131" t="s">
        <v>3</v>
      </c>
      <c r="X131">
        <v>27835.4296875</v>
      </c>
      <c r="Y131" t="s">
        <v>3227</v>
      </c>
      <c r="Z131">
        <v>72.488098144531193</v>
      </c>
      <c r="AA131" t="s">
        <v>876</v>
      </c>
      <c r="AB131" t="s">
        <v>983</v>
      </c>
      <c r="AC131" t="s">
        <v>1168</v>
      </c>
      <c r="AD131" t="s">
        <v>1734</v>
      </c>
      <c r="AE131" s="40" t="s">
        <v>2183</v>
      </c>
      <c r="AF131" s="40" t="s">
        <v>2184</v>
      </c>
      <c r="AH131">
        <v>4</v>
      </c>
    </row>
    <row r="132" spans="20:34" x14ac:dyDescent="0.25">
      <c r="T132" t="s">
        <v>503</v>
      </c>
      <c r="U132" t="s">
        <v>19</v>
      </c>
      <c r="W132" t="s">
        <v>3</v>
      </c>
      <c r="X132">
        <v>27674.9088535308</v>
      </c>
      <c r="Y132" t="s">
        <v>3226</v>
      </c>
      <c r="Z132">
        <v>78.1777086257934</v>
      </c>
      <c r="AA132" t="s">
        <v>888</v>
      </c>
      <c r="AB132" t="s">
        <v>985</v>
      </c>
      <c r="AC132" t="s">
        <v>1433</v>
      </c>
      <c r="AE132" s="40" t="s">
        <v>2702</v>
      </c>
      <c r="AF132" s="40" t="s">
        <v>2703</v>
      </c>
      <c r="AH132">
        <v>4</v>
      </c>
    </row>
    <row r="133" spans="20:34" x14ac:dyDescent="0.25">
      <c r="T133" t="s">
        <v>552</v>
      </c>
      <c r="U133" t="s">
        <v>19</v>
      </c>
      <c r="W133" t="s">
        <v>3</v>
      </c>
      <c r="X133">
        <v>27661.265614509499</v>
      </c>
      <c r="Y133" t="s">
        <v>3226</v>
      </c>
      <c r="Z133">
        <v>20.5202267169952</v>
      </c>
      <c r="AA133" t="s">
        <v>855</v>
      </c>
      <c r="AB133" t="s">
        <v>983</v>
      </c>
      <c r="AC133" t="s">
        <v>1482</v>
      </c>
      <c r="AD133" t="s">
        <v>1761</v>
      </c>
      <c r="AE133" s="40" t="s">
        <v>2777</v>
      </c>
      <c r="AF133" s="40" t="s">
        <v>2778</v>
      </c>
      <c r="AH133">
        <v>4</v>
      </c>
    </row>
    <row r="134" spans="20:34" x14ac:dyDescent="0.25">
      <c r="T134" t="s">
        <v>330</v>
      </c>
      <c r="U134" t="s">
        <v>19</v>
      </c>
      <c r="W134" t="s">
        <v>3</v>
      </c>
      <c r="X134">
        <v>27545.3369140625</v>
      </c>
      <c r="Y134" t="s">
        <v>3227</v>
      </c>
      <c r="Z134">
        <v>58.3587646484375</v>
      </c>
      <c r="AA134" t="s">
        <v>896</v>
      </c>
      <c r="AB134" t="s">
        <v>983</v>
      </c>
      <c r="AC134" t="s">
        <v>1258</v>
      </c>
      <c r="AD134" t="s">
        <v>1730</v>
      </c>
      <c r="AE134" s="40" t="s">
        <v>2359</v>
      </c>
      <c r="AF134" s="40" t="s">
        <v>2360</v>
      </c>
      <c r="AH134">
        <v>4</v>
      </c>
    </row>
    <row r="135" spans="20:34" x14ac:dyDescent="0.25">
      <c r="T135" t="s">
        <v>726</v>
      </c>
      <c r="U135" t="s">
        <v>24</v>
      </c>
      <c r="W135" t="s">
        <v>3</v>
      </c>
      <c r="X135">
        <v>27118</v>
      </c>
      <c r="Y135" t="s">
        <v>3222</v>
      </c>
      <c r="Z135">
        <v>14</v>
      </c>
      <c r="AA135" t="s">
        <v>906</v>
      </c>
      <c r="AB135" t="s">
        <v>983</v>
      </c>
      <c r="AC135" t="s">
        <v>1663</v>
      </c>
      <c r="AD135" t="s">
        <v>1744</v>
      </c>
      <c r="AE135" s="40" t="s">
        <v>3115</v>
      </c>
      <c r="AF135" s="40" t="s">
        <v>3116</v>
      </c>
      <c r="AH135">
        <v>8</v>
      </c>
    </row>
    <row r="136" spans="20:34" x14ac:dyDescent="0.25">
      <c r="T136" t="s">
        <v>539</v>
      </c>
      <c r="U136" t="s">
        <v>19</v>
      </c>
      <c r="W136" t="s">
        <v>3</v>
      </c>
      <c r="X136">
        <v>27058.211308479302</v>
      </c>
      <c r="Y136" t="s">
        <v>3226</v>
      </c>
      <c r="Z136">
        <v>20.390513420104899</v>
      </c>
      <c r="AA136" t="s">
        <v>846</v>
      </c>
      <c r="AB136" t="s">
        <v>984</v>
      </c>
      <c r="AC136" t="s">
        <v>1469</v>
      </c>
      <c r="AD136" t="s">
        <v>1756</v>
      </c>
      <c r="AE136" s="40" t="s">
        <v>2751</v>
      </c>
      <c r="AF136" s="40" t="s">
        <v>2752</v>
      </c>
      <c r="AH136">
        <v>4</v>
      </c>
    </row>
    <row r="137" spans="20:34" x14ac:dyDescent="0.25">
      <c r="T137" t="s">
        <v>462</v>
      </c>
      <c r="U137" t="s">
        <v>19</v>
      </c>
      <c r="W137" t="s">
        <v>3</v>
      </c>
      <c r="X137">
        <v>26639.343083381598</v>
      </c>
      <c r="Y137" t="s">
        <v>3226</v>
      </c>
      <c r="Z137">
        <v>29.500933647155701</v>
      </c>
      <c r="AA137" t="s">
        <v>919</v>
      </c>
      <c r="AB137" t="s">
        <v>983</v>
      </c>
      <c r="AC137" t="s">
        <v>1391</v>
      </c>
      <c r="AD137" t="s">
        <v>1747</v>
      </c>
      <c r="AE137" s="40" t="s">
        <v>2618</v>
      </c>
      <c r="AF137" s="40" t="s">
        <v>2619</v>
      </c>
      <c r="AH137">
        <v>4</v>
      </c>
    </row>
    <row r="138" spans="20:34" x14ac:dyDescent="0.25">
      <c r="T138" t="s">
        <v>747</v>
      </c>
      <c r="U138" t="s">
        <v>24</v>
      </c>
      <c r="W138" t="s">
        <v>3</v>
      </c>
      <c r="X138">
        <v>25620</v>
      </c>
      <c r="Y138" t="s">
        <v>3222</v>
      </c>
      <c r="Z138">
        <v>14</v>
      </c>
      <c r="AA138" t="s">
        <v>906</v>
      </c>
      <c r="AB138" t="s">
        <v>983</v>
      </c>
      <c r="AC138" t="s">
        <v>1684</v>
      </c>
      <c r="AD138" t="s">
        <v>1836</v>
      </c>
      <c r="AE138" s="40" t="s">
        <v>3157</v>
      </c>
      <c r="AF138" s="40" t="s">
        <v>3158</v>
      </c>
      <c r="AH138">
        <v>3</v>
      </c>
    </row>
    <row r="139" spans="20:34" x14ac:dyDescent="0.25">
      <c r="T139" t="s">
        <v>740</v>
      </c>
      <c r="U139" t="s">
        <v>24</v>
      </c>
      <c r="W139" t="s">
        <v>3</v>
      </c>
      <c r="X139">
        <v>25326</v>
      </c>
      <c r="Y139" t="s">
        <v>3222</v>
      </c>
      <c r="Z139">
        <v>14</v>
      </c>
      <c r="AA139" t="s">
        <v>906</v>
      </c>
      <c r="AB139" t="s">
        <v>983</v>
      </c>
      <c r="AC139" t="s">
        <v>1677</v>
      </c>
      <c r="AD139" t="s">
        <v>1744</v>
      </c>
      <c r="AE139" s="40" t="s">
        <v>3143</v>
      </c>
      <c r="AF139" s="40" t="s">
        <v>3144</v>
      </c>
      <c r="AH139">
        <v>4</v>
      </c>
    </row>
    <row r="140" spans="20:34" x14ac:dyDescent="0.25">
      <c r="T140" t="s">
        <v>88</v>
      </c>
      <c r="U140" t="s">
        <v>19</v>
      </c>
      <c r="W140" t="s">
        <v>3</v>
      </c>
      <c r="X140">
        <v>25234.840195178898</v>
      </c>
      <c r="Y140" t="s">
        <v>3225</v>
      </c>
      <c r="Z140">
        <v>52.792552709579397</v>
      </c>
      <c r="AA140" t="s">
        <v>836</v>
      </c>
      <c r="AB140" t="s">
        <v>985</v>
      </c>
      <c r="AC140" t="s">
        <v>1016</v>
      </c>
      <c r="AE140" s="40" t="s">
        <v>1902</v>
      </c>
      <c r="AF140" s="40" t="s">
        <v>1903</v>
      </c>
      <c r="AH140">
        <v>4</v>
      </c>
    </row>
    <row r="141" spans="20:34" x14ac:dyDescent="0.25">
      <c r="T141" t="s">
        <v>435</v>
      </c>
      <c r="U141" t="s">
        <v>19</v>
      </c>
      <c r="W141" t="s">
        <v>3</v>
      </c>
      <c r="X141">
        <v>25044.522949218699</v>
      </c>
      <c r="Y141" t="s">
        <v>3222</v>
      </c>
      <c r="Z141">
        <v>22.95556640625</v>
      </c>
      <c r="AA141" t="s">
        <v>914</v>
      </c>
      <c r="AB141" t="s">
        <v>984</v>
      </c>
      <c r="AC141" t="s">
        <v>1364</v>
      </c>
      <c r="AD141" t="s">
        <v>1726</v>
      </c>
      <c r="AE141" s="40" t="s">
        <v>2565</v>
      </c>
      <c r="AF141" s="40" t="s">
        <v>2566</v>
      </c>
      <c r="AH141">
        <v>1</v>
      </c>
    </row>
    <row r="142" spans="20:34" x14ac:dyDescent="0.25">
      <c r="T142" t="s">
        <v>96</v>
      </c>
      <c r="U142" t="s">
        <v>19</v>
      </c>
      <c r="W142" t="s">
        <v>7</v>
      </c>
      <c r="X142">
        <v>24237.087149143201</v>
      </c>
      <c r="Y142" t="s">
        <v>3226</v>
      </c>
      <c r="Z142">
        <v>6.3731493949890101</v>
      </c>
      <c r="AA142" t="s">
        <v>839</v>
      </c>
      <c r="AB142" t="s">
        <v>983</v>
      </c>
      <c r="AC142" t="s">
        <v>1024</v>
      </c>
      <c r="AD142" t="s">
        <v>1738</v>
      </c>
      <c r="AE142" s="40" t="s">
        <v>1917</v>
      </c>
      <c r="AF142" s="40" t="s">
        <v>1918</v>
      </c>
      <c r="AG142" t="s">
        <v>3220</v>
      </c>
      <c r="AH142">
        <v>4</v>
      </c>
    </row>
    <row r="143" spans="20:34" x14ac:dyDescent="0.25">
      <c r="T143" t="s">
        <v>498</v>
      </c>
      <c r="U143" t="s">
        <v>19</v>
      </c>
      <c r="W143" t="s">
        <v>3</v>
      </c>
      <c r="X143">
        <v>24198.973145484899</v>
      </c>
      <c r="Y143" t="s">
        <v>3226</v>
      </c>
      <c r="Z143">
        <v>82.030417442321706</v>
      </c>
      <c r="AA143" t="s">
        <v>932</v>
      </c>
      <c r="AB143" t="s">
        <v>985</v>
      </c>
      <c r="AC143" t="s">
        <v>1428</v>
      </c>
      <c r="AE143" s="40" t="s">
        <v>2692</v>
      </c>
      <c r="AF143" s="40" t="s">
        <v>2693</v>
      </c>
      <c r="AH143">
        <v>4</v>
      </c>
    </row>
    <row r="144" spans="20:34" x14ac:dyDescent="0.25">
      <c r="T144" t="s">
        <v>426</v>
      </c>
      <c r="U144" t="s">
        <v>19</v>
      </c>
      <c r="W144" t="s">
        <v>3</v>
      </c>
      <c r="X144">
        <v>24007.51953125</v>
      </c>
      <c r="Y144" t="s">
        <v>3222</v>
      </c>
      <c r="Z144">
        <v>15.0046997070312</v>
      </c>
      <c r="AA144" t="s">
        <v>904</v>
      </c>
      <c r="AB144" t="s">
        <v>984</v>
      </c>
      <c r="AC144" t="s">
        <v>1355</v>
      </c>
      <c r="AD144" t="s">
        <v>1735</v>
      </c>
      <c r="AE144" s="40" t="s">
        <v>2549</v>
      </c>
      <c r="AF144" s="40" t="s">
        <v>2096</v>
      </c>
      <c r="AH144">
        <v>4</v>
      </c>
    </row>
    <row r="145" spans="20:34" x14ac:dyDescent="0.25">
      <c r="T145" t="s">
        <v>731</v>
      </c>
      <c r="U145" t="s">
        <v>24</v>
      </c>
      <c r="W145" t="s">
        <v>3</v>
      </c>
      <c r="X145">
        <v>23576</v>
      </c>
      <c r="Y145" t="s">
        <v>3222</v>
      </c>
      <c r="Z145">
        <v>14</v>
      </c>
      <c r="AA145" t="s">
        <v>906</v>
      </c>
      <c r="AB145" t="s">
        <v>983</v>
      </c>
      <c r="AC145" t="s">
        <v>1668</v>
      </c>
      <c r="AD145" t="s">
        <v>1773</v>
      </c>
      <c r="AE145" s="40" t="s">
        <v>3125</v>
      </c>
      <c r="AF145" s="40" t="s">
        <v>3126</v>
      </c>
      <c r="AH145">
        <v>4</v>
      </c>
    </row>
    <row r="146" spans="20:34" x14ac:dyDescent="0.25">
      <c r="T146" t="s">
        <v>732</v>
      </c>
      <c r="U146" t="s">
        <v>24</v>
      </c>
      <c r="W146" t="s">
        <v>3</v>
      </c>
      <c r="X146">
        <v>23548</v>
      </c>
      <c r="Y146" t="s">
        <v>3222</v>
      </c>
      <c r="Z146">
        <v>14</v>
      </c>
      <c r="AA146" t="s">
        <v>906</v>
      </c>
      <c r="AB146" t="s">
        <v>983</v>
      </c>
      <c r="AC146" t="s">
        <v>1669</v>
      </c>
      <c r="AD146" t="s">
        <v>1777</v>
      </c>
      <c r="AE146" s="40" t="s">
        <v>3127</v>
      </c>
      <c r="AF146" s="40" t="s">
        <v>3128</v>
      </c>
      <c r="AH146">
        <v>3</v>
      </c>
    </row>
    <row r="147" spans="20:34" x14ac:dyDescent="0.25">
      <c r="T147" t="s">
        <v>294</v>
      </c>
      <c r="U147" t="s">
        <v>19</v>
      </c>
      <c r="W147" t="s">
        <v>3</v>
      </c>
      <c r="X147">
        <v>23379.667114257802</v>
      </c>
      <c r="Y147" t="s">
        <v>3222</v>
      </c>
      <c r="Z147">
        <v>50.1709594726562</v>
      </c>
      <c r="AA147" t="s">
        <v>880</v>
      </c>
      <c r="AB147" t="s">
        <v>983</v>
      </c>
      <c r="AC147" t="s">
        <v>1222</v>
      </c>
      <c r="AD147" t="s">
        <v>1749</v>
      </c>
      <c r="AE147" s="40" t="s">
        <v>2287</v>
      </c>
      <c r="AF147" s="40" t="s">
        <v>2288</v>
      </c>
      <c r="AH147">
        <v>4</v>
      </c>
    </row>
    <row r="148" spans="20:34" x14ac:dyDescent="0.25">
      <c r="T148" t="s">
        <v>769</v>
      </c>
      <c r="U148" t="s">
        <v>24</v>
      </c>
      <c r="W148" t="s">
        <v>3</v>
      </c>
      <c r="X148">
        <v>23142</v>
      </c>
      <c r="Y148" t="s">
        <v>3222</v>
      </c>
      <c r="Z148">
        <v>14</v>
      </c>
      <c r="AA148" t="s">
        <v>906</v>
      </c>
      <c r="AB148" t="s">
        <v>983</v>
      </c>
      <c r="AC148" t="s">
        <v>1706</v>
      </c>
      <c r="AD148" t="s">
        <v>1773</v>
      </c>
      <c r="AE148" s="40" t="s">
        <v>3199</v>
      </c>
      <c r="AF148" s="40" t="s">
        <v>3200</v>
      </c>
      <c r="AH148">
        <v>4</v>
      </c>
    </row>
    <row r="149" spans="20:34" x14ac:dyDescent="0.25">
      <c r="T149" t="s">
        <v>463</v>
      </c>
      <c r="U149" t="s">
        <v>19</v>
      </c>
      <c r="W149" t="s">
        <v>3</v>
      </c>
      <c r="X149">
        <v>23097.5405948638</v>
      </c>
      <c r="Y149" t="s">
        <v>3226</v>
      </c>
      <c r="Z149">
        <v>82.373539924621497</v>
      </c>
      <c r="AA149" t="s">
        <v>920</v>
      </c>
      <c r="AB149" t="s">
        <v>985</v>
      </c>
      <c r="AC149" t="s">
        <v>1392</v>
      </c>
      <c r="AE149" s="40" t="s">
        <v>2620</v>
      </c>
      <c r="AF149" s="40" t="s">
        <v>2621</v>
      </c>
      <c r="AH149">
        <v>3</v>
      </c>
    </row>
    <row r="150" spans="20:34" x14ac:dyDescent="0.25">
      <c r="T150" t="s">
        <v>490</v>
      </c>
      <c r="U150" t="s">
        <v>19</v>
      </c>
      <c r="W150" t="s">
        <v>3</v>
      </c>
      <c r="X150">
        <v>23045.939861678999</v>
      </c>
      <c r="Y150" t="s">
        <v>3226</v>
      </c>
      <c r="Z150">
        <v>82.483678817748995</v>
      </c>
      <c r="AA150" t="s">
        <v>860</v>
      </c>
      <c r="AB150" t="s">
        <v>985</v>
      </c>
      <c r="AC150" t="s">
        <v>1420</v>
      </c>
      <c r="AE150" s="40" t="s">
        <v>2676</v>
      </c>
      <c r="AF150" s="40" t="s">
        <v>2677</v>
      </c>
      <c r="AH150">
        <v>4</v>
      </c>
    </row>
    <row r="151" spans="20:34" x14ac:dyDescent="0.25">
      <c r="T151" s="2" t="s">
        <v>549</v>
      </c>
      <c r="U151" t="s">
        <v>19</v>
      </c>
      <c r="W151" t="s">
        <v>3</v>
      </c>
      <c r="X151">
        <v>22987.220794677702</v>
      </c>
      <c r="Y151" t="s">
        <v>3226</v>
      </c>
      <c r="Z151">
        <v>15.9855499267578</v>
      </c>
      <c r="AA151" t="s">
        <v>921</v>
      </c>
      <c r="AB151" t="s">
        <v>983</v>
      </c>
      <c r="AC151" t="s">
        <v>1479</v>
      </c>
      <c r="AD151" t="s">
        <v>1761</v>
      </c>
      <c r="AE151" s="40" t="s">
        <v>2771</v>
      </c>
      <c r="AF151" s="40" t="s">
        <v>2772</v>
      </c>
      <c r="AH151">
        <v>4</v>
      </c>
    </row>
    <row r="152" spans="20:34" x14ac:dyDescent="0.25">
      <c r="T152" t="s">
        <v>559</v>
      </c>
      <c r="U152" t="s">
        <v>19</v>
      </c>
      <c r="W152" t="s">
        <v>3</v>
      </c>
      <c r="X152">
        <v>22691.385927319501</v>
      </c>
      <c r="Y152" t="s">
        <v>3226</v>
      </c>
      <c r="Z152">
        <v>11.6425787210464</v>
      </c>
      <c r="AA152" t="s">
        <v>833</v>
      </c>
      <c r="AB152" t="s">
        <v>984</v>
      </c>
      <c r="AC152" t="s">
        <v>1489</v>
      </c>
      <c r="AD152" t="s">
        <v>1719</v>
      </c>
      <c r="AE152" s="40" t="s">
        <v>2791</v>
      </c>
      <c r="AF152" s="40" t="s">
        <v>2792</v>
      </c>
      <c r="AH152">
        <v>4</v>
      </c>
    </row>
    <row r="153" spans="20:34" x14ac:dyDescent="0.25">
      <c r="T153" t="s">
        <v>489</v>
      </c>
      <c r="U153" t="s">
        <v>19</v>
      </c>
      <c r="W153" t="s">
        <v>3</v>
      </c>
      <c r="X153">
        <v>22646.5765352249</v>
      </c>
      <c r="Y153" t="s">
        <v>3226</v>
      </c>
      <c r="Z153">
        <v>30.728055000305101</v>
      </c>
      <c r="AA153" t="s">
        <v>926</v>
      </c>
      <c r="AB153" t="s">
        <v>983</v>
      </c>
      <c r="AC153" t="s">
        <v>1419</v>
      </c>
      <c r="AD153" t="s">
        <v>1808</v>
      </c>
      <c r="AE153" s="40" t="s">
        <v>2674</v>
      </c>
      <c r="AF153" s="40" t="s">
        <v>2675</v>
      </c>
      <c r="AH153">
        <v>4</v>
      </c>
    </row>
    <row r="154" spans="20:34" x14ac:dyDescent="0.25">
      <c r="T154" t="s">
        <v>328</v>
      </c>
      <c r="U154" t="s">
        <v>19</v>
      </c>
      <c r="W154" t="s">
        <v>3</v>
      </c>
      <c r="X154">
        <v>22357.587890625</v>
      </c>
      <c r="Y154" t="s">
        <v>3227</v>
      </c>
      <c r="Z154">
        <v>59.461669921875</v>
      </c>
      <c r="AA154" t="s">
        <v>860</v>
      </c>
      <c r="AB154" t="s">
        <v>983</v>
      </c>
      <c r="AC154" t="s">
        <v>1256</v>
      </c>
      <c r="AD154" t="s">
        <v>1747</v>
      </c>
      <c r="AE154" s="40" t="s">
        <v>2355</v>
      </c>
      <c r="AF154" s="40" t="s">
        <v>2356</v>
      </c>
      <c r="AH154">
        <v>4</v>
      </c>
    </row>
    <row r="155" spans="20:34" x14ac:dyDescent="0.25">
      <c r="T155" t="s">
        <v>351</v>
      </c>
      <c r="U155" t="s">
        <v>19</v>
      </c>
      <c r="W155" t="s">
        <v>3</v>
      </c>
      <c r="X155">
        <v>22159.054914760502</v>
      </c>
      <c r="Y155" t="s">
        <v>3226</v>
      </c>
      <c r="Z155">
        <v>78.272889137267995</v>
      </c>
      <c r="AA155" t="s">
        <v>888</v>
      </c>
      <c r="AB155" t="s">
        <v>985</v>
      </c>
      <c r="AC155" t="s">
        <v>1279</v>
      </c>
      <c r="AE155" s="40" t="s">
        <v>2401</v>
      </c>
      <c r="AF155" s="40" t="s">
        <v>2402</v>
      </c>
      <c r="AH155">
        <v>4</v>
      </c>
    </row>
    <row r="156" spans="20:34" x14ac:dyDescent="0.25">
      <c r="T156" t="s">
        <v>360</v>
      </c>
      <c r="U156" t="s">
        <v>19</v>
      </c>
      <c r="W156" t="s">
        <v>3</v>
      </c>
      <c r="X156">
        <v>21978.414501190098</v>
      </c>
      <c r="Y156" t="s">
        <v>3226</v>
      </c>
      <c r="Z156">
        <v>27.611073493957502</v>
      </c>
      <c r="AA156" t="s">
        <v>904</v>
      </c>
      <c r="AB156" t="s">
        <v>983</v>
      </c>
      <c r="AC156" t="s">
        <v>1288</v>
      </c>
      <c r="AD156" t="s">
        <v>1803</v>
      </c>
      <c r="AE156" s="40" t="s">
        <v>2418</v>
      </c>
      <c r="AF156" s="40" t="s">
        <v>2419</v>
      </c>
      <c r="AH156">
        <v>4</v>
      </c>
    </row>
    <row r="157" spans="20:34" x14ac:dyDescent="0.25">
      <c r="T157" t="s">
        <v>736</v>
      </c>
      <c r="U157" t="s">
        <v>24</v>
      </c>
      <c r="W157" t="s">
        <v>3</v>
      </c>
      <c r="X157">
        <v>21890</v>
      </c>
      <c r="Y157" t="s">
        <v>3222</v>
      </c>
      <c r="Z157">
        <v>10</v>
      </c>
      <c r="AA157" t="s">
        <v>906</v>
      </c>
      <c r="AB157" t="s">
        <v>983</v>
      </c>
      <c r="AC157" t="s">
        <v>1673</v>
      </c>
      <c r="AD157" t="s">
        <v>1834</v>
      </c>
      <c r="AE157" s="40" t="s">
        <v>3135</v>
      </c>
      <c r="AF157" s="40" t="s">
        <v>3136</v>
      </c>
      <c r="AH157">
        <v>4</v>
      </c>
    </row>
    <row r="158" spans="20:34" x14ac:dyDescent="0.25">
      <c r="T158" t="s">
        <v>766</v>
      </c>
      <c r="U158" t="s">
        <v>24</v>
      </c>
      <c r="W158" t="s">
        <v>3</v>
      </c>
      <c r="X158">
        <v>21560</v>
      </c>
      <c r="Y158" t="s">
        <v>3222</v>
      </c>
      <c r="Z158">
        <v>14</v>
      </c>
      <c r="AA158" t="s">
        <v>906</v>
      </c>
      <c r="AB158" t="s">
        <v>983</v>
      </c>
      <c r="AC158" t="s">
        <v>1703</v>
      </c>
      <c r="AD158" t="s">
        <v>1743</v>
      </c>
      <c r="AE158" s="40" t="s">
        <v>3194</v>
      </c>
      <c r="AF158" s="40" t="s">
        <v>3195</v>
      </c>
      <c r="AH158">
        <v>4</v>
      </c>
    </row>
    <row r="159" spans="20:34" x14ac:dyDescent="0.25">
      <c r="T159" t="s">
        <v>314</v>
      </c>
      <c r="U159" t="s">
        <v>19</v>
      </c>
      <c r="W159" t="s">
        <v>3</v>
      </c>
      <c r="X159">
        <v>21512.8173828125</v>
      </c>
      <c r="Y159" t="s">
        <v>3227</v>
      </c>
      <c r="Z159">
        <v>74.18212890625</v>
      </c>
      <c r="AA159" t="s">
        <v>887</v>
      </c>
      <c r="AB159" t="s">
        <v>983</v>
      </c>
      <c r="AC159" t="s">
        <v>1242</v>
      </c>
      <c r="AD159" t="s">
        <v>1730</v>
      </c>
      <c r="AE159" s="40" t="s">
        <v>2327</v>
      </c>
      <c r="AF159" s="40" t="s">
        <v>2328</v>
      </c>
      <c r="AH159">
        <v>4</v>
      </c>
    </row>
    <row r="160" spans="20:34" x14ac:dyDescent="0.25">
      <c r="T160" t="s">
        <v>650</v>
      </c>
      <c r="U160" t="s">
        <v>23</v>
      </c>
      <c r="W160" t="s">
        <v>3</v>
      </c>
      <c r="X160">
        <v>21496.0546875</v>
      </c>
      <c r="Y160" t="s">
        <v>3222</v>
      </c>
      <c r="Z160">
        <v>50.6982421875</v>
      </c>
      <c r="AA160" t="s">
        <v>905</v>
      </c>
      <c r="AB160" t="s">
        <v>985</v>
      </c>
      <c r="AC160" t="s">
        <v>1582</v>
      </c>
      <c r="AE160" s="40" t="s">
        <v>2954</v>
      </c>
      <c r="AF160" s="40" t="s">
        <v>2955</v>
      </c>
      <c r="AH160">
        <v>1</v>
      </c>
    </row>
    <row r="161" spans="20:34" x14ac:dyDescent="0.25">
      <c r="T161" t="s">
        <v>719</v>
      </c>
      <c r="U161" t="s">
        <v>24</v>
      </c>
      <c r="W161" t="s">
        <v>3</v>
      </c>
      <c r="X161">
        <v>20972</v>
      </c>
      <c r="Y161" t="s">
        <v>3222</v>
      </c>
      <c r="Z161">
        <v>14</v>
      </c>
      <c r="AA161" t="s">
        <v>906</v>
      </c>
      <c r="AB161" t="s">
        <v>983</v>
      </c>
      <c r="AC161" t="s">
        <v>1656</v>
      </c>
      <c r="AD161" t="s">
        <v>1805</v>
      </c>
      <c r="AE161" s="40" t="s">
        <v>3101</v>
      </c>
      <c r="AF161" s="40" t="s">
        <v>3102</v>
      </c>
      <c r="AH161">
        <v>4</v>
      </c>
    </row>
    <row r="162" spans="20:34" x14ac:dyDescent="0.25">
      <c r="T162" t="s">
        <v>184</v>
      </c>
      <c r="U162" t="s">
        <v>19</v>
      </c>
      <c r="W162" t="s">
        <v>3</v>
      </c>
      <c r="X162">
        <v>20899.6025390625</v>
      </c>
      <c r="Y162" t="s">
        <v>3224</v>
      </c>
      <c r="Z162">
        <v>6.4664611816406197</v>
      </c>
      <c r="AA162" t="s">
        <v>843</v>
      </c>
      <c r="AB162" t="s">
        <v>983</v>
      </c>
      <c r="AC162" t="s">
        <v>1112</v>
      </c>
      <c r="AD162" t="s">
        <v>1724</v>
      </c>
      <c r="AE162" s="40" t="s">
        <v>2077</v>
      </c>
      <c r="AF162" s="40" t="s">
        <v>2078</v>
      </c>
      <c r="AH162">
        <v>4</v>
      </c>
    </row>
    <row r="163" spans="20:34" x14ac:dyDescent="0.25">
      <c r="T163" t="s">
        <v>495</v>
      </c>
      <c r="U163" t="s">
        <v>19</v>
      </c>
      <c r="W163" t="s">
        <v>3</v>
      </c>
      <c r="X163">
        <v>20639.115486145001</v>
      </c>
      <c r="Y163" t="s">
        <v>3226</v>
      </c>
      <c r="Z163">
        <v>62.542774200439403</v>
      </c>
      <c r="AA163" t="s">
        <v>900</v>
      </c>
      <c r="AB163" t="s">
        <v>983</v>
      </c>
      <c r="AC163" t="s">
        <v>1425</v>
      </c>
      <c r="AD163" t="s">
        <v>1808</v>
      </c>
      <c r="AE163" s="40" t="s">
        <v>2686</v>
      </c>
      <c r="AF163" s="40" t="s">
        <v>2687</v>
      </c>
      <c r="AH163">
        <v>4</v>
      </c>
    </row>
    <row r="164" spans="20:34" x14ac:dyDescent="0.25">
      <c r="T164" t="s">
        <v>566</v>
      </c>
      <c r="U164" t="s">
        <v>19</v>
      </c>
      <c r="W164" t="s">
        <v>3</v>
      </c>
      <c r="X164">
        <v>20580.0775661468</v>
      </c>
      <c r="Y164" t="s">
        <v>3226</v>
      </c>
      <c r="Z164">
        <v>78.251245498657198</v>
      </c>
      <c r="AA164" t="s">
        <v>950</v>
      </c>
      <c r="AB164" t="s">
        <v>983</v>
      </c>
      <c r="AC164" t="s">
        <v>1496</v>
      </c>
      <c r="AD164" t="s">
        <v>1739</v>
      </c>
      <c r="AE164" s="40" t="s">
        <v>2805</v>
      </c>
      <c r="AF164" s="40" t="s">
        <v>2804</v>
      </c>
      <c r="AH164">
        <v>4</v>
      </c>
    </row>
    <row r="165" spans="20:34" x14ac:dyDescent="0.25">
      <c r="T165" t="s">
        <v>364</v>
      </c>
      <c r="U165" t="s">
        <v>19</v>
      </c>
      <c r="W165" t="s">
        <v>3</v>
      </c>
      <c r="X165">
        <v>20465.388709545099</v>
      </c>
      <c r="Y165" t="s">
        <v>3226</v>
      </c>
      <c r="Z165">
        <v>15.2612891197204</v>
      </c>
      <c r="AA165" t="s">
        <v>906</v>
      </c>
      <c r="AB165" t="s">
        <v>983</v>
      </c>
      <c r="AC165" t="s">
        <v>1292</v>
      </c>
      <c r="AD165" t="s">
        <v>1805</v>
      </c>
      <c r="AE165" s="40" t="s">
        <v>2426</v>
      </c>
      <c r="AF165" s="40" t="s">
        <v>2427</v>
      </c>
      <c r="AH165">
        <v>4</v>
      </c>
    </row>
    <row r="166" spans="20:34" x14ac:dyDescent="0.25">
      <c r="T166" t="s">
        <v>563</v>
      </c>
      <c r="U166" t="s">
        <v>19</v>
      </c>
      <c r="W166" t="s">
        <v>3</v>
      </c>
      <c r="X166">
        <v>20384.195709228501</v>
      </c>
      <c r="Y166" t="s">
        <v>3226</v>
      </c>
      <c r="Z166">
        <v>14.771156311035099</v>
      </c>
      <c r="AA166" t="s">
        <v>949</v>
      </c>
      <c r="AB166" t="s">
        <v>983</v>
      </c>
      <c r="AC166" t="s">
        <v>1493</v>
      </c>
      <c r="AD166" t="s">
        <v>1717</v>
      </c>
      <c r="AE166" s="40" t="s">
        <v>2799</v>
      </c>
      <c r="AF166" s="40" t="s">
        <v>2800</v>
      </c>
      <c r="AH166">
        <v>1</v>
      </c>
    </row>
    <row r="167" spans="20:34" x14ac:dyDescent="0.25">
      <c r="T167" t="s">
        <v>573</v>
      </c>
      <c r="U167" t="s">
        <v>19</v>
      </c>
      <c r="W167" t="s">
        <v>3</v>
      </c>
      <c r="X167">
        <v>20044.791140556299</v>
      </c>
      <c r="Y167" t="s">
        <v>3225</v>
      </c>
      <c r="Z167">
        <v>11.2044668197631</v>
      </c>
      <c r="AA167" t="s">
        <v>848</v>
      </c>
      <c r="AB167" t="s">
        <v>984</v>
      </c>
      <c r="AC167" t="s">
        <v>1503</v>
      </c>
      <c r="AD167" t="s">
        <v>1812</v>
      </c>
      <c r="AE167" s="40" t="s">
        <v>2818</v>
      </c>
      <c r="AF167" s="40" t="s">
        <v>2819</v>
      </c>
      <c r="AH167">
        <v>4</v>
      </c>
    </row>
    <row r="168" spans="20:34" x14ac:dyDescent="0.25">
      <c r="T168" t="s">
        <v>504</v>
      </c>
      <c r="U168" t="s">
        <v>19</v>
      </c>
      <c r="W168" t="s">
        <v>3</v>
      </c>
      <c r="X168">
        <v>19732.3941516876</v>
      </c>
      <c r="Y168" t="s">
        <v>3226</v>
      </c>
      <c r="Z168">
        <v>12.0983409881591</v>
      </c>
      <c r="AA168" t="s">
        <v>934</v>
      </c>
      <c r="AB168" t="s">
        <v>984</v>
      </c>
      <c r="AC168" t="s">
        <v>1434</v>
      </c>
      <c r="AD168" t="s">
        <v>1748</v>
      </c>
      <c r="AE168" s="40" t="s">
        <v>2704</v>
      </c>
      <c r="AF168" s="40" t="s">
        <v>2705</v>
      </c>
      <c r="AH168">
        <v>3</v>
      </c>
    </row>
    <row r="169" spans="20:34" x14ac:dyDescent="0.25">
      <c r="T169" s="2" t="s">
        <v>236</v>
      </c>
      <c r="U169" t="s">
        <v>19</v>
      </c>
      <c r="W169" t="s">
        <v>6</v>
      </c>
      <c r="X169">
        <v>19713.671295166001</v>
      </c>
      <c r="Y169" t="s">
        <v>3222</v>
      </c>
      <c r="Z169">
        <v>13.1996459960937</v>
      </c>
      <c r="AA169" t="s">
        <v>872</v>
      </c>
      <c r="AB169" t="s">
        <v>984</v>
      </c>
      <c r="AC169" t="s">
        <v>1164</v>
      </c>
      <c r="AD169" t="s">
        <v>1781</v>
      </c>
      <c r="AE169" s="40" t="s">
        <v>2175</v>
      </c>
      <c r="AF169" s="40" t="s">
        <v>2176</v>
      </c>
      <c r="AH169">
        <v>3</v>
      </c>
    </row>
    <row r="170" spans="20:34" x14ac:dyDescent="0.25">
      <c r="T170" t="s">
        <v>492</v>
      </c>
      <c r="U170" t="s">
        <v>19</v>
      </c>
      <c r="W170" t="s">
        <v>3</v>
      </c>
      <c r="X170">
        <v>19602.411079406698</v>
      </c>
      <c r="Y170" t="s">
        <v>3226</v>
      </c>
      <c r="Z170">
        <v>51.315212249755803</v>
      </c>
      <c r="AA170" t="s">
        <v>929</v>
      </c>
      <c r="AB170" t="s">
        <v>984</v>
      </c>
      <c r="AC170" t="s">
        <v>1422</v>
      </c>
      <c r="AD170" t="s">
        <v>1748</v>
      </c>
      <c r="AE170" s="40" t="s">
        <v>2680</v>
      </c>
      <c r="AF170" s="40" t="s">
        <v>2681</v>
      </c>
      <c r="AH170">
        <v>4</v>
      </c>
    </row>
    <row r="171" spans="20:34" x14ac:dyDescent="0.25">
      <c r="T171" t="s">
        <v>261</v>
      </c>
      <c r="U171" t="s">
        <v>19</v>
      </c>
      <c r="W171" t="s">
        <v>3</v>
      </c>
      <c r="X171">
        <v>19582.473520278902</v>
      </c>
      <c r="Y171" t="s">
        <v>3226</v>
      </c>
      <c r="Z171">
        <v>5.0418314933776802</v>
      </c>
      <c r="AA171" t="s">
        <v>849</v>
      </c>
      <c r="AB171" t="s">
        <v>983</v>
      </c>
      <c r="AC171" t="s">
        <v>1189</v>
      </c>
      <c r="AD171" t="s">
        <v>1785</v>
      </c>
      <c r="AE171" s="40" t="s">
        <v>2224</v>
      </c>
      <c r="AF171" s="40" t="s">
        <v>2225</v>
      </c>
      <c r="AH171">
        <v>4</v>
      </c>
    </row>
    <row r="172" spans="20:34" x14ac:dyDescent="0.25">
      <c r="T172" t="s">
        <v>461</v>
      </c>
      <c r="U172" t="s">
        <v>19</v>
      </c>
      <c r="W172" t="s">
        <v>3</v>
      </c>
      <c r="X172">
        <v>19376.729249000498</v>
      </c>
      <c r="Y172" t="s">
        <v>3226</v>
      </c>
      <c r="Z172">
        <v>12.2482485771179</v>
      </c>
      <c r="AA172" t="s">
        <v>905</v>
      </c>
      <c r="AB172" t="s">
        <v>983</v>
      </c>
      <c r="AC172" t="s">
        <v>1390</v>
      </c>
      <c r="AD172" t="s">
        <v>1747</v>
      </c>
      <c r="AE172" s="40" t="s">
        <v>2616</v>
      </c>
      <c r="AF172" s="40" t="s">
        <v>2617</v>
      </c>
      <c r="AH172">
        <v>4</v>
      </c>
    </row>
    <row r="173" spans="20:34" x14ac:dyDescent="0.25">
      <c r="T173" s="2" t="s">
        <v>548</v>
      </c>
      <c r="U173" t="s">
        <v>19</v>
      </c>
      <c r="W173" t="s">
        <v>3</v>
      </c>
      <c r="X173">
        <v>19064.6640472412</v>
      </c>
      <c r="Y173" t="s">
        <v>3226</v>
      </c>
      <c r="Z173">
        <v>19.374658584594702</v>
      </c>
      <c r="AA173" t="s">
        <v>945</v>
      </c>
      <c r="AB173" t="s">
        <v>983</v>
      </c>
      <c r="AC173" t="s">
        <v>1478</v>
      </c>
      <c r="AD173" t="s">
        <v>1739</v>
      </c>
      <c r="AE173" s="40" t="s">
        <v>2769</v>
      </c>
      <c r="AF173" s="40" t="s">
        <v>2770</v>
      </c>
      <c r="AH173">
        <v>4</v>
      </c>
    </row>
    <row r="174" spans="20:34" x14ac:dyDescent="0.25">
      <c r="T174" s="2" t="s">
        <v>453</v>
      </c>
      <c r="U174" t="s">
        <v>19</v>
      </c>
      <c r="W174" t="s">
        <v>3</v>
      </c>
      <c r="X174">
        <v>18980.949115753101</v>
      </c>
      <c r="Y174" t="s">
        <v>3226</v>
      </c>
      <c r="Z174">
        <v>69.021633148193303</v>
      </c>
      <c r="AA174" t="s">
        <v>914</v>
      </c>
      <c r="AB174" t="s">
        <v>983</v>
      </c>
      <c r="AC174" t="s">
        <v>1382</v>
      </c>
      <c r="AD174" t="s">
        <v>1734</v>
      </c>
      <c r="AE174" s="40" t="s">
        <v>2600</v>
      </c>
      <c r="AF174" s="40" t="s">
        <v>2601</v>
      </c>
      <c r="AH174">
        <v>4</v>
      </c>
    </row>
    <row r="175" spans="20:34" x14ac:dyDescent="0.25">
      <c r="T175" s="2" t="s">
        <v>195</v>
      </c>
      <c r="U175" t="s">
        <v>19</v>
      </c>
      <c r="W175" t="s">
        <v>3</v>
      </c>
      <c r="X175">
        <v>18957.7684326171</v>
      </c>
      <c r="Y175" t="s">
        <v>3224</v>
      </c>
      <c r="Z175">
        <v>70.4749755859375</v>
      </c>
      <c r="AA175" t="s">
        <v>856</v>
      </c>
      <c r="AB175" t="s">
        <v>983</v>
      </c>
      <c r="AC175" t="s">
        <v>1123</v>
      </c>
      <c r="AD175" t="s">
        <v>1722</v>
      </c>
      <c r="AE175" s="40" t="s">
        <v>2099</v>
      </c>
      <c r="AF175" s="40" t="s">
        <v>2100</v>
      </c>
      <c r="AH175">
        <v>4</v>
      </c>
    </row>
    <row r="176" spans="20:34" x14ac:dyDescent="0.25">
      <c r="T176" t="s">
        <v>356</v>
      </c>
      <c r="U176" t="s">
        <v>19</v>
      </c>
      <c r="W176" t="s">
        <v>3</v>
      </c>
      <c r="X176">
        <v>18885.070068359299</v>
      </c>
      <c r="Y176" t="s">
        <v>3226</v>
      </c>
      <c r="Z176">
        <v>26.940185546875</v>
      </c>
      <c r="AA176" t="s">
        <v>903</v>
      </c>
      <c r="AB176" t="s">
        <v>983</v>
      </c>
      <c r="AC176" t="s">
        <v>1284</v>
      </c>
      <c r="AD176" t="s">
        <v>1744</v>
      </c>
      <c r="AE176" s="40" t="s">
        <v>2411</v>
      </c>
      <c r="AF176" s="40" t="s">
        <v>2412</v>
      </c>
      <c r="AH176">
        <v>4</v>
      </c>
    </row>
    <row r="177" spans="20:34" x14ac:dyDescent="0.25">
      <c r="T177" t="s">
        <v>281</v>
      </c>
      <c r="U177" t="s">
        <v>19</v>
      </c>
      <c r="W177" t="s">
        <v>3</v>
      </c>
      <c r="X177">
        <v>18878.667602539001</v>
      </c>
      <c r="Y177" t="s">
        <v>3222</v>
      </c>
      <c r="Z177">
        <v>20.7457885742187</v>
      </c>
      <c r="AA177" t="s">
        <v>878</v>
      </c>
      <c r="AB177" t="s">
        <v>983</v>
      </c>
      <c r="AC177" t="s">
        <v>1209</v>
      </c>
      <c r="AD177" t="s">
        <v>1744</v>
      </c>
      <c r="AE177" s="40" t="s">
        <v>2263</v>
      </c>
      <c r="AF177" s="40" t="s">
        <v>2264</v>
      </c>
      <c r="AH177">
        <v>4</v>
      </c>
    </row>
    <row r="178" spans="20:34" x14ac:dyDescent="0.25">
      <c r="T178" s="2" t="s">
        <v>636</v>
      </c>
      <c r="U178" t="s">
        <v>22</v>
      </c>
      <c r="W178" t="s">
        <v>4</v>
      </c>
      <c r="X178">
        <v>18750.680496215798</v>
      </c>
      <c r="Y178" t="s">
        <v>3225</v>
      </c>
      <c r="Z178">
        <v>36.838272094726499</v>
      </c>
      <c r="AA178" t="s">
        <v>979</v>
      </c>
      <c r="AB178" t="s">
        <v>983</v>
      </c>
      <c r="AC178" t="s">
        <v>1567</v>
      </c>
      <c r="AD178" t="s">
        <v>1744</v>
      </c>
      <c r="AE178" s="40" t="s">
        <v>2926</v>
      </c>
      <c r="AF178" s="40" t="s">
        <v>2927</v>
      </c>
      <c r="AH178">
        <v>4</v>
      </c>
    </row>
    <row r="179" spans="20:34" x14ac:dyDescent="0.25">
      <c r="T179" t="s">
        <v>497</v>
      </c>
      <c r="U179" t="s">
        <v>19</v>
      </c>
      <c r="W179" t="s">
        <v>3</v>
      </c>
      <c r="X179">
        <v>18539.804439067801</v>
      </c>
      <c r="Y179" t="s">
        <v>3226</v>
      </c>
      <c r="Z179">
        <v>83.399930000305105</v>
      </c>
      <c r="AA179" t="s">
        <v>931</v>
      </c>
      <c r="AB179" t="s">
        <v>985</v>
      </c>
      <c r="AC179" t="s">
        <v>1427</v>
      </c>
      <c r="AE179" s="40" t="s">
        <v>2690</v>
      </c>
      <c r="AF179" s="40" t="s">
        <v>2691</v>
      </c>
      <c r="AH179">
        <v>4</v>
      </c>
    </row>
    <row r="180" spans="20:34" x14ac:dyDescent="0.25">
      <c r="T180" t="s">
        <v>379</v>
      </c>
      <c r="U180" t="s">
        <v>19</v>
      </c>
      <c r="W180" t="s">
        <v>3</v>
      </c>
      <c r="X180">
        <v>18236.503948211601</v>
      </c>
      <c r="Y180" t="s">
        <v>3226</v>
      </c>
      <c r="Z180">
        <v>80.692495346069293</v>
      </c>
      <c r="AA180" t="s">
        <v>910</v>
      </c>
      <c r="AB180" t="s">
        <v>983</v>
      </c>
      <c r="AC180" t="s">
        <v>1308</v>
      </c>
      <c r="AD180" t="s">
        <v>1808</v>
      </c>
      <c r="AE180" s="40" t="s">
        <v>2458</v>
      </c>
      <c r="AF180" s="40" t="s">
        <v>2459</v>
      </c>
      <c r="AH180">
        <v>4</v>
      </c>
    </row>
    <row r="181" spans="20:34" x14ac:dyDescent="0.25">
      <c r="T181" t="s">
        <v>737</v>
      </c>
      <c r="U181" t="s">
        <v>24</v>
      </c>
      <c r="W181" t="s">
        <v>3</v>
      </c>
      <c r="X181">
        <v>18208</v>
      </c>
      <c r="Y181" t="s">
        <v>3222</v>
      </c>
      <c r="Z181">
        <v>8</v>
      </c>
      <c r="AA181" t="s">
        <v>906</v>
      </c>
      <c r="AB181" t="s">
        <v>983</v>
      </c>
      <c r="AC181" t="s">
        <v>1674</v>
      </c>
      <c r="AD181" t="s">
        <v>1744</v>
      </c>
      <c r="AE181" s="40" t="s">
        <v>3137</v>
      </c>
      <c r="AF181" s="40" t="s">
        <v>3138</v>
      </c>
      <c r="AH181">
        <v>4</v>
      </c>
    </row>
    <row r="182" spans="20:34" x14ac:dyDescent="0.25">
      <c r="T182" t="s">
        <v>733</v>
      </c>
      <c r="U182" t="s">
        <v>24</v>
      </c>
      <c r="W182" t="s">
        <v>3</v>
      </c>
      <c r="X182">
        <v>17721</v>
      </c>
      <c r="Y182" t="s">
        <v>3222</v>
      </c>
      <c r="Z182">
        <v>11</v>
      </c>
      <c r="AA182" t="s">
        <v>906</v>
      </c>
      <c r="AB182" t="s">
        <v>983</v>
      </c>
      <c r="AC182" t="s">
        <v>1670</v>
      </c>
      <c r="AD182" t="s">
        <v>1777</v>
      </c>
      <c r="AE182" s="40" t="s">
        <v>3129</v>
      </c>
      <c r="AF182" s="40" t="s">
        <v>3130</v>
      </c>
      <c r="AH182">
        <v>4</v>
      </c>
    </row>
    <row r="183" spans="20:34" x14ac:dyDescent="0.25">
      <c r="T183" t="s">
        <v>90</v>
      </c>
      <c r="U183" t="s">
        <v>19</v>
      </c>
      <c r="W183" t="s">
        <v>3</v>
      </c>
      <c r="X183">
        <v>17586.4813232421</v>
      </c>
      <c r="Y183" t="s">
        <v>3222</v>
      </c>
      <c r="Z183">
        <v>58.0795288085937</v>
      </c>
      <c r="AA183" t="s">
        <v>837</v>
      </c>
      <c r="AB183" t="s">
        <v>985</v>
      </c>
      <c r="AC183" t="s">
        <v>1018</v>
      </c>
      <c r="AE183" s="40" t="s">
        <v>1906</v>
      </c>
      <c r="AF183" s="40" t="s">
        <v>1907</v>
      </c>
      <c r="AH183">
        <v>3</v>
      </c>
    </row>
    <row r="184" spans="20:34" x14ac:dyDescent="0.25">
      <c r="T184" t="s">
        <v>647</v>
      </c>
      <c r="U184" t="s">
        <v>23</v>
      </c>
      <c r="W184" t="s">
        <v>3</v>
      </c>
      <c r="X184">
        <v>17472.864532470699</v>
      </c>
      <c r="Y184" t="s">
        <v>3222</v>
      </c>
      <c r="Z184">
        <v>33.281646728515597</v>
      </c>
      <c r="AA184" t="s">
        <v>851</v>
      </c>
      <c r="AB184" t="s">
        <v>985</v>
      </c>
      <c r="AC184" t="s">
        <v>1579</v>
      </c>
      <c r="AE184" s="40" t="s">
        <v>2948</v>
      </c>
      <c r="AF184" s="40" t="s">
        <v>2949</v>
      </c>
      <c r="AH184">
        <v>4</v>
      </c>
    </row>
    <row r="185" spans="20:34" x14ac:dyDescent="0.25">
      <c r="T185" t="s">
        <v>562</v>
      </c>
      <c r="U185" t="s">
        <v>19</v>
      </c>
      <c r="W185" t="s">
        <v>3</v>
      </c>
      <c r="X185">
        <v>17351.543598175002</v>
      </c>
      <c r="Y185" t="s">
        <v>3226</v>
      </c>
      <c r="Z185">
        <v>12.9007759094238</v>
      </c>
      <c r="AA185" t="s">
        <v>836</v>
      </c>
      <c r="AB185" t="s">
        <v>984</v>
      </c>
      <c r="AC185" t="s">
        <v>1492</v>
      </c>
      <c r="AD185" t="s">
        <v>1748</v>
      </c>
      <c r="AE185" s="40" t="s">
        <v>2797</v>
      </c>
      <c r="AF185" s="40" t="s">
        <v>2798</v>
      </c>
      <c r="AH185">
        <v>4</v>
      </c>
    </row>
    <row r="186" spans="20:34" x14ac:dyDescent="0.25">
      <c r="T186" t="s">
        <v>767</v>
      </c>
      <c r="U186" t="s">
        <v>24</v>
      </c>
      <c r="W186" t="s">
        <v>3</v>
      </c>
      <c r="X186">
        <v>17290</v>
      </c>
      <c r="Y186" t="s">
        <v>3222</v>
      </c>
      <c r="Z186">
        <v>14</v>
      </c>
      <c r="AA186" t="s">
        <v>906</v>
      </c>
      <c r="AB186" t="s">
        <v>983</v>
      </c>
      <c r="AC186" t="s">
        <v>1704</v>
      </c>
      <c r="AD186" t="s">
        <v>1840</v>
      </c>
      <c r="AE186" s="40" t="s">
        <v>3196</v>
      </c>
      <c r="AF186" s="40" t="s">
        <v>3197</v>
      </c>
      <c r="AH186">
        <v>4</v>
      </c>
    </row>
    <row r="187" spans="20:34" x14ac:dyDescent="0.25">
      <c r="T187" t="s">
        <v>716</v>
      </c>
      <c r="U187" t="s">
        <v>24</v>
      </c>
      <c r="W187" t="s">
        <v>3</v>
      </c>
      <c r="X187">
        <v>17281</v>
      </c>
      <c r="Y187" t="s">
        <v>3222</v>
      </c>
      <c r="Z187">
        <v>11</v>
      </c>
      <c r="AA187" t="s">
        <v>906</v>
      </c>
      <c r="AB187" t="s">
        <v>983</v>
      </c>
      <c r="AC187" t="s">
        <v>1653</v>
      </c>
      <c r="AD187" t="s">
        <v>1826</v>
      </c>
      <c r="AE187" s="40" t="s">
        <v>3095</v>
      </c>
      <c r="AF187" s="40" t="s">
        <v>3096</v>
      </c>
      <c r="AH187">
        <v>4</v>
      </c>
    </row>
    <row r="188" spans="20:34" x14ac:dyDescent="0.25">
      <c r="T188" t="s">
        <v>232</v>
      </c>
      <c r="U188" t="s">
        <v>19</v>
      </c>
      <c r="W188" t="s">
        <v>3</v>
      </c>
      <c r="X188">
        <v>17276.2375488281</v>
      </c>
      <c r="Y188" t="s">
        <v>3222</v>
      </c>
      <c r="Z188">
        <v>72.5892333984375</v>
      </c>
      <c r="AA188" t="s">
        <v>859</v>
      </c>
      <c r="AB188" t="s">
        <v>983</v>
      </c>
      <c r="AC188" t="s">
        <v>1160</v>
      </c>
      <c r="AD188" t="s">
        <v>1742</v>
      </c>
      <c r="AE188" s="40" t="s">
        <v>2167</v>
      </c>
      <c r="AF188" s="40" t="s">
        <v>2168</v>
      </c>
      <c r="AH188">
        <v>4</v>
      </c>
    </row>
    <row r="189" spans="20:34" x14ac:dyDescent="0.25">
      <c r="T189" t="s">
        <v>775</v>
      </c>
      <c r="U189" t="s">
        <v>24</v>
      </c>
      <c r="W189" t="s">
        <v>4</v>
      </c>
      <c r="X189">
        <v>17149</v>
      </c>
      <c r="Y189" t="s">
        <v>3222</v>
      </c>
      <c r="Z189">
        <v>11</v>
      </c>
      <c r="AA189" t="s">
        <v>906</v>
      </c>
      <c r="AB189" t="s">
        <v>983</v>
      </c>
      <c r="AC189" t="s">
        <v>1713</v>
      </c>
      <c r="AD189" t="s">
        <v>1842</v>
      </c>
      <c r="AE189" s="40" t="s">
        <v>3213</v>
      </c>
      <c r="AF189" s="40" t="s">
        <v>3214</v>
      </c>
      <c r="AH189">
        <v>4</v>
      </c>
    </row>
    <row r="190" spans="20:34" x14ac:dyDescent="0.25">
      <c r="T190" t="s">
        <v>466</v>
      </c>
      <c r="U190" t="s">
        <v>19</v>
      </c>
      <c r="W190" t="s">
        <v>3</v>
      </c>
      <c r="X190">
        <v>17036.3473167419</v>
      </c>
      <c r="Y190" t="s">
        <v>3226</v>
      </c>
      <c r="Z190">
        <v>78.148382186889606</v>
      </c>
      <c r="AA190" t="s">
        <v>922</v>
      </c>
      <c r="AB190" t="s">
        <v>983</v>
      </c>
      <c r="AC190" t="s">
        <v>1395</v>
      </c>
      <c r="AD190" t="s">
        <v>1760</v>
      </c>
      <c r="AE190" s="40" t="s">
        <v>2626</v>
      </c>
      <c r="AF190" s="40" t="s">
        <v>2627</v>
      </c>
      <c r="AH190">
        <v>4</v>
      </c>
    </row>
    <row r="191" spans="20:34" x14ac:dyDescent="0.25">
      <c r="T191" t="s">
        <v>725</v>
      </c>
      <c r="U191" t="s">
        <v>24</v>
      </c>
      <c r="W191" t="s">
        <v>3</v>
      </c>
      <c r="X191">
        <v>16968</v>
      </c>
      <c r="Y191" t="s">
        <v>3222</v>
      </c>
      <c r="Z191">
        <v>14</v>
      </c>
      <c r="AA191" t="s">
        <v>906</v>
      </c>
      <c r="AB191" t="s">
        <v>983</v>
      </c>
      <c r="AC191" t="s">
        <v>1662</v>
      </c>
      <c r="AD191" t="s">
        <v>1830</v>
      </c>
      <c r="AE191" s="40" t="s">
        <v>3113</v>
      </c>
      <c r="AF191" s="40" t="s">
        <v>3114</v>
      </c>
      <c r="AH191">
        <v>4</v>
      </c>
    </row>
    <row r="192" spans="20:34" x14ac:dyDescent="0.25">
      <c r="T192" t="s">
        <v>777</v>
      </c>
      <c r="U192" t="s">
        <v>24</v>
      </c>
      <c r="W192" t="s">
        <v>4</v>
      </c>
      <c r="X192">
        <v>16801.2854003906</v>
      </c>
      <c r="Y192" t="s">
        <v>3222</v>
      </c>
      <c r="Z192">
        <v>55.086181640625</v>
      </c>
      <c r="AA192" t="s">
        <v>911</v>
      </c>
      <c r="AB192" t="s">
        <v>983</v>
      </c>
      <c r="AC192" t="s">
        <v>1715</v>
      </c>
      <c r="AD192" t="s">
        <v>1800</v>
      </c>
      <c r="AE192" s="40" t="s">
        <v>3217</v>
      </c>
      <c r="AF192" s="40" t="s">
        <v>3218</v>
      </c>
      <c r="AH192">
        <v>4</v>
      </c>
    </row>
    <row r="193" spans="20:34" x14ac:dyDescent="0.25">
      <c r="T193" t="s">
        <v>744</v>
      </c>
      <c r="U193" t="s">
        <v>24</v>
      </c>
      <c r="W193" t="s">
        <v>3</v>
      </c>
      <c r="X193">
        <v>16600</v>
      </c>
      <c r="Y193" t="s">
        <v>3222</v>
      </c>
      <c r="Z193">
        <v>8</v>
      </c>
      <c r="AA193" t="s">
        <v>906</v>
      </c>
      <c r="AB193" t="s">
        <v>983</v>
      </c>
      <c r="AC193" t="s">
        <v>1681</v>
      </c>
      <c r="AD193" t="s">
        <v>1835</v>
      </c>
      <c r="AE193" s="40" t="s">
        <v>3151</v>
      </c>
      <c r="AF193" s="40" t="s">
        <v>3152</v>
      </c>
      <c r="AH193">
        <v>4</v>
      </c>
    </row>
    <row r="194" spans="20:34" x14ac:dyDescent="0.25">
      <c r="T194" s="2" t="s">
        <v>192</v>
      </c>
      <c r="U194" t="s">
        <v>19</v>
      </c>
      <c r="W194" t="s">
        <v>11</v>
      </c>
      <c r="X194">
        <v>16099.025024414001</v>
      </c>
      <c r="Y194" t="s">
        <v>3222</v>
      </c>
      <c r="Z194">
        <v>50.4671630859375</v>
      </c>
      <c r="AA194" t="s">
        <v>854</v>
      </c>
      <c r="AB194" t="s">
        <v>983</v>
      </c>
      <c r="AC194" t="s">
        <v>1120</v>
      </c>
      <c r="AD194" t="s">
        <v>1766</v>
      </c>
      <c r="AE194" s="40" t="s">
        <v>2093</v>
      </c>
      <c r="AF194" s="40" t="s">
        <v>2094</v>
      </c>
      <c r="AH194">
        <v>4</v>
      </c>
    </row>
    <row r="195" spans="20:34" x14ac:dyDescent="0.25">
      <c r="T195" t="s">
        <v>724</v>
      </c>
      <c r="U195" t="s">
        <v>24</v>
      </c>
      <c r="W195" t="s">
        <v>3</v>
      </c>
      <c r="X195">
        <v>15960</v>
      </c>
      <c r="Y195" t="s">
        <v>3222</v>
      </c>
      <c r="Z195">
        <v>19</v>
      </c>
      <c r="AA195" t="s">
        <v>906</v>
      </c>
      <c r="AB195" t="s">
        <v>983</v>
      </c>
      <c r="AC195" t="s">
        <v>1661</v>
      </c>
      <c r="AD195" t="s">
        <v>1829</v>
      </c>
      <c r="AE195" s="40" t="s">
        <v>3111</v>
      </c>
      <c r="AF195" s="40" t="s">
        <v>3112</v>
      </c>
      <c r="AH195">
        <v>4</v>
      </c>
    </row>
    <row r="196" spans="20:34" x14ac:dyDescent="0.25">
      <c r="T196" t="s">
        <v>750</v>
      </c>
      <c r="U196" t="s">
        <v>24</v>
      </c>
      <c r="W196" t="s">
        <v>4</v>
      </c>
      <c r="X196">
        <v>15726.1803016662</v>
      </c>
      <c r="Y196" t="s">
        <v>3225</v>
      </c>
      <c r="Z196">
        <v>5.6548652648925701</v>
      </c>
      <c r="AA196" t="s">
        <v>844</v>
      </c>
      <c r="AB196" t="s">
        <v>983</v>
      </c>
      <c r="AC196" t="s">
        <v>1687</v>
      </c>
      <c r="AD196" t="s">
        <v>1734</v>
      </c>
      <c r="AE196" s="40" t="s">
        <v>3163</v>
      </c>
      <c r="AF196" s="40" t="s">
        <v>3164</v>
      </c>
      <c r="AH196">
        <v>4</v>
      </c>
    </row>
    <row r="197" spans="20:34" x14ac:dyDescent="0.25">
      <c r="T197" t="s">
        <v>663</v>
      </c>
      <c r="U197" t="s">
        <v>23</v>
      </c>
      <c r="W197" t="s">
        <v>3</v>
      </c>
      <c r="X197">
        <v>15650.015625</v>
      </c>
      <c r="Y197" t="s">
        <v>3222</v>
      </c>
      <c r="Z197">
        <v>47.859375</v>
      </c>
      <c r="AA197" t="s">
        <v>905</v>
      </c>
      <c r="AB197" t="s">
        <v>985</v>
      </c>
      <c r="AC197" t="s">
        <v>1595</v>
      </c>
      <c r="AE197" s="40" t="s">
        <v>2980</v>
      </c>
      <c r="AF197" s="40" t="s">
        <v>2981</v>
      </c>
      <c r="AH197">
        <v>4</v>
      </c>
    </row>
    <row r="198" spans="20:34" x14ac:dyDescent="0.25">
      <c r="T198" t="s">
        <v>470</v>
      </c>
      <c r="U198" t="s">
        <v>19</v>
      </c>
      <c r="W198" t="s">
        <v>3</v>
      </c>
      <c r="X198">
        <v>15411.227874755799</v>
      </c>
      <c r="Y198" t="s">
        <v>3226</v>
      </c>
      <c r="Z198">
        <v>45.327140808105398</v>
      </c>
      <c r="AA198" t="s">
        <v>923</v>
      </c>
      <c r="AB198" t="s">
        <v>983</v>
      </c>
      <c r="AC198" t="s">
        <v>1399</v>
      </c>
      <c r="AD198" t="s">
        <v>1783</v>
      </c>
      <c r="AE198" s="40" t="s">
        <v>2634</v>
      </c>
      <c r="AF198" s="40" t="s">
        <v>2635</v>
      </c>
      <c r="AH198">
        <v>1</v>
      </c>
    </row>
    <row r="199" spans="20:34" x14ac:dyDescent="0.25">
      <c r="T199" s="2" t="s">
        <v>228</v>
      </c>
      <c r="U199" t="s">
        <v>19</v>
      </c>
      <c r="W199" t="s">
        <v>3</v>
      </c>
      <c r="X199">
        <v>15382.3465393066</v>
      </c>
      <c r="Y199" t="s">
        <v>3227</v>
      </c>
      <c r="Z199">
        <v>81.259094238281193</v>
      </c>
      <c r="AA199" t="s">
        <v>868</v>
      </c>
      <c r="AB199" t="s">
        <v>985</v>
      </c>
      <c r="AC199" t="s">
        <v>1156</v>
      </c>
      <c r="AE199" s="40" t="s">
        <v>2159</v>
      </c>
      <c r="AF199" s="40" t="s">
        <v>2160</v>
      </c>
      <c r="AH199">
        <v>4</v>
      </c>
    </row>
    <row r="200" spans="20:34" x14ac:dyDescent="0.25">
      <c r="T200" t="s">
        <v>510</v>
      </c>
      <c r="U200" t="s">
        <v>19</v>
      </c>
      <c r="W200" t="s">
        <v>3</v>
      </c>
      <c r="X200">
        <v>15223.3287198543</v>
      </c>
      <c r="Y200" t="s">
        <v>3225</v>
      </c>
      <c r="Z200">
        <v>21.0557796955108</v>
      </c>
      <c r="AA200" t="s">
        <v>934</v>
      </c>
      <c r="AB200" t="s">
        <v>984</v>
      </c>
      <c r="AC200" t="s">
        <v>1440</v>
      </c>
      <c r="AD200" t="s">
        <v>1765</v>
      </c>
      <c r="AE200" s="40" t="s">
        <v>2716</v>
      </c>
      <c r="AF200" s="40" t="s">
        <v>2717</v>
      </c>
      <c r="AH200">
        <v>1</v>
      </c>
    </row>
    <row r="201" spans="20:34" x14ac:dyDescent="0.25">
      <c r="T201" s="2" t="s">
        <v>197</v>
      </c>
      <c r="U201" t="s">
        <v>19</v>
      </c>
      <c r="W201" t="s">
        <v>3</v>
      </c>
      <c r="X201">
        <v>15184.5958929061</v>
      </c>
      <c r="Y201" t="s">
        <v>3226</v>
      </c>
      <c r="Z201">
        <v>38.637648582458397</v>
      </c>
      <c r="AA201" t="s">
        <v>858</v>
      </c>
      <c r="AB201" t="s">
        <v>983</v>
      </c>
      <c r="AC201" t="s">
        <v>1125</v>
      </c>
      <c r="AD201" t="s">
        <v>1768</v>
      </c>
      <c r="AE201" s="40" t="s">
        <v>2103</v>
      </c>
      <c r="AF201" s="40" t="s">
        <v>2104</v>
      </c>
      <c r="AH201">
        <v>3</v>
      </c>
    </row>
    <row r="202" spans="20:34" x14ac:dyDescent="0.25">
      <c r="T202" t="s">
        <v>231</v>
      </c>
      <c r="U202" t="s">
        <v>19</v>
      </c>
      <c r="W202" t="s">
        <v>3</v>
      </c>
      <c r="X202">
        <v>14539.667089843701</v>
      </c>
      <c r="Y202" t="s">
        <v>3222</v>
      </c>
      <c r="Z202">
        <v>88.226135253906193</v>
      </c>
      <c r="AA202" t="s">
        <v>870</v>
      </c>
      <c r="AB202" t="s">
        <v>985</v>
      </c>
      <c r="AC202" t="s">
        <v>1159</v>
      </c>
      <c r="AE202" s="40" t="s">
        <v>2165</v>
      </c>
      <c r="AF202" s="40" t="s">
        <v>2166</v>
      </c>
      <c r="AH202">
        <v>4</v>
      </c>
    </row>
    <row r="203" spans="20:34" x14ac:dyDescent="0.25">
      <c r="T203" t="s">
        <v>739</v>
      </c>
      <c r="U203" t="s">
        <v>24</v>
      </c>
      <c r="W203" t="s">
        <v>3</v>
      </c>
      <c r="X203">
        <v>14028</v>
      </c>
      <c r="Y203" t="s">
        <v>3222</v>
      </c>
      <c r="Z203">
        <v>14</v>
      </c>
      <c r="AA203" t="s">
        <v>906</v>
      </c>
      <c r="AB203" t="s">
        <v>983</v>
      </c>
      <c r="AC203" t="s">
        <v>1676</v>
      </c>
      <c r="AD203" t="s">
        <v>1721</v>
      </c>
      <c r="AE203" s="40" t="s">
        <v>3141</v>
      </c>
      <c r="AF203" s="40" t="s">
        <v>3142</v>
      </c>
      <c r="AH203">
        <v>4</v>
      </c>
    </row>
    <row r="204" spans="20:34" x14ac:dyDescent="0.25">
      <c r="T204" t="s">
        <v>561</v>
      </c>
      <c r="U204" t="s">
        <v>19</v>
      </c>
      <c r="W204" t="s">
        <v>3</v>
      </c>
      <c r="X204">
        <v>13559.395370960199</v>
      </c>
      <c r="Y204" t="s">
        <v>3226</v>
      </c>
      <c r="Z204">
        <v>11.7194428443908</v>
      </c>
      <c r="AA204" t="s">
        <v>851</v>
      </c>
      <c r="AB204" t="s">
        <v>983</v>
      </c>
      <c r="AC204" t="s">
        <v>1491</v>
      </c>
      <c r="AD204" t="s">
        <v>1747</v>
      </c>
      <c r="AE204" s="40" t="s">
        <v>2795</v>
      </c>
      <c r="AF204" s="40" t="s">
        <v>2796</v>
      </c>
      <c r="AH204">
        <v>4</v>
      </c>
    </row>
    <row r="205" spans="20:34" x14ac:dyDescent="0.25">
      <c r="T205" t="s">
        <v>727</v>
      </c>
      <c r="U205" t="s">
        <v>24</v>
      </c>
      <c r="W205" t="s">
        <v>3</v>
      </c>
      <c r="X205">
        <v>13552</v>
      </c>
      <c r="Y205" t="s">
        <v>3222</v>
      </c>
      <c r="Z205">
        <v>11</v>
      </c>
      <c r="AA205" t="s">
        <v>906</v>
      </c>
      <c r="AB205" t="s">
        <v>983</v>
      </c>
      <c r="AC205" t="s">
        <v>1664</v>
      </c>
      <c r="AD205" t="s">
        <v>1767</v>
      </c>
      <c r="AE205" s="40" t="s">
        <v>3117</v>
      </c>
      <c r="AF205" s="40" t="s">
        <v>3118</v>
      </c>
      <c r="AH205">
        <v>4</v>
      </c>
    </row>
    <row r="206" spans="20:34" x14ac:dyDescent="0.25">
      <c r="T206" t="s">
        <v>718</v>
      </c>
      <c r="U206" t="s">
        <v>24</v>
      </c>
      <c r="W206" t="s">
        <v>3</v>
      </c>
      <c r="X206">
        <v>13356</v>
      </c>
      <c r="Y206" t="s">
        <v>3222</v>
      </c>
      <c r="Z206">
        <v>14</v>
      </c>
      <c r="AA206" t="s">
        <v>906</v>
      </c>
      <c r="AB206" t="s">
        <v>983</v>
      </c>
      <c r="AC206" t="s">
        <v>1655</v>
      </c>
      <c r="AD206" t="s">
        <v>1813</v>
      </c>
      <c r="AE206" s="40" t="s">
        <v>3099</v>
      </c>
      <c r="AF206" s="40" t="s">
        <v>3100</v>
      </c>
      <c r="AH206">
        <v>4</v>
      </c>
    </row>
    <row r="207" spans="20:34" x14ac:dyDescent="0.25">
      <c r="T207" t="s">
        <v>293</v>
      </c>
      <c r="U207" t="s">
        <v>19</v>
      </c>
      <c r="W207" t="s">
        <v>3</v>
      </c>
      <c r="X207">
        <v>13344</v>
      </c>
      <c r="Y207" t="s">
        <v>3225</v>
      </c>
      <c r="Z207">
        <v>4</v>
      </c>
      <c r="AA207" t="s">
        <v>879</v>
      </c>
      <c r="AB207" t="s">
        <v>984</v>
      </c>
      <c r="AC207" t="s">
        <v>1221</v>
      </c>
      <c r="AD207" t="s">
        <v>1758</v>
      </c>
      <c r="AE207" s="40" t="s">
        <v>2285</v>
      </c>
      <c r="AF207" s="40" t="s">
        <v>2286</v>
      </c>
      <c r="AH207">
        <v>4</v>
      </c>
    </row>
    <row r="208" spans="20:34" x14ac:dyDescent="0.25">
      <c r="T208" t="s">
        <v>479</v>
      </c>
      <c r="U208" t="s">
        <v>19</v>
      </c>
      <c r="W208" t="s">
        <v>3</v>
      </c>
      <c r="X208">
        <v>13118.726119995101</v>
      </c>
      <c r="Y208" t="s">
        <v>3226</v>
      </c>
      <c r="Z208">
        <v>59.093360900878899</v>
      </c>
      <c r="AA208" t="s">
        <v>858</v>
      </c>
      <c r="AB208" t="s">
        <v>983</v>
      </c>
      <c r="AC208" t="s">
        <v>1409</v>
      </c>
      <c r="AD208" t="s">
        <v>1742</v>
      </c>
      <c r="AE208" s="40" t="s">
        <v>2654</v>
      </c>
      <c r="AF208" s="40" t="s">
        <v>2655</v>
      </c>
      <c r="AH208">
        <v>1</v>
      </c>
    </row>
    <row r="209" spans="20:34" x14ac:dyDescent="0.25">
      <c r="T209" t="s">
        <v>717</v>
      </c>
      <c r="U209" t="s">
        <v>24</v>
      </c>
      <c r="W209" t="s">
        <v>3</v>
      </c>
      <c r="X209">
        <v>12832</v>
      </c>
      <c r="Y209" t="s">
        <v>3222</v>
      </c>
      <c r="Z209">
        <v>8</v>
      </c>
      <c r="AA209" t="s">
        <v>906</v>
      </c>
      <c r="AB209" t="s">
        <v>983</v>
      </c>
      <c r="AC209" t="s">
        <v>1654</v>
      </c>
      <c r="AD209" t="s">
        <v>1827</v>
      </c>
      <c r="AE209" s="40" t="s">
        <v>3097</v>
      </c>
      <c r="AF209" s="40" t="s">
        <v>3098</v>
      </c>
      <c r="AH209">
        <v>4</v>
      </c>
    </row>
    <row r="210" spans="20:34" x14ac:dyDescent="0.25">
      <c r="T210" t="s">
        <v>556</v>
      </c>
      <c r="U210" t="s">
        <v>19</v>
      </c>
      <c r="W210" t="s">
        <v>3</v>
      </c>
      <c r="X210">
        <v>12520.876193046501</v>
      </c>
      <c r="Y210" t="s">
        <v>3226</v>
      </c>
      <c r="Z210">
        <v>11.9246439933776</v>
      </c>
      <c r="AA210" t="s">
        <v>946</v>
      </c>
      <c r="AB210" t="s">
        <v>983</v>
      </c>
      <c r="AC210" t="s">
        <v>1486</v>
      </c>
      <c r="AD210" t="s">
        <v>1761</v>
      </c>
      <c r="AE210" s="40" t="s">
        <v>2785</v>
      </c>
      <c r="AF210" s="40" t="s">
        <v>2786</v>
      </c>
      <c r="AH210">
        <v>3</v>
      </c>
    </row>
    <row r="211" spans="20:34" x14ac:dyDescent="0.25">
      <c r="T211" t="s">
        <v>491</v>
      </c>
      <c r="U211" t="s">
        <v>19</v>
      </c>
      <c r="W211" t="s">
        <v>3</v>
      </c>
      <c r="X211">
        <v>12501.7418789863</v>
      </c>
      <c r="Y211" t="s">
        <v>3226</v>
      </c>
      <c r="Z211">
        <v>46.823003292083698</v>
      </c>
      <c r="AA211" t="s">
        <v>878</v>
      </c>
      <c r="AB211" t="s">
        <v>983</v>
      </c>
      <c r="AC211" t="s">
        <v>1421</v>
      </c>
      <c r="AD211" t="s">
        <v>1768</v>
      </c>
      <c r="AE211" s="40" t="s">
        <v>2678</v>
      </c>
      <c r="AF211" s="40" t="s">
        <v>2679</v>
      </c>
      <c r="AH211">
        <v>3</v>
      </c>
    </row>
    <row r="212" spans="20:34" x14ac:dyDescent="0.25">
      <c r="T212" t="s">
        <v>365</v>
      </c>
      <c r="U212" t="s">
        <v>19</v>
      </c>
      <c r="W212" t="s">
        <v>3</v>
      </c>
      <c r="X212">
        <v>12410.3966403007</v>
      </c>
      <c r="Y212" t="s">
        <v>3226</v>
      </c>
      <c r="Z212">
        <v>24.1918063163757</v>
      </c>
      <c r="AA212" t="s">
        <v>846</v>
      </c>
      <c r="AB212" t="s">
        <v>983</v>
      </c>
      <c r="AC212" t="s">
        <v>1293</v>
      </c>
      <c r="AD212" t="s">
        <v>1744</v>
      </c>
      <c r="AE212" s="40" t="s">
        <v>2428</v>
      </c>
      <c r="AF212" s="40" t="s">
        <v>2429</v>
      </c>
      <c r="AH212">
        <v>4</v>
      </c>
    </row>
    <row r="213" spans="20:34" x14ac:dyDescent="0.25">
      <c r="T213" t="s">
        <v>723</v>
      </c>
      <c r="U213" t="s">
        <v>24</v>
      </c>
      <c r="W213" t="s">
        <v>3</v>
      </c>
      <c r="X213">
        <v>11880</v>
      </c>
      <c r="Y213" t="s">
        <v>3222</v>
      </c>
      <c r="Z213">
        <v>8</v>
      </c>
      <c r="AA213" t="s">
        <v>906</v>
      </c>
      <c r="AB213" t="s">
        <v>983</v>
      </c>
      <c r="AC213" t="s">
        <v>1660</v>
      </c>
      <c r="AD213" t="s">
        <v>1744</v>
      </c>
      <c r="AE213" s="40" t="s">
        <v>3109</v>
      </c>
      <c r="AF213" s="40" t="s">
        <v>3110</v>
      </c>
      <c r="AH213">
        <v>4</v>
      </c>
    </row>
    <row r="214" spans="20:34" x14ac:dyDescent="0.25">
      <c r="T214" t="s">
        <v>746</v>
      </c>
      <c r="U214" t="s">
        <v>24</v>
      </c>
      <c r="W214" t="s">
        <v>3</v>
      </c>
      <c r="X214">
        <v>11726</v>
      </c>
      <c r="Y214" t="s">
        <v>3222</v>
      </c>
      <c r="Z214">
        <v>13</v>
      </c>
      <c r="AA214" t="s">
        <v>906</v>
      </c>
      <c r="AB214" t="s">
        <v>983</v>
      </c>
      <c r="AC214" t="s">
        <v>1683</v>
      </c>
      <c r="AD214" t="s">
        <v>1721</v>
      </c>
      <c r="AE214" s="40" t="s">
        <v>3155</v>
      </c>
      <c r="AF214" s="40" t="s">
        <v>3156</v>
      </c>
      <c r="AH214">
        <v>1</v>
      </c>
    </row>
    <row r="215" spans="20:34" x14ac:dyDescent="0.25">
      <c r="T215" t="s">
        <v>315</v>
      </c>
      <c r="U215" t="s">
        <v>19</v>
      </c>
      <c r="W215" t="s">
        <v>3</v>
      </c>
      <c r="X215">
        <v>11705.930297851501</v>
      </c>
      <c r="Y215" t="s">
        <v>3222</v>
      </c>
      <c r="Z215">
        <v>19.5751342773437</v>
      </c>
      <c r="AA215" t="s">
        <v>888</v>
      </c>
      <c r="AB215" t="s">
        <v>983</v>
      </c>
      <c r="AC215" t="s">
        <v>1243</v>
      </c>
      <c r="AD215" t="s">
        <v>1730</v>
      </c>
      <c r="AE215" s="40" t="s">
        <v>2329</v>
      </c>
      <c r="AF215" s="40" t="s">
        <v>2330</v>
      </c>
      <c r="AH215">
        <v>4</v>
      </c>
    </row>
    <row r="216" spans="20:34" x14ac:dyDescent="0.25">
      <c r="T216" t="s">
        <v>361</v>
      </c>
      <c r="U216" t="s">
        <v>19</v>
      </c>
      <c r="W216" t="s">
        <v>3</v>
      </c>
      <c r="X216">
        <v>11591.3504023551</v>
      </c>
      <c r="Y216" t="s">
        <v>3223</v>
      </c>
      <c r="Z216">
        <v>15.1918091773986</v>
      </c>
      <c r="AA216" t="s">
        <v>905</v>
      </c>
      <c r="AB216" t="s">
        <v>983</v>
      </c>
      <c r="AC216" t="s">
        <v>1289</v>
      </c>
      <c r="AD216" t="s">
        <v>1803</v>
      </c>
      <c r="AE216" s="40" t="s">
        <v>2420</v>
      </c>
      <c r="AF216" s="40" t="s">
        <v>2421</v>
      </c>
      <c r="AH216">
        <v>4</v>
      </c>
    </row>
    <row r="217" spans="20:34" x14ac:dyDescent="0.25">
      <c r="T217" t="s">
        <v>661</v>
      </c>
      <c r="U217" t="s">
        <v>23</v>
      </c>
      <c r="W217" t="s">
        <v>3</v>
      </c>
      <c r="X217">
        <v>11522.8789978027</v>
      </c>
      <c r="Y217" t="s">
        <v>3222</v>
      </c>
      <c r="Z217">
        <v>55.133392333984297</v>
      </c>
      <c r="AA217" t="s">
        <v>948</v>
      </c>
      <c r="AB217" t="s">
        <v>985</v>
      </c>
      <c r="AC217" t="s">
        <v>1593</v>
      </c>
      <c r="AE217" s="40" t="s">
        <v>2976</v>
      </c>
      <c r="AF217" s="40" t="s">
        <v>2977</v>
      </c>
      <c r="AH217">
        <v>4</v>
      </c>
    </row>
    <row r="218" spans="20:34" x14ac:dyDescent="0.25">
      <c r="T218" t="s">
        <v>307</v>
      </c>
      <c r="U218" t="s">
        <v>19</v>
      </c>
      <c r="W218" t="s">
        <v>3</v>
      </c>
      <c r="X218">
        <v>11472.330013275099</v>
      </c>
      <c r="Y218" t="s">
        <v>3226</v>
      </c>
      <c r="Z218">
        <v>18.038254737854</v>
      </c>
      <c r="AA218" t="s">
        <v>884</v>
      </c>
      <c r="AB218" t="s">
        <v>983</v>
      </c>
      <c r="AC218" t="s">
        <v>1235</v>
      </c>
      <c r="AD218" t="s">
        <v>1744</v>
      </c>
      <c r="AE218" s="40" t="s">
        <v>2313</v>
      </c>
      <c r="AF218" s="40" t="s">
        <v>2314</v>
      </c>
      <c r="AH218">
        <v>3</v>
      </c>
    </row>
    <row r="219" spans="20:34" x14ac:dyDescent="0.25">
      <c r="T219" t="s">
        <v>385</v>
      </c>
      <c r="U219" t="s">
        <v>19</v>
      </c>
      <c r="W219" t="s">
        <v>3</v>
      </c>
      <c r="X219">
        <v>11239.4968795776</v>
      </c>
      <c r="Y219" t="s">
        <v>3226</v>
      </c>
      <c r="Z219">
        <v>29.577623367309499</v>
      </c>
      <c r="AA219" t="s">
        <v>883</v>
      </c>
      <c r="AB219" t="s">
        <v>983</v>
      </c>
      <c r="AC219" t="s">
        <v>1314</v>
      </c>
      <c r="AD219" t="s">
        <v>1749</v>
      </c>
      <c r="AE219" s="40" t="s">
        <v>2470</v>
      </c>
      <c r="AF219" s="40" t="s">
        <v>2471</v>
      </c>
      <c r="AH219">
        <v>4</v>
      </c>
    </row>
    <row r="220" spans="20:34" x14ac:dyDescent="0.25">
      <c r="T220" s="2" t="s">
        <v>235</v>
      </c>
      <c r="U220" t="s">
        <v>19</v>
      </c>
      <c r="W220" t="s">
        <v>3</v>
      </c>
      <c r="X220">
        <v>11075.2882995605</v>
      </c>
      <c r="Y220" t="s">
        <v>3222</v>
      </c>
      <c r="Z220">
        <v>46.340118408203097</v>
      </c>
      <c r="AA220" t="s">
        <v>871</v>
      </c>
      <c r="AB220" t="s">
        <v>983</v>
      </c>
      <c r="AC220" t="s">
        <v>1163</v>
      </c>
      <c r="AD220" t="s">
        <v>1744</v>
      </c>
      <c r="AE220" s="40" t="s">
        <v>2173</v>
      </c>
      <c r="AF220" s="40" t="s">
        <v>2174</v>
      </c>
      <c r="AH220">
        <v>1</v>
      </c>
    </row>
    <row r="221" spans="20:34" x14ac:dyDescent="0.25">
      <c r="T221" t="s">
        <v>125</v>
      </c>
      <c r="U221" t="s">
        <v>19</v>
      </c>
      <c r="W221" t="s">
        <v>3</v>
      </c>
      <c r="X221">
        <v>10980</v>
      </c>
      <c r="Y221" t="s">
        <v>3227</v>
      </c>
      <c r="Z221">
        <v>4</v>
      </c>
      <c r="AA221" t="s">
        <v>845</v>
      </c>
      <c r="AB221" t="s">
        <v>983</v>
      </c>
      <c r="AC221" t="s">
        <v>1053</v>
      </c>
      <c r="AD221" t="s">
        <v>1744</v>
      </c>
      <c r="AE221" s="40" t="s">
        <v>1973</v>
      </c>
      <c r="AF221" s="40" t="s">
        <v>1974</v>
      </c>
      <c r="AH221">
        <v>1</v>
      </c>
    </row>
    <row r="222" spans="20:34" x14ac:dyDescent="0.25">
      <c r="T222" t="s">
        <v>226</v>
      </c>
      <c r="U222" t="s">
        <v>19</v>
      </c>
      <c r="W222" t="s">
        <v>3</v>
      </c>
      <c r="X222">
        <v>10933.633422851501</v>
      </c>
      <c r="Y222" t="s">
        <v>3227</v>
      </c>
      <c r="Z222">
        <v>5.4046630859375</v>
      </c>
      <c r="AA222" t="s">
        <v>867</v>
      </c>
      <c r="AB222" t="s">
        <v>983</v>
      </c>
      <c r="AC222" t="s">
        <v>1154</v>
      </c>
      <c r="AD222" t="s">
        <v>1779</v>
      </c>
      <c r="AE222" s="40" t="s">
        <v>2155</v>
      </c>
      <c r="AF222" s="40" t="s">
        <v>2156</v>
      </c>
      <c r="AH222">
        <v>4</v>
      </c>
    </row>
    <row r="223" spans="20:34" x14ac:dyDescent="0.25">
      <c r="T223" t="s">
        <v>114</v>
      </c>
      <c r="U223" t="s">
        <v>19</v>
      </c>
      <c r="W223" t="s">
        <v>3</v>
      </c>
      <c r="X223">
        <v>10840</v>
      </c>
      <c r="Y223" t="s">
        <v>3225</v>
      </c>
      <c r="Z223">
        <v>4</v>
      </c>
      <c r="AA223" t="s">
        <v>841</v>
      </c>
      <c r="AB223" t="s">
        <v>984</v>
      </c>
      <c r="AC223" t="s">
        <v>1042</v>
      </c>
      <c r="AD223" t="s">
        <v>1731</v>
      </c>
      <c r="AE223" s="40" t="s">
        <v>1951</v>
      </c>
      <c r="AF223" s="40" t="s">
        <v>1952</v>
      </c>
      <c r="AH223">
        <v>4</v>
      </c>
    </row>
    <row r="224" spans="20:34" x14ac:dyDescent="0.25">
      <c r="T224" t="s">
        <v>456</v>
      </c>
      <c r="U224" t="s">
        <v>19</v>
      </c>
      <c r="W224" t="s">
        <v>3</v>
      </c>
      <c r="X224">
        <v>10480</v>
      </c>
      <c r="Y224" t="s">
        <v>3225</v>
      </c>
      <c r="Z224">
        <v>4</v>
      </c>
      <c r="AA224" t="s">
        <v>843</v>
      </c>
      <c r="AB224" t="s">
        <v>984</v>
      </c>
      <c r="AC224" t="s">
        <v>1385</v>
      </c>
      <c r="AD224" t="s">
        <v>1732</v>
      </c>
      <c r="AE224" s="40" t="s">
        <v>2606</v>
      </c>
      <c r="AF224" s="40" t="s">
        <v>2607</v>
      </c>
      <c r="AH224">
        <v>4</v>
      </c>
    </row>
    <row r="225" spans="20:34" x14ac:dyDescent="0.25">
      <c r="T225" t="s">
        <v>305</v>
      </c>
      <c r="U225" t="s">
        <v>19</v>
      </c>
      <c r="W225" t="s">
        <v>3</v>
      </c>
      <c r="X225">
        <v>10338.4421768188</v>
      </c>
      <c r="Y225" t="s">
        <v>3226</v>
      </c>
      <c r="Z225">
        <v>13.0700912475585</v>
      </c>
      <c r="AA225" t="s">
        <v>882</v>
      </c>
      <c r="AB225" t="s">
        <v>983</v>
      </c>
      <c r="AC225" t="s">
        <v>1233</v>
      </c>
      <c r="AD225" t="s">
        <v>1744</v>
      </c>
      <c r="AE225" s="40" t="s">
        <v>2309</v>
      </c>
      <c r="AF225" s="40" t="s">
        <v>2310</v>
      </c>
      <c r="AH225">
        <v>4</v>
      </c>
    </row>
    <row r="226" spans="20:34" x14ac:dyDescent="0.25">
      <c r="T226" t="s">
        <v>493</v>
      </c>
      <c r="U226" t="s">
        <v>19</v>
      </c>
      <c r="W226" t="s">
        <v>3</v>
      </c>
      <c r="X226">
        <v>10225.400476455599</v>
      </c>
      <c r="Y226" t="s">
        <v>3226</v>
      </c>
      <c r="Z226">
        <v>30.986062049865701</v>
      </c>
      <c r="AA226" t="s">
        <v>930</v>
      </c>
      <c r="AB226" t="s">
        <v>983</v>
      </c>
      <c r="AC226" t="s">
        <v>1423</v>
      </c>
      <c r="AD226" t="s">
        <v>1749</v>
      </c>
      <c r="AE226" s="40" t="s">
        <v>2682</v>
      </c>
      <c r="AF226" s="40" t="s">
        <v>2683</v>
      </c>
      <c r="AH226">
        <v>3</v>
      </c>
    </row>
    <row r="227" spans="20:34" x14ac:dyDescent="0.25">
      <c r="T227" t="s">
        <v>575</v>
      </c>
      <c r="U227" t="s">
        <v>19</v>
      </c>
      <c r="W227" t="s">
        <v>3</v>
      </c>
      <c r="X227">
        <v>10221.297329425801</v>
      </c>
      <c r="Y227" t="s">
        <v>3226</v>
      </c>
      <c r="Z227">
        <v>6.0588603019714302</v>
      </c>
      <c r="AA227" t="s">
        <v>934</v>
      </c>
      <c r="AB227" t="s">
        <v>983</v>
      </c>
      <c r="AC227" t="s">
        <v>1505</v>
      </c>
      <c r="AD227" t="s">
        <v>1717</v>
      </c>
      <c r="AE227" s="40" t="s">
        <v>2822</v>
      </c>
      <c r="AF227" s="40" t="s">
        <v>2823</v>
      </c>
      <c r="AH227">
        <v>1</v>
      </c>
    </row>
    <row r="228" spans="20:34" x14ac:dyDescent="0.25">
      <c r="T228" t="s">
        <v>183</v>
      </c>
      <c r="U228" t="s">
        <v>19</v>
      </c>
      <c r="W228" t="s">
        <v>3</v>
      </c>
      <c r="X228">
        <v>10036</v>
      </c>
      <c r="Y228" t="s">
        <v>3224</v>
      </c>
      <c r="Z228">
        <v>4</v>
      </c>
      <c r="AA228" t="s">
        <v>831</v>
      </c>
      <c r="AB228" t="s">
        <v>983</v>
      </c>
      <c r="AC228" t="s">
        <v>1111</v>
      </c>
      <c r="AD228" t="s">
        <v>1716</v>
      </c>
      <c r="AE228" s="40" t="s">
        <v>2076</v>
      </c>
      <c r="AF228" s="40" t="s">
        <v>1847</v>
      </c>
      <c r="AH228">
        <v>4</v>
      </c>
    </row>
    <row r="229" spans="20:34" x14ac:dyDescent="0.25">
      <c r="T229" t="s">
        <v>451</v>
      </c>
      <c r="U229" t="s">
        <v>19</v>
      </c>
      <c r="W229" t="s">
        <v>3</v>
      </c>
      <c r="X229">
        <v>9937.8917366266196</v>
      </c>
      <c r="Y229" t="s">
        <v>3226</v>
      </c>
      <c r="Z229">
        <v>11.9302421808242</v>
      </c>
      <c r="AA229" t="s">
        <v>916</v>
      </c>
      <c r="AB229" t="s">
        <v>984</v>
      </c>
      <c r="AC229" t="s">
        <v>1380</v>
      </c>
      <c r="AD229" t="s">
        <v>1797</v>
      </c>
      <c r="AE229" s="40" t="s">
        <v>2596</v>
      </c>
      <c r="AF229" s="40" t="s">
        <v>2597</v>
      </c>
      <c r="AH229">
        <v>4</v>
      </c>
    </row>
    <row r="230" spans="20:34" x14ac:dyDescent="0.25">
      <c r="T230" s="2" t="s">
        <v>454</v>
      </c>
      <c r="U230" t="s">
        <v>19</v>
      </c>
      <c r="W230" t="s">
        <v>3</v>
      </c>
      <c r="X230">
        <v>9714.4184188842701</v>
      </c>
      <c r="Y230" t="s">
        <v>3226</v>
      </c>
      <c r="Z230">
        <v>78.979011535644503</v>
      </c>
      <c r="AA230" t="s">
        <v>917</v>
      </c>
      <c r="AB230" t="s">
        <v>983</v>
      </c>
      <c r="AC230" t="s">
        <v>1383</v>
      </c>
      <c r="AD230" t="s">
        <v>1747</v>
      </c>
      <c r="AE230" s="40" t="s">
        <v>2602</v>
      </c>
      <c r="AF230" s="40" t="s">
        <v>2603</v>
      </c>
      <c r="AH230">
        <v>4</v>
      </c>
    </row>
    <row r="231" spans="20:34" x14ac:dyDescent="0.25">
      <c r="T231" s="2" t="s">
        <v>201</v>
      </c>
      <c r="U231" t="s">
        <v>19</v>
      </c>
      <c r="W231" t="s">
        <v>3</v>
      </c>
      <c r="X231">
        <v>9329.3607910156206</v>
      </c>
      <c r="Y231" t="s">
        <v>3222</v>
      </c>
      <c r="Z231">
        <v>56.610198974609297</v>
      </c>
      <c r="AA231" t="s">
        <v>861</v>
      </c>
      <c r="AB231" t="s">
        <v>983</v>
      </c>
      <c r="AC231" t="s">
        <v>1129</v>
      </c>
      <c r="AD231" t="s">
        <v>1769</v>
      </c>
      <c r="AE231" s="40" t="s">
        <v>2110</v>
      </c>
      <c r="AF231" s="40" t="s">
        <v>2111</v>
      </c>
      <c r="AH231">
        <v>4</v>
      </c>
    </row>
    <row r="232" spans="20:34" x14ac:dyDescent="0.25">
      <c r="T232" t="s">
        <v>306</v>
      </c>
      <c r="U232" t="s">
        <v>19</v>
      </c>
      <c r="W232" t="s">
        <v>3</v>
      </c>
      <c r="X232">
        <v>9021.4806232452393</v>
      </c>
      <c r="Y232" t="s">
        <v>3226</v>
      </c>
      <c r="Z232">
        <v>13.9435558319091</v>
      </c>
      <c r="AA232" t="s">
        <v>883</v>
      </c>
      <c r="AB232" t="s">
        <v>983</v>
      </c>
      <c r="AC232" t="s">
        <v>1234</v>
      </c>
      <c r="AD232" t="s">
        <v>1749</v>
      </c>
      <c r="AE232" s="40" t="s">
        <v>2311</v>
      </c>
      <c r="AF232" s="40" t="s">
        <v>2312</v>
      </c>
      <c r="AH232">
        <v>4</v>
      </c>
    </row>
    <row r="233" spans="20:34" x14ac:dyDescent="0.25">
      <c r="T233" t="s">
        <v>118</v>
      </c>
      <c r="U233" t="s">
        <v>19</v>
      </c>
      <c r="W233" t="s">
        <v>3</v>
      </c>
      <c r="X233">
        <v>8700.2773742675708</v>
      </c>
      <c r="Y233" t="s">
        <v>3222</v>
      </c>
      <c r="Z233">
        <v>25.0728454589843</v>
      </c>
      <c r="AA233" t="s">
        <v>846</v>
      </c>
      <c r="AB233" t="s">
        <v>983</v>
      </c>
      <c r="AC233" t="s">
        <v>1046</v>
      </c>
      <c r="AD233" t="s">
        <v>1721</v>
      </c>
      <c r="AE233" s="40" t="s">
        <v>1959</v>
      </c>
      <c r="AF233" s="40" t="s">
        <v>1960</v>
      </c>
      <c r="AH233">
        <v>4</v>
      </c>
    </row>
    <row r="234" spans="20:34" x14ac:dyDescent="0.25">
      <c r="T234" t="s">
        <v>481</v>
      </c>
      <c r="U234" t="s">
        <v>19</v>
      </c>
      <c r="W234" t="s">
        <v>3</v>
      </c>
      <c r="X234">
        <v>8668.1843223571705</v>
      </c>
      <c r="Y234" t="s">
        <v>3226</v>
      </c>
      <c r="Z234">
        <v>28.797954559326101</v>
      </c>
      <c r="AA234" t="s">
        <v>926</v>
      </c>
      <c r="AB234" t="s">
        <v>983</v>
      </c>
      <c r="AC234" t="s">
        <v>1411</v>
      </c>
      <c r="AD234" t="s">
        <v>1760</v>
      </c>
      <c r="AE234" s="40" t="s">
        <v>2658</v>
      </c>
      <c r="AF234" s="40" t="s">
        <v>2659</v>
      </c>
      <c r="AH234">
        <v>1</v>
      </c>
    </row>
    <row r="235" spans="20:34" x14ac:dyDescent="0.25">
      <c r="T235" s="2" t="s">
        <v>198</v>
      </c>
      <c r="U235" t="s">
        <v>19</v>
      </c>
      <c r="W235" t="s">
        <v>3</v>
      </c>
      <c r="X235">
        <v>8523.8250732421802</v>
      </c>
      <c r="Y235" t="s">
        <v>3227</v>
      </c>
      <c r="Z235">
        <v>85.238250732421804</v>
      </c>
      <c r="AA235" t="s">
        <v>859</v>
      </c>
      <c r="AB235" t="s">
        <v>985</v>
      </c>
      <c r="AC235" t="s">
        <v>1126</v>
      </c>
      <c r="AE235" s="40" t="s">
        <v>2105</v>
      </c>
      <c r="AF235" s="40" t="s">
        <v>2106</v>
      </c>
      <c r="AH235">
        <v>4</v>
      </c>
    </row>
    <row r="236" spans="20:34" x14ac:dyDescent="0.25">
      <c r="T236" t="s">
        <v>282</v>
      </c>
      <c r="U236" t="s">
        <v>19</v>
      </c>
      <c r="W236" t="s">
        <v>3</v>
      </c>
      <c r="X236">
        <v>8499.6787109375</v>
      </c>
      <c r="Y236" t="s">
        <v>3227</v>
      </c>
      <c r="Z236">
        <v>5.12646484375</v>
      </c>
      <c r="AA236" t="s">
        <v>849</v>
      </c>
      <c r="AB236" t="s">
        <v>983</v>
      </c>
      <c r="AC236" t="s">
        <v>1210</v>
      </c>
      <c r="AD236" t="s">
        <v>1744</v>
      </c>
      <c r="AE236" s="40" t="s">
        <v>2265</v>
      </c>
      <c r="AF236" s="40" t="s">
        <v>2266</v>
      </c>
      <c r="AH236">
        <v>4</v>
      </c>
    </row>
    <row r="237" spans="20:34" x14ac:dyDescent="0.25">
      <c r="T237" t="s">
        <v>536</v>
      </c>
      <c r="U237" t="s">
        <v>19</v>
      </c>
      <c r="W237" t="s">
        <v>3</v>
      </c>
      <c r="X237">
        <v>8388.4424209594708</v>
      </c>
      <c r="Y237" t="s">
        <v>3226</v>
      </c>
      <c r="Z237">
        <v>83.884424209594698</v>
      </c>
      <c r="AA237" t="s">
        <v>938</v>
      </c>
      <c r="AB237" t="s">
        <v>984</v>
      </c>
      <c r="AC237" t="s">
        <v>1466</v>
      </c>
      <c r="AD237" t="s">
        <v>1784</v>
      </c>
      <c r="AE237" s="40" t="s">
        <v>2747</v>
      </c>
      <c r="AF237" s="40" t="s">
        <v>2725</v>
      </c>
      <c r="AH237">
        <v>4</v>
      </c>
    </row>
    <row r="238" spans="20:34" x14ac:dyDescent="0.25">
      <c r="T238" t="s">
        <v>521</v>
      </c>
      <c r="U238" t="s">
        <v>19</v>
      </c>
      <c r="W238" t="s">
        <v>3</v>
      </c>
      <c r="X238">
        <v>8379.0981292724591</v>
      </c>
      <c r="Y238" t="s">
        <v>3226</v>
      </c>
      <c r="Z238">
        <v>83.790981292724595</v>
      </c>
      <c r="AA238" t="s">
        <v>876</v>
      </c>
      <c r="AB238" t="s">
        <v>984</v>
      </c>
      <c r="AC238" t="s">
        <v>1451</v>
      </c>
      <c r="AD238" t="s">
        <v>1784</v>
      </c>
      <c r="AE238" s="40" t="s">
        <v>2732</v>
      </c>
      <c r="AF238" s="40" t="s">
        <v>2725</v>
      </c>
      <c r="AH238">
        <v>4</v>
      </c>
    </row>
    <row r="239" spans="20:34" x14ac:dyDescent="0.25">
      <c r="T239" t="s">
        <v>516</v>
      </c>
      <c r="U239" t="s">
        <v>19</v>
      </c>
      <c r="W239" t="s">
        <v>3</v>
      </c>
      <c r="X239">
        <v>8364.1573905944806</v>
      </c>
      <c r="Y239" t="s">
        <v>3226</v>
      </c>
      <c r="Z239">
        <v>83.641573905944796</v>
      </c>
      <c r="AA239" t="s">
        <v>938</v>
      </c>
      <c r="AB239" t="s">
        <v>984</v>
      </c>
      <c r="AC239" t="s">
        <v>1446</v>
      </c>
      <c r="AD239" t="s">
        <v>1784</v>
      </c>
      <c r="AE239" s="40" t="s">
        <v>2727</v>
      </c>
      <c r="AF239" s="40" t="s">
        <v>2725</v>
      </c>
      <c r="AH239">
        <v>4</v>
      </c>
    </row>
    <row r="240" spans="20:34" x14ac:dyDescent="0.25">
      <c r="T240" t="s">
        <v>537</v>
      </c>
      <c r="U240" t="s">
        <v>19</v>
      </c>
      <c r="W240" t="s">
        <v>3</v>
      </c>
      <c r="X240">
        <v>8356.5232276916504</v>
      </c>
      <c r="Y240" t="s">
        <v>3226</v>
      </c>
      <c r="Z240">
        <v>83.565232276916504</v>
      </c>
      <c r="AA240" t="s">
        <v>938</v>
      </c>
      <c r="AB240" t="s">
        <v>984</v>
      </c>
      <c r="AC240" t="s">
        <v>1467</v>
      </c>
      <c r="AD240" t="s">
        <v>1784</v>
      </c>
      <c r="AE240" s="40" t="s">
        <v>2748</v>
      </c>
      <c r="AF240" s="40" t="s">
        <v>2725</v>
      </c>
      <c r="AH240">
        <v>4</v>
      </c>
    </row>
    <row r="241" spans="20:34" x14ac:dyDescent="0.25">
      <c r="T241" s="2" t="s">
        <v>443</v>
      </c>
      <c r="U241" t="s">
        <v>19</v>
      </c>
      <c r="W241" t="s">
        <v>6</v>
      </c>
      <c r="X241">
        <v>8347.9465942382794</v>
      </c>
      <c r="Y241" t="s">
        <v>3222</v>
      </c>
      <c r="Z241">
        <v>12.5344543457031</v>
      </c>
      <c r="AA241" t="s">
        <v>915</v>
      </c>
      <c r="AB241" t="s">
        <v>984</v>
      </c>
      <c r="AC241" t="s">
        <v>1372</v>
      </c>
      <c r="AD241" t="s">
        <v>1781</v>
      </c>
      <c r="AE241" s="40" t="s">
        <v>2581</v>
      </c>
      <c r="AF241" s="40" t="s">
        <v>2176</v>
      </c>
      <c r="AH241">
        <v>4</v>
      </c>
    </row>
    <row r="242" spans="20:34" x14ac:dyDescent="0.25">
      <c r="T242" t="s">
        <v>518</v>
      </c>
      <c r="U242" t="s">
        <v>19</v>
      </c>
      <c r="W242" t="s">
        <v>3</v>
      </c>
      <c r="X242">
        <v>8347.8677749633698</v>
      </c>
      <c r="Y242" t="s">
        <v>3226</v>
      </c>
      <c r="Z242">
        <v>83.478677749633704</v>
      </c>
      <c r="AA242" t="s">
        <v>939</v>
      </c>
      <c r="AB242" t="s">
        <v>984</v>
      </c>
      <c r="AC242" t="s">
        <v>1448</v>
      </c>
      <c r="AD242" t="s">
        <v>1784</v>
      </c>
      <c r="AE242" s="40" t="s">
        <v>2729</v>
      </c>
      <c r="AF242" s="40" t="s">
        <v>2725</v>
      </c>
      <c r="AH242">
        <v>1</v>
      </c>
    </row>
    <row r="243" spans="20:34" x14ac:dyDescent="0.25">
      <c r="T243" t="s">
        <v>774</v>
      </c>
      <c r="U243" t="s">
        <v>24</v>
      </c>
      <c r="W243" t="s">
        <v>4</v>
      </c>
      <c r="X243">
        <v>8344</v>
      </c>
      <c r="Y243" t="s">
        <v>3222</v>
      </c>
      <c r="Z243">
        <v>14</v>
      </c>
      <c r="AA243" t="s">
        <v>906</v>
      </c>
      <c r="AB243" t="s">
        <v>983</v>
      </c>
      <c r="AC243" t="s">
        <v>1712</v>
      </c>
      <c r="AD243" t="s">
        <v>1721</v>
      </c>
      <c r="AE243" s="40" t="s">
        <v>3211</v>
      </c>
      <c r="AF243" s="40" t="s">
        <v>3212</v>
      </c>
      <c r="AH243">
        <v>4</v>
      </c>
    </row>
    <row r="244" spans="20:34" x14ac:dyDescent="0.25">
      <c r="T244" t="s">
        <v>514</v>
      </c>
      <c r="U244" t="s">
        <v>19</v>
      </c>
      <c r="W244" t="s">
        <v>3</v>
      </c>
      <c r="X244">
        <v>8339.6714210510199</v>
      </c>
      <c r="Y244" t="s">
        <v>3226</v>
      </c>
      <c r="Z244">
        <v>83.396714210510197</v>
      </c>
      <c r="AA244" t="s">
        <v>937</v>
      </c>
      <c r="AB244" t="s">
        <v>984</v>
      </c>
      <c r="AC244" t="s">
        <v>1444</v>
      </c>
      <c r="AD244" t="s">
        <v>1784</v>
      </c>
      <c r="AE244" s="40" t="s">
        <v>2724</v>
      </c>
      <c r="AF244" s="40" t="s">
        <v>2725</v>
      </c>
      <c r="AH244">
        <v>4</v>
      </c>
    </row>
    <row r="245" spans="20:34" x14ac:dyDescent="0.25">
      <c r="T245" t="s">
        <v>534</v>
      </c>
      <c r="U245" t="s">
        <v>19</v>
      </c>
      <c r="W245" t="s">
        <v>3</v>
      </c>
      <c r="X245">
        <v>8301.3140678405707</v>
      </c>
      <c r="Y245" t="s">
        <v>3226</v>
      </c>
      <c r="Z245">
        <v>83.013140678405705</v>
      </c>
      <c r="AA245" t="s">
        <v>943</v>
      </c>
      <c r="AB245" t="s">
        <v>984</v>
      </c>
      <c r="AC245" t="s">
        <v>1464</v>
      </c>
      <c r="AD245" t="s">
        <v>1784</v>
      </c>
      <c r="AE245" s="40" t="s">
        <v>2745</v>
      </c>
      <c r="AF245" s="40" t="s">
        <v>2725</v>
      </c>
      <c r="AH245">
        <v>1</v>
      </c>
    </row>
    <row r="246" spans="20:34" x14ac:dyDescent="0.25">
      <c r="T246" s="2" t="s">
        <v>200</v>
      </c>
      <c r="U246" t="s">
        <v>19</v>
      </c>
      <c r="W246" t="s">
        <v>3</v>
      </c>
      <c r="X246">
        <v>8299.2333984375</v>
      </c>
      <c r="Y246" t="s">
        <v>3224</v>
      </c>
      <c r="Z246">
        <v>69.1602783203125</v>
      </c>
      <c r="AA246" t="s">
        <v>860</v>
      </c>
      <c r="AB246" t="s">
        <v>983</v>
      </c>
      <c r="AC246" t="s">
        <v>1128</v>
      </c>
      <c r="AD246" t="s">
        <v>1768</v>
      </c>
      <c r="AE246" s="40" t="s">
        <v>2108</v>
      </c>
      <c r="AF246" s="40" t="s">
        <v>2109</v>
      </c>
      <c r="AH246">
        <v>4</v>
      </c>
    </row>
    <row r="247" spans="20:34" x14ac:dyDescent="0.25">
      <c r="T247" t="s">
        <v>515</v>
      </c>
      <c r="U247" t="s">
        <v>19</v>
      </c>
      <c r="W247" t="s">
        <v>3</v>
      </c>
      <c r="X247">
        <v>8289.6550178527796</v>
      </c>
      <c r="Y247" t="s">
        <v>3226</v>
      </c>
      <c r="Z247">
        <v>82.896550178527804</v>
      </c>
      <c r="AA247" t="s">
        <v>886</v>
      </c>
      <c r="AB247" t="s">
        <v>984</v>
      </c>
      <c r="AC247" t="s">
        <v>1445</v>
      </c>
      <c r="AD247" t="s">
        <v>1784</v>
      </c>
      <c r="AE247" s="40" t="s">
        <v>2726</v>
      </c>
      <c r="AF247" s="40" t="s">
        <v>2725</v>
      </c>
      <c r="AH247">
        <v>4</v>
      </c>
    </row>
    <row r="248" spans="20:34" x14ac:dyDescent="0.25">
      <c r="T248" t="s">
        <v>219</v>
      </c>
      <c r="U248" t="s">
        <v>19</v>
      </c>
      <c r="W248" t="s">
        <v>3</v>
      </c>
      <c r="X248">
        <v>8278.6285400390607</v>
      </c>
      <c r="Y248" t="s">
        <v>3227</v>
      </c>
      <c r="Z248">
        <v>82.786285400390597</v>
      </c>
      <c r="AA248" t="s">
        <v>865</v>
      </c>
      <c r="AB248" t="s">
        <v>985</v>
      </c>
      <c r="AC248" t="s">
        <v>1147</v>
      </c>
      <c r="AE248" s="40" t="s">
        <v>2145</v>
      </c>
      <c r="AF248" s="40" t="s">
        <v>2113</v>
      </c>
      <c r="AH248">
        <v>4</v>
      </c>
    </row>
    <row r="249" spans="20:34" x14ac:dyDescent="0.25">
      <c r="T249" t="s">
        <v>522</v>
      </c>
      <c r="U249" t="s">
        <v>19</v>
      </c>
      <c r="W249" t="s">
        <v>3</v>
      </c>
      <c r="X249">
        <v>8239.2412185668909</v>
      </c>
      <c r="Y249" t="s">
        <v>3226</v>
      </c>
      <c r="Z249">
        <v>82.392412185668903</v>
      </c>
      <c r="AA249" t="s">
        <v>885</v>
      </c>
      <c r="AB249" t="s">
        <v>984</v>
      </c>
      <c r="AC249" t="s">
        <v>1452</v>
      </c>
      <c r="AD249" t="s">
        <v>1784</v>
      </c>
      <c r="AE249" s="40" t="s">
        <v>2733</v>
      </c>
      <c r="AF249" s="40" t="s">
        <v>2725</v>
      </c>
      <c r="AH249">
        <v>1</v>
      </c>
    </row>
    <row r="250" spans="20:34" x14ac:dyDescent="0.25">
      <c r="T250" t="s">
        <v>526</v>
      </c>
      <c r="U250" t="s">
        <v>19</v>
      </c>
      <c r="W250" t="s">
        <v>3</v>
      </c>
      <c r="X250">
        <v>8238.5135650634693</v>
      </c>
      <c r="Y250" t="s">
        <v>3226</v>
      </c>
      <c r="Z250">
        <v>82.385135650634695</v>
      </c>
      <c r="AA250" t="s">
        <v>885</v>
      </c>
      <c r="AB250" t="s">
        <v>984</v>
      </c>
      <c r="AC250" t="s">
        <v>1456</v>
      </c>
      <c r="AD250" t="s">
        <v>1784</v>
      </c>
      <c r="AE250" s="40" t="s">
        <v>2737</v>
      </c>
      <c r="AF250" s="40" t="s">
        <v>2725</v>
      </c>
      <c r="AH250">
        <v>4</v>
      </c>
    </row>
    <row r="251" spans="20:34" x14ac:dyDescent="0.25">
      <c r="T251" t="s">
        <v>218</v>
      </c>
      <c r="U251" t="s">
        <v>19</v>
      </c>
      <c r="W251" t="s">
        <v>3</v>
      </c>
      <c r="X251">
        <v>8232.3791503906195</v>
      </c>
      <c r="Y251" t="s">
        <v>3224</v>
      </c>
      <c r="Z251">
        <v>82.323791503906193</v>
      </c>
      <c r="AA251" t="s">
        <v>864</v>
      </c>
      <c r="AB251" t="s">
        <v>985</v>
      </c>
      <c r="AC251" t="s">
        <v>1146</v>
      </c>
      <c r="AE251" s="40" t="s">
        <v>2144</v>
      </c>
      <c r="AF251" s="40" t="s">
        <v>2113</v>
      </c>
      <c r="AH251">
        <v>4</v>
      </c>
    </row>
    <row r="252" spans="20:34" x14ac:dyDescent="0.25">
      <c r="T252" t="s">
        <v>527</v>
      </c>
      <c r="U252" t="s">
        <v>19</v>
      </c>
      <c r="W252" t="s">
        <v>3</v>
      </c>
      <c r="X252">
        <v>8149.7159004211398</v>
      </c>
      <c r="Y252" t="s">
        <v>3226</v>
      </c>
      <c r="Z252">
        <v>81.497159004211397</v>
      </c>
      <c r="AA252" t="s">
        <v>942</v>
      </c>
      <c r="AB252" t="s">
        <v>984</v>
      </c>
      <c r="AC252" t="s">
        <v>1457</v>
      </c>
      <c r="AD252" t="s">
        <v>1784</v>
      </c>
      <c r="AE252" s="40" t="s">
        <v>2738</v>
      </c>
      <c r="AF252" s="40" t="s">
        <v>2725</v>
      </c>
      <c r="AH252">
        <v>4</v>
      </c>
    </row>
    <row r="253" spans="20:34" x14ac:dyDescent="0.25">
      <c r="T253" t="s">
        <v>222</v>
      </c>
      <c r="U253" t="s">
        <v>19</v>
      </c>
      <c r="W253" t="s">
        <v>3</v>
      </c>
      <c r="X253">
        <v>8139.8040771484302</v>
      </c>
      <c r="Y253" t="s">
        <v>3227</v>
      </c>
      <c r="Z253">
        <v>81.398040771484304</v>
      </c>
      <c r="AA253" t="s">
        <v>866</v>
      </c>
      <c r="AB253" t="s">
        <v>985</v>
      </c>
      <c r="AC253" t="s">
        <v>1150</v>
      </c>
      <c r="AE253" s="40" t="s">
        <v>2150</v>
      </c>
      <c r="AF253" s="40" t="s">
        <v>2106</v>
      </c>
      <c r="AH253">
        <v>4</v>
      </c>
    </row>
    <row r="254" spans="20:34" x14ac:dyDescent="0.25">
      <c r="T254" t="s">
        <v>520</v>
      </c>
      <c r="U254" t="s">
        <v>19</v>
      </c>
      <c r="W254" t="s">
        <v>3</v>
      </c>
      <c r="X254">
        <v>8125.1984596252396</v>
      </c>
      <c r="Y254" t="s">
        <v>3226</v>
      </c>
      <c r="Z254">
        <v>81.251984596252399</v>
      </c>
      <c r="AA254" t="s">
        <v>931</v>
      </c>
      <c r="AB254" t="s">
        <v>984</v>
      </c>
      <c r="AC254" t="s">
        <v>1450</v>
      </c>
      <c r="AD254" t="s">
        <v>1784</v>
      </c>
      <c r="AE254" s="40" t="s">
        <v>2731</v>
      </c>
      <c r="AF254" s="40" t="s">
        <v>2725</v>
      </c>
      <c r="AH254">
        <v>4</v>
      </c>
    </row>
    <row r="255" spans="20:34" x14ac:dyDescent="0.25">
      <c r="T255" t="s">
        <v>533</v>
      </c>
      <c r="U255" t="s">
        <v>19</v>
      </c>
      <c r="W255" t="s">
        <v>3</v>
      </c>
      <c r="X255">
        <v>8095.7933425903302</v>
      </c>
      <c r="Y255" t="s">
        <v>3226</v>
      </c>
      <c r="Z255">
        <v>80.957933425903306</v>
      </c>
      <c r="AA255" t="s">
        <v>931</v>
      </c>
      <c r="AB255" t="s">
        <v>984</v>
      </c>
      <c r="AC255" t="s">
        <v>1463</v>
      </c>
      <c r="AD255" t="s">
        <v>1784</v>
      </c>
      <c r="AE255" s="40" t="s">
        <v>2744</v>
      </c>
      <c r="AF255" s="40" t="s">
        <v>2725</v>
      </c>
      <c r="AH255">
        <v>4</v>
      </c>
    </row>
    <row r="256" spans="20:34" x14ac:dyDescent="0.25">
      <c r="T256" t="s">
        <v>517</v>
      </c>
      <c r="U256" t="s">
        <v>19</v>
      </c>
      <c r="W256" t="s">
        <v>3</v>
      </c>
      <c r="X256">
        <v>8061.1003875732404</v>
      </c>
      <c r="Y256" t="s">
        <v>3226</v>
      </c>
      <c r="Z256">
        <v>80.611003875732393</v>
      </c>
      <c r="AA256" t="s">
        <v>915</v>
      </c>
      <c r="AB256" t="s">
        <v>984</v>
      </c>
      <c r="AC256" t="s">
        <v>1447</v>
      </c>
      <c r="AD256" t="s">
        <v>1784</v>
      </c>
      <c r="AE256" s="40" t="s">
        <v>2728</v>
      </c>
      <c r="AF256" s="40" t="s">
        <v>2725</v>
      </c>
      <c r="AH256">
        <v>4</v>
      </c>
    </row>
    <row r="257" spans="20:34" x14ac:dyDescent="0.25">
      <c r="T257" t="s">
        <v>528</v>
      </c>
      <c r="U257" t="s">
        <v>19</v>
      </c>
      <c r="W257" t="s">
        <v>3</v>
      </c>
      <c r="X257">
        <v>8057.0039749145499</v>
      </c>
      <c r="Y257" t="s">
        <v>3226</v>
      </c>
      <c r="Z257">
        <v>80.570039749145494</v>
      </c>
      <c r="AA257" t="s">
        <v>898</v>
      </c>
      <c r="AB257" t="s">
        <v>984</v>
      </c>
      <c r="AC257" t="s">
        <v>1458</v>
      </c>
      <c r="AD257" t="s">
        <v>1784</v>
      </c>
      <c r="AE257" s="40" t="s">
        <v>2739</v>
      </c>
      <c r="AF257" s="40" t="s">
        <v>2725</v>
      </c>
      <c r="AH257">
        <v>4</v>
      </c>
    </row>
    <row r="258" spans="20:34" x14ac:dyDescent="0.25">
      <c r="T258" t="s">
        <v>223</v>
      </c>
      <c r="U258" t="s">
        <v>19</v>
      </c>
      <c r="W258" t="s">
        <v>3</v>
      </c>
      <c r="X258">
        <v>8019.5007324218705</v>
      </c>
      <c r="Y258" t="s">
        <v>3222</v>
      </c>
      <c r="Z258">
        <v>80.195007324218693</v>
      </c>
      <c r="AA258" t="s">
        <v>858</v>
      </c>
      <c r="AB258" t="s">
        <v>985</v>
      </c>
      <c r="AC258" t="s">
        <v>1151</v>
      </c>
      <c r="AE258" s="40" t="s">
        <v>2151</v>
      </c>
      <c r="AF258" s="40" t="s">
        <v>2106</v>
      </c>
      <c r="AH258">
        <v>1</v>
      </c>
    </row>
    <row r="259" spans="20:34" x14ac:dyDescent="0.25">
      <c r="T259" t="s">
        <v>529</v>
      </c>
      <c r="U259" t="s">
        <v>19</v>
      </c>
      <c r="W259" t="s">
        <v>3</v>
      </c>
      <c r="X259">
        <v>8009.9746704101499</v>
      </c>
      <c r="Y259" t="s">
        <v>3226</v>
      </c>
      <c r="Z259">
        <v>80.099746704101506</v>
      </c>
      <c r="AA259" t="s">
        <v>914</v>
      </c>
      <c r="AB259" t="s">
        <v>984</v>
      </c>
      <c r="AC259" t="s">
        <v>1459</v>
      </c>
      <c r="AD259" t="s">
        <v>1784</v>
      </c>
      <c r="AE259" s="40" t="s">
        <v>2740</v>
      </c>
      <c r="AF259" s="40" t="s">
        <v>2725</v>
      </c>
      <c r="AH259">
        <v>4</v>
      </c>
    </row>
    <row r="260" spans="20:34" x14ac:dyDescent="0.25">
      <c r="T260" t="s">
        <v>523</v>
      </c>
      <c r="U260" t="s">
        <v>19</v>
      </c>
      <c r="W260" t="s">
        <v>3</v>
      </c>
      <c r="X260">
        <v>7956.2839508056604</v>
      </c>
      <c r="Y260" t="s">
        <v>3226</v>
      </c>
      <c r="Z260">
        <v>79.562839508056598</v>
      </c>
      <c r="AA260" t="s">
        <v>915</v>
      </c>
      <c r="AB260" t="s">
        <v>984</v>
      </c>
      <c r="AC260" t="s">
        <v>1453</v>
      </c>
      <c r="AD260" t="s">
        <v>1784</v>
      </c>
      <c r="AE260" s="40" t="s">
        <v>2734</v>
      </c>
      <c r="AF260" s="40" t="s">
        <v>2725</v>
      </c>
      <c r="AH260">
        <v>4</v>
      </c>
    </row>
    <row r="261" spans="20:34" x14ac:dyDescent="0.25">
      <c r="T261" t="s">
        <v>530</v>
      </c>
      <c r="U261" t="s">
        <v>19</v>
      </c>
      <c r="W261" t="s">
        <v>3</v>
      </c>
      <c r="X261">
        <v>7870.6273078918402</v>
      </c>
      <c r="Y261" t="s">
        <v>3226</v>
      </c>
      <c r="Z261">
        <v>78.7062730789184</v>
      </c>
      <c r="AA261" t="s">
        <v>927</v>
      </c>
      <c r="AB261" t="s">
        <v>984</v>
      </c>
      <c r="AC261" t="s">
        <v>1460</v>
      </c>
      <c r="AD261" t="s">
        <v>1784</v>
      </c>
      <c r="AE261" s="40" t="s">
        <v>2741</v>
      </c>
      <c r="AF261" s="40" t="s">
        <v>2725</v>
      </c>
      <c r="AH261">
        <v>4</v>
      </c>
    </row>
    <row r="262" spans="20:34" x14ac:dyDescent="0.25">
      <c r="T262" t="s">
        <v>531</v>
      </c>
      <c r="U262" t="s">
        <v>19</v>
      </c>
      <c r="W262" t="s">
        <v>3</v>
      </c>
      <c r="X262">
        <v>7818.3935165405201</v>
      </c>
      <c r="Y262" t="s">
        <v>3226</v>
      </c>
      <c r="Z262">
        <v>78.183935165405202</v>
      </c>
      <c r="AA262" t="s">
        <v>895</v>
      </c>
      <c r="AB262" t="s">
        <v>984</v>
      </c>
      <c r="AC262" t="s">
        <v>1461</v>
      </c>
      <c r="AD262" t="s">
        <v>1784</v>
      </c>
      <c r="AE262" s="40" t="s">
        <v>2742</v>
      </c>
      <c r="AF262" s="40" t="s">
        <v>2725</v>
      </c>
      <c r="AH262">
        <v>4</v>
      </c>
    </row>
    <row r="263" spans="20:34" x14ac:dyDescent="0.25">
      <c r="T263" t="s">
        <v>535</v>
      </c>
      <c r="U263" t="s">
        <v>19</v>
      </c>
      <c r="W263" t="s">
        <v>3</v>
      </c>
      <c r="X263">
        <v>7721.1149215698197</v>
      </c>
      <c r="Y263" t="s">
        <v>3226</v>
      </c>
      <c r="Z263">
        <v>77.2111492156982</v>
      </c>
      <c r="AA263" t="s">
        <v>928</v>
      </c>
      <c r="AB263" t="s">
        <v>984</v>
      </c>
      <c r="AC263" t="s">
        <v>1465</v>
      </c>
      <c r="AD263" t="s">
        <v>1784</v>
      </c>
      <c r="AE263" s="40" t="s">
        <v>2746</v>
      </c>
      <c r="AF263" s="40" t="s">
        <v>2725</v>
      </c>
      <c r="AH263">
        <v>4</v>
      </c>
    </row>
    <row r="264" spans="20:34" x14ac:dyDescent="0.25">
      <c r="T264" t="s">
        <v>557</v>
      </c>
      <c r="U264" t="s">
        <v>19</v>
      </c>
      <c r="W264" t="s">
        <v>3</v>
      </c>
      <c r="X264">
        <v>7504</v>
      </c>
      <c r="Y264" t="s">
        <v>3226</v>
      </c>
      <c r="Z264">
        <v>4</v>
      </c>
      <c r="AA264" t="s">
        <v>843</v>
      </c>
      <c r="AB264" t="s">
        <v>984</v>
      </c>
      <c r="AC264" t="s">
        <v>1487</v>
      </c>
      <c r="AD264" t="s">
        <v>1797</v>
      </c>
      <c r="AE264" s="40" t="s">
        <v>2787</v>
      </c>
      <c r="AF264" s="40" t="s">
        <v>2788</v>
      </c>
      <c r="AH264">
        <v>4</v>
      </c>
    </row>
    <row r="265" spans="20:34" x14ac:dyDescent="0.25">
      <c r="T265" t="s">
        <v>524</v>
      </c>
      <c r="U265" t="s">
        <v>19</v>
      </c>
      <c r="W265" t="s">
        <v>3</v>
      </c>
      <c r="X265">
        <v>7429.1131973266602</v>
      </c>
      <c r="Y265" t="s">
        <v>3226</v>
      </c>
      <c r="Z265">
        <v>74.291131973266602</v>
      </c>
      <c r="AA265" t="s">
        <v>866</v>
      </c>
      <c r="AB265" t="s">
        <v>984</v>
      </c>
      <c r="AC265" t="s">
        <v>1454</v>
      </c>
      <c r="AD265" t="s">
        <v>1784</v>
      </c>
      <c r="AE265" s="40" t="s">
        <v>2735</v>
      </c>
      <c r="AF265" s="40" t="s">
        <v>2725</v>
      </c>
      <c r="AH265">
        <v>4</v>
      </c>
    </row>
    <row r="266" spans="20:34" x14ac:dyDescent="0.25">
      <c r="T266" t="s">
        <v>525</v>
      </c>
      <c r="U266" t="s">
        <v>19</v>
      </c>
      <c r="W266" t="s">
        <v>3</v>
      </c>
      <c r="X266">
        <v>7376.9953727722104</v>
      </c>
      <c r="Y266" t="s">
        <v>3226</v>
      </c>
      <c r="Z266">
        <v>73.769953727722097</v>
      </c>
      <c r="AA266" t="s">
        <v>941</v>
      </c>
      <c r="AB266" t="s">
        <v>984</v>
      </c>
      <c r="AC266" t="s">
        <v>1455</v>
      </c>
      <c r="AD266" t="s">
        <v>1784</v>
      </c>
      <c r="AE266" s="40" t="s">
        <v>2736</v>
      </c>
      <c r="AF266" s="40" t="s">
        <v>2725</v>
      </c>
      <c r="AH266">
        <v>4</v>
      </c>
    </row>
    <row r="267" spans="20:34" x14ac:dyDescent="0.25">
      <c r="T267" t="s">
        <v>745</v>
      </c>
      <c r="U267" t="s">
        <v>24</v>
      </c>
      <c r="W267" t="s">
        <v>3</v>
      </c>
      <c r="X267">
        <v>7150</v>
      </c>
      <c r="Y267" t="s">
        <v>3222</v>
      </c>
      <c r="Z267">
        <v>13</v>
      </c>
      <c r="AA267" t="s">
        <v>906</v>
      </c>
      <c r="AB267" t="s">
        <v>983</v>
      </c>
      <c r="AC267" t="s">
        <v>1682</v>
      </c>
      <c r="AD267" t="s">
        <v>1749</v>
      </c>
      <c r="AE267" s="40" t="s">
        <v>3153</v>
      </c>
      <c r="AF267" s="40" t="s">
        <v>3154</v>
      </c>
      <c r="AH267">
        <v>4</v>
      </c>
    </row>
    <row r="268" spans="20:34" x14ac:dyDescent="0.25">
      <c r="T268" s="2" t="s">
        <v>199</v>
      </c>
      <c r="U268" t="s">
        <v>19</v>
      </c>
      <c r="W268" t="s">
        <v>3</v>
      </c>
      <c r="X268">
        <v>6865.5822753906205</v>
      </c>
      <c r="Y268" t="s">
        <v>3222</v>
      </c>
      <c r="Z268">
        <v>68.655822753906193</v>
      </c>
      <c r="AA268" t="s">
        <v>855</v>
      </c>
      <c r="AB268" t="s">
        <v>985</v>
      </c>
      <c r="AC268" t="s">
        <v>1127</v>
      </c>
      <c r="AE268" s="40" t="s">
        <v>2107</v>
      </c>
      <c r="AF268" s="40" t="s">
        <v>2106</v>
      </c>
      <c r="AH268">
        <v>4</v>
      </c>
    </row>
    <row r="269" spans="20:34" x14ac:dyDescent="0.25">
      <c r="T269" t="s">
        <v>445</v>
      </c>
      <c r="U269" t="s">
        <v>19</v>
      </c>
      <c r="W269" t="s">
        <v>3</v>
      </c>
      <c r="X269">
        <v>6756</v>
      </c>
      <c r="Y269" t="s">
        <v>3226</v>
      </c>
      <c r="Z269">
        <v>4</v>
      </c>
      <c r="AA269" t="s">
        <v>841</v>
      </c>
      <c r="AB269" t="s">
        <v>983</v>
      </c>
      <c r="AC269" t="s">
        <v>1374</v>
      </c>
      <c r="AD269" t="s">
        <v>1814</v>
      </c>
      <c r="AE269" s="40" t="s">
        <v>2584</v>
      </c>
      <c r="AF269" s="40" t="s">
        <v>2585</v>
      </c>
      <c r="AH269">
        <v>3</v>
      </c>
    </row>
    <row r="270" spans="20:34" x14ac:dyDescent="0.25">
      <c r="T270" s="2" t="s">
        <v>62</v>
      </c>
      <c r="U270" t="s">
        <v>19</v>
      </c>
      <c r="W270" t="s">
        <v>3</v>
      </c>
      <c r="X270">
        <v>6680.65283203125</v>
      </c>
      <c r="Y270" t="s">
        <v>3224</v>
      </c>
      <c r="Z270">
        <v>4.108642578125</v>
      </c>
      <c r="AA270" t="s">
        <v>833</v>
      </c>
      <c r="AB270" t="s">
        <v>984</v>
      </c>
      <c r="AC270" t="s">
        <v>990</v>
      </c>
      <c r="AD270" t="s">
        <v>1720</v>
      </c>
      <c r="AE270" s="40" t="s">
        <v>1854</v>
      </c>
      <c r="AF270" s="40" t="s">
        <v>1855</v>
      </c>
      <c r="AH270">
        <v>1</v>
      </c>
    </row>
    <row r="271" spans="20:34" x14ac:dyDescent="0.25">
      <c r="T271" s="2" t="s">
        <v>188</v>
      </c>
      <c r="U271" t="s">
        <v>19</v>
      </c>
      <c r="W271" t="s">
        <v>3</v>
      </c>
      <c r="X271">
        <v>6576</v>
      </c>
      <c r="Y271" t="s">
        <v>3224</v>
      </c>
      <c r="Z271">
        <v>4</v>
      </c>
      <c r="AA271" t="s">
        <v>834</v>
      </c>
      <c r="AB271" t="s">
        <v>984</v>
      </c>
      <c r="AC271" t="s">
        <v>1116</v>
      </c>
      <c r="AD271" t="s">
        <v>1758</v>
      </c>
      <c r="AE271" s="40" t="s">
        <v>2085</v>
      </c>
      <c r="AF271" s="40" t="s">
        <v>2086</v>
      </c>
      <c r="AH271">
        <v>3</v>
      </c>
    </row>
    <row r="272" spans="20:34" x14ac:dyDescent="0.25">
      <c r="T272" t="s">
        <v>662</v>
      </c>
      <c r="U272" t="s">
        <v>23</v>
      </c>
      <c r="W272" t="s">
        <v>3</v>
      </c>
      <c r="X272">
        <v>6414.1052246093705</v>
      </c>
      <c r="Y272" t="s">
        <v>3222</v>
      </c>
      <c r="Z272">
        <v>64.141052246093693</v>
      </c>
      <c r="AA272" t="s">
        <v>921</v>
      </c>
      <c r="AB272" t="s">
        <v>985</v>
      </c>
      <c r="AC272" t="s">
        <v>1594</v>
      </c>
      <c r="AE272" s="40" t="s">
        <v>2978</v>
      </c>
      <c r="AF272" s="40" t="s">
        <v>2979</v>
      </c>
      <c r="AH272">
        <v>4</v>
      </c>
    </row>
    <row r="273" spans="20:34" x14ac:dyDescent="0.25">
      <c r="T273" s="2" t="s">
        <v>597</v>
      </c>
      <c r="U273" t="s">
        <v>21</v>
      </c>
      <c r="W273" t="s">
        <v>3</v>
      </c>
      <c r="X273">
        <v>6176</v>
      </c>
      <c r="Y273" t="s">
        <v>3224</v>
      </c>
      <c r="Z273">
        <v>4</v>
      </c>
      <c r="AA273" t="s">
        <v>831</v>
      </c>
      <c r="AB273" t="s">
        <v>983</v>
      </c>
      <c r="AC273" t="s">
        <v>1528</v>
      </c>
      <c r="AD273" t="s">
        <v>1744</v>
      </c>
      <c r="AE273" s="40" t="s">
        <v>2868</v>
      </c>
      <c r="AF273" s="40" t="s">
        <v>2869</v>
      </c>
      <c r="AH273">
        <v>4</v>
      </c>
    </row>
    <row r="274" spans="20:34" x14ac:dyDescent="0.25">
      <c r="T274" t="s">
        <v>480</v>
      </c>
      <c r="U274" t="s">
        <v>19</v>
      </c>
      <c r="W274" t="s">
        <v>3</v>
      </c>
      <c r="X274">
        <v>6048.1022987365704</v>
      </c>
      <c r="Y274" t="s">
        <v>3226</v>
      </c>
      <c r="Z274">
        <v>30.090061187744102</v>
      </c>
      <c r="AA274" t="s">
        <v>925</v>
      </c>
      <c r="AB274" t="s">
        <v>983</v>
      </c>
      <c r="AC274" t="s">
        <v>1410</v>
      </c>
      <c r="AD274" t="s">
        <v>1752</v>
      </c>
      <c r="AE274" s="40" t="s">
        <v>2656</v>
      </c>
      <c r="AF274" s="40" t="s">
        <v>2657</v>
      </c>
      <c r="AH274">
        <v>4</v>
      </c>
    </row>
    <row r="275" spans="20:34" x14ac:dyDescent="0.25">
      <c r="T275" t="s">
        <v>115</v>
      </c>
      <c r="U275" t="s">
        <v>19</v>
      </c>
      <c r="W275" t="s">
        <v>3</v>
      </c>
      <c r="X275">
        <v>5742.29003906249</v>
      </c>
      <c r="Y275" t="s">
        <v>3227</v>
      </c>
      <c r="Z275">
        <v>13.050659179687401</v>
      </c>
      <c r="AA275" t="s">
        <v>844</v>
      </c>
      <c r="AB275" t="s">
        <v>983</v>
      </c>
      <c r="AC275" t="s">
        <v>1043</v>
      </c>
      <c r="AD275" t="s">
        <v>1727</v>
      </c>
      <c r="AE275" s="40" t="s">
        <v>1953</v>
      </c>
      <c r="AF275" s="40" t="s">
        <v>1954</v>
      </c>
      <c r="AH275">
        <v>1</v>
      </c>
    </row>
    <row r="276" spans="20:34" x14ac:dyDescent="0.25">
      <c r="T276" s="2" t="s">
        <v>680</v>
      </c>
      <c r="U276" t="s">
        <v>23</v>
      </c>
      <c r="W276" t="s">
        <v>3</v>
      </c>
      <c r="X276">
        <v>5540</v>
      </c>
      <c r="Y276" t="s">
        <v>3222</v>
      </c>
      <c r="Z276">
        <v>4</v>
      </c>
      <c r="AA276" t="s">
        <v>834</v>
      </c>
      <c r="AB276" t="s">
        <v>984</v>
      </c>
      <c r="AC276" t="s">
        <v>1613</v>
      </c>
      <c r="AD276" t="s">
        <v>1775</v>
      </c>
      <c r="AE276" s="40" t="s">
        <v>3016</v>
      </c>
      <c r="AF276" s="40" t="s">
        <v>3017</v>
      </c>
      <c r="AH276">
        <v>4</v>
      </c>
    </row>
    <row r="277" spans="20:34" x14ac:dyDescent="0.25">
      <c r="T277" t="s">
        <v>519</v>
      </c>
      <c r="U277" t="s">
        <v>19</v>
      </c>
      <c r="W277" t="s">
        <v>3</v>
      </c>
      <c r="X277">
        <v>5399.5431900024396</v>
      </c>
      <c r="Y277" t="s">
        <v>3226</v>
      </c>
      <c r="Z277">
        <v>53.9954319000244</v>
      </c>
      <c r="AA277" t="s">
        <v>940</v>
      </c>
      <c r="AB277" t="s">
        <v>984</v>
      </c>
      <c r="AC277" t="s">
        <v>1449</v>
      </c>
      <c r="AD277" t="s">
        <v>1784</v>
      </c>
      <c r="AE277" s="40" t="s">
        <v>2730</v>
      </c>
      <c r="AF277" s="40" t="s">
        <v>2725</v>
      </c>
      <c r="AH277">
        <v>4</v>
      </c>
    </row>
    <row r="278" spans="20:34" x14ac:dyDescent="0.25">
      <c r="T278" t="s">
        <v>471</v>
      </c>
      <c r="U278" t="s">
        <v>19</v>
      </c>
      <c r="W278" t="s">
        <v>3</v>
      </c>
      <c r="X278">
        <v>5386.0353748798298</v>
      </c>
      <c r="Y278" t="s">
        <v>3226</v>
      </c>
      <c r="Z278">
        <v>5.3914268016815097</v>
      </c>
      <c r="AA278" t="s">
        <v>867</v>
      </c>
      <c r="AB278" t="s">
        <v>984</v>
      </c>
      <c r="AC278" t="s">
        <v>1400</v>
      </c>
      <c r="AD278" t="s">
        <v>1741</v>
      </c>
      <c r="AE278" s="40" t="s">
        <v>2636</v>
      </c>
      <c r="AF278" s="40" t="s">
        <v>2637</v>
      </c>
      <c r="AH278">
        <v>4</v>
      </c>
    </row>
    <row r="279" spans="20:34" x14ac:dyDescent="0.25">
      <c r="T279" t="s">
        <v>458</v>
      </c>
      <c r="U279" t="s">
        <v>19</v>
      </c>
      <c r="W279" t="s">
        <v>3</v>
      </c>
      <c r="X279">
        <v>5204.0000193864098</v>
      </c>
      <c r="Y279" t="s">
        <v>3225</v>
      </c>
      <c r="Z279">
        <v>4.0000000149011603</v>
      </c>
      <c r="AA279" t="s">
        <v>841</v>
      </c>
      <c r="AB279" t="s">
        <v>984</v>
      </c>
      <c r="AC279" t="s">
        <v>1387</v>
      </c>
      <c r="AD279" t="s">
        <v>1748</v>
      </c>
      <c r="AE279" s="40" t="s">
        <v>2610</v>
      </c>
      <c r="AF279" s="40" t="s">
        <v>2611</v>
      </c>
      <c r="AH279">
        <v>4</v>
      </c>
    </row>
    <row r="280" spans="20:34" x14ac:dyDescent="0.25">
      <c r="T280" t="s">
        <v>588</v>
      </c>
      <c r="U280" t="s">
        <v>21</v>
      </c>
      <c r="W280" t="s">
        <v>3</v>
      </c>
      <c r="X280">
        <v>5131.9949340820303</v>
      </c>
      <c r="Y280" t="s">
        <v>3224</v>
      </c>
      <c r="Z280">
        <v>4.4938659667968697</v>
      </c>
      <c r="AA280" t="s">
        <v>934</v>
      </c>
      <c r="AB280" t="s">
        <v>983</v>
      </c>
      <c r="AC280" t="s">
        <v>1518</v>
      </c>
      <c r="AD280" t="s">
        <v>1744</v>
      </c>
      <c r="AE280" s="40" t="s">
        <v>2848</v>
      </c>
      <c r="AF280" s="40" t="s">
        <v>2849</v>
      </c>
      <c r="AH280">
        <v>4</v>
      </c>
    </row>
    <row r="281" spans="20:34" x14ac:dyDescent="0.25">
      <c r="T281" s="2" t="s">
        <v>177</v>
      </c>
      <c r="U281" t="s">
        <v>19</v>
      </c>
      <c r="W281" t="s">
        <v>3</v>
      </c>
      <c r="X281">
        <v>5072</v>
      </c>
      <c r="Y281" t="s">
        <v>3224</v>
      </c>
      <c r="Z281">
        <v>4</v>
      </c>
      <c r="AA281" t="s">
        <v>853</v>
      </c>
      <c r="AB281" t="s">
        <v>983</v>
      </c>
      <c r="AC281" t="s">
        <v>1105</v>
      </c>
      <c r="AD281" t="s">
        <v>1763</v>
      </c>
      <c r="AE281" s="40" t="s">
        <v>2064</v>
      </c>
      <c r="AF281" s="40" t="s">
        <v>2065</v>
      </c>
      <c r="AH281">
        <v>1</v>
      </c>
    </row>
    <row r="282" spans="20:34" x14ac:dyDescent="0.25">
      <c r="T282" t="s">
        <v>87</v>
      </c>
      <c r="U282" t="s">
        <v>19</v>
      </c>
      <c r="W282" t="s">
        <v>3</v>
      </c>
      <c r="X282">
        <v>5024.1380429267801</v>
      </c>
      <c r="Y282" t="s">
        <v>3225</v>
      </c>
      <c r="Z282">
        <v>11.2901978492736</v>
      </c>
      <c r="AA282" t="s">
        <v>835</v>
      </c>
      <c r="AB282" t="s">
        <v>983</v>
      </c>
      <c r="AC282" t="s">
        <v>1015</v>
      </c>
      <c r="AD282" t="s">
        <v>1733</v>
      </c>
      <c r="AE282" s="40" t="s">
        <v>1900</v>
      </c>
      <c r="AF282" s="40" t="s">
        <v>1901</v>
      </c>
      <c r="AH282">
        <v>4</v>
      </c>
    </row>
    <row r="283" spans="20:34" x14ac:dyDescent="0.25">
      <c r="T283" t="s">
        <v>229</v>
      </c>
      <c r="U283" t="s">
        <v>19</v>
      </c>
      <c r="W283" t="s">
        <v>3</v>
      </c>
      <c r="X283">
        <v>4829.5086669921802</v>
      </c>
      <c r="Y283" t="s">
        <v>3224</v>
      </c>
      <c r="Z283">
        <v>8.1168212890625</v>
      </c>
      <c r="AA283" t="s">
        <v>30</v>
      </c>
      <c r="AB283" t="s">
        <v>983</v>
      </c>
      <c r="AC283" t="s">
        <v>1157</v>
      </c>
      <c r="AD283" t="s">
        <v>1768</v>
      </c>
      <c r="AE283" s="40" t="s">
        <v>2161</v>
      </c>
      <c r="AF283" s="40" t="s">
        <v>2162</v>
      </c>
      <c r="AH283">
        <v>4</v>
      </c>
    </row>
    <row r="284" spans="20:34" x14ac:dyDescent="0.25">
      <c r="T284" s="2" t="s">
        <v>196</v>
      </c>
      <c r="U284" t="s">
        <v>19</v>
      </c>
      <c r="W284" t="s">
        <v>3</v>
      </c>
      <c r="X284">
        <v>4599.0581665038999</v>
      </c>
      <c r="Y284" t="s">
        <v>3224</v>
      </c>
      <c r="Z284">
        <v>27.7051696777343</v>
      </c>
      <c r="AA284" t="s">
        <v>857</v>
      </c>
      <c r="AB284" t="s">
        <v>983</v>
      </c>
      <c r="AC284" t="s">
        <v>1124</v>
      </c>
      <c r="AD284" t="s">
        <v>1767</v>
      </c>
      <c r="AE284" s="40" t="s">
        <v>2101</v>
      </c>
      <c r="AF284" s="40" t="s">
        <v>2102</v>
      </c>
      <c r="AH284">
        <v>3</v>
      </c>
    </row>
    <row r="285" spans="20:34" x14ac:dyDescent="0.25">
      <c r="T285" t="s">
        <v>220</v>
      </c>
      <c r="U285" t="s">
        <v>19</v>
      </c>
      <c r="W285" t="s">
        <v>3</v>
      </c>
      <c r="X285">
        <v>4383.53271484375</v>
      </c>
      <c r="Y285" t="s">
        <v>3224</v>
      </c>
      <c r="Z285">
        <v>6.743896484375</v>
      </c>
      <c r="AA285" t="s">
        <v>841</v>
      </c>
      <c r="AB285" t="s">
        <v>983</v>
      </c>
      <c r="AC285" t="s">
        <v>1148</v>
      </c>
      <c r="AD285" t="s">
        <v>1768</v>
      </c>
      <c r="AE285" s="40" t="s">
        <v>2146</v>
      </c>
      <c r="AF285" s="40" t="s">
        <v>2147</v>
      </c>
      <c r="AH285">
        <v>1</v>
      </c>
    </row>
    <row r="286" spans="20:34" x14ac:dyDescent="0.25">
      <c r="T286" s="2" t="s">
        <v>656</v>
      </c>
      <c r="U286" t="s">
        <v>23</v>
      </c>
      <c r="W286" t="s">
        <v>3</v>
      </c>
      <c r="X286">
        <v>4081.03955078124</v>
      </c>
      <c r="Y286" t="s">
        <v>3222</v>
      </c>
      <c r="Z286">
        <v>21.36669921875</v>
      </c>
      <c r="AA286" t="s">
        <v>833</v>
      </c>
      <c r="AB286" t="s">
        <v>983</v>
      </c>
      <c r="AC286" t="s">
        <v>1588</v>
      </c>
      <c r="AD286" t="s">
        <v>1769</v>
      </c>
      <c r="AE286" s="40" t="s">
        <v>2966</v>
      </c>
      <c r="AF286" s="40" t="s">
        <v>2967</v>
      </c>
      <c r="AH286">
        <v>4</v>
      </c>
    </row>
    <row r="287" spans="20:34" x14ac:dyDescent="0.25">
      <c r="T287" t="s">
        <v>446</v>
      </c>
      <c r="U287" t="s">
        <v>19</v>
      </c>
      <c r="W287" t="s">
        <v>3</v>
      </c>
      <c r="X287">
        <v>3984</v>
      </c>
      <c r="Y287" t="s">
        <v>3226</v>
      </c>
      <c r="Z287">
        <v>4</v>
      </c>
      <c r="AA287" t="s">
        <v>841</v>
      </c>
      <c r="AB287" t="s">
        <v>983</v>
      </c>
      <c r="AC287" t="s">
        <v>1375</v>
      </c>
      <c r="AD287" t="s">
        <v>1744</v>
      </c>
      <c r="AE287" s="40" t="s">
        <v>2586</v>
      </c>
      <c r="AF287" s="40" t="s">
        <v>2587</v>
      </c>
      <c r="AH287">
        <v>4</v>
      </c>
    </row>
    <row r="288" spans="20:34" x14ac:dyDescent="0.25">
      <c r="T288" s="2" t="s">
        <v>203</v>
      </c>
      <c r="U288" t="s">
        <v>19</v>
      </c>
      <c r="W288" t="s">
        <v>3</v>
      </c>
      <c r="X288">
        <v>3877.3828125</v>
      </c>
      <c r="Y288" t="s">
        <v>3222</v>
      </c>
      <c r="Z288">
        <v>60.5841064453125</v>
      </c>
      <c r="AA288" t="s">
        <v>862</v>
      </c>
      <c r="AB288" t="s">
        <v>984</v>
      </c>
      <c r="AC288" t="s">
        <v>1131</v>
      </c>
      <c r="AD288" t="s">
        <v>1770</v>
      </c>
      <c r="AE288" s="40" t="s">
        <v>2114</v>
      </c>
      <c r="AF288" s="40" t="s">
        <v>2115</v>
      </c>
      <c r="AH288">
        <v>4</v>
      </c>
    </row>
    <row r="289" spans="20:34" x14ac:dyDescent="0.25">
      <c r="T289" t="s">
        <v>646</v>
      </c>
      <c r="U289" t="s">
        <v>23</v>
      </c>
      <c r="W289" t="s">
        <v>3</v>
      </c>
      <c r="X289">
        <v>3856</v>
      </c>
      <c r="Y289" t="s">
        <v>3222</v>
      </c>
      <c r="Z289">
        <v>4</v>
      </c>
      <c r="AA289" t="s">
        <v>834</v>
      </c>
      <c r="AB289" t="s">
        <v>983</v>
      </c>
      <c r="AC289" t="s">
        <v>1578</v>
      </c>
      <c r="AD289" t="s">
        <v>1767</v>
      </c>
      <c r="AE289" s="40" t="s">
        <v>2946</v>
      </c>
      <c r="AF289" s="40" t="s">
        <v>2947</v>
      </c>
      <c r="AH289">
        <v>4</v>
      </c>
    </row>
    <row r="290" spans="20:34" x14ac:dyDescent="0.25">
      <c r="T290" t="s">
        <v>304</v>
      </c>
      <c r="U290" t="s">
        <v>19</v>
      </c>
      <c r="W290" t="s">
        <v>3</v>
      </c>
      <c r="X290">
        <v>3396</v>
      </c>
      <c r="Y290" t="s">
        <v>3223</v>
      </c>
      <c r="Z290">
        <v>4</v>
      </c>
      <c r="AA290" t="s">
        <v>30</v>
      </c>
      <c r="AB290" t="s">
        <v>983</v>
      </c>
      <c r="AC290" t="s">
        <v>1232</v>
      </c>
      <c r="AD290" t="s">
        <v>1793</v>
      </c>
      <c r="AE290" s="40" t="s">
        <v>2307</v>
      </c>
      <c r="AF290" s="40" t="s">
        <v>2308</v>
      </c>
      <c r="AH290">
        <v>4</v>
      </c>
    </row>
    <row r="291" spans="20:34" x14ac:dyDescent="0.25">
      <c r="T291" s="2" t="s">
        <v>594</v>
      </c>
      <c r="U291" t="s">
        <v>21</v>
      </c>
      <c r="W291" t="s">
        <v>3</v>
      </c>
      <c r="X291">
        <v>3186.35864257812</v>
      </c>
      <c r="Y291" t="s">
        <v>3227</v>
      </c>
      <c r="Z291">
        <v>11.3798522949218</v>
      </c>
      <c r="AA291" t="s">
        <v>849</v>
      </c>
      <c r="AB291" t="s">
        <v>983</v>
      </c>
      <c r="AC291" t="s">
        <v>1525</v>
      </c>
      <c r="AD291" t="s">
        <v>1744</v>
      </c>
      <c r="AE291" s="40" t="s">
        <v>2862</v>
      </c>
      <c r="AF291" s="40" t="s">
        <v>2863</v>
      </c>
      <c r="AH291">
        <v>3</v>
      </c>
    </row>
    <row r="292" spans="20:34" x14ac:dyDescent="0.25">
      <c r="T292" t="s">
        <v>478</v>
      </c>
      <c r="U292" t="s">
        <v>19</v>
      </c>
      <c r="W292" t="s">
        <v>3</v>
      </c>
      <c r="X292">
        <v>2972.3258466720499</v>
      </c>
      <c r="Y292" t="s">
        <v>3226</v>
      </c>
      <c r="Z292">
        <v>14.641999244689901</v>
      </c>
      <c r="AA292" t="s">
        <v>857</v>
      </c>
      <c r="AB292" t="s">
        <v>983</v>
      </c>
      <c r="AC292" t="s">
        <v>1408</v>
      </c>
      <c r="AD292" t="s">
        <v>1808</v>
      </c>
      <c r="AE292" s="40" t="s">
        <v>2652</v>
      </c>
      <c r="AF292" s="40" t="s">
        <v>2653</v>
      </c>
      <c r="AH292">
        <v>3</v>
      </c>
    </row>
    <row r="293" spans="20:34" x14ac:dyDescent="0.25">
      <c r="T293" t="s">
        <v>587</v>
      </c>
      <c r="U293" t="s">
        <v>21</v>
      </c>
      <c r="W293" t="s">
        <v>5</v>
      </c>
      <c r="X293">
        <v>2899.9482421875</v>
      </c>
      <c r="Y293" t="s">
        <v>3227</v>
      </c>
      <c r="Z293">
        <v>4.3153991699218697</v>
      </c>
      <c r="AA293" t="s">
        <v>955</v>
      </c>
      <c r="AB293" t="s">
        <v>983</v>
      </c>
      <c r="AC293" t="s">
        <v>1517</v>
      </c>
      <c r="AD293" t="s">
        <v>1749</v>
      </c>
      <c r="AE293" s="40" t="s">
        <v>2846</v>
      </c>
      <c r="AF293" s="40" t="s">
        <v>2847</v>
      </c>
      <c r="AH293">
        <v>3</v>
      </c>
    </row>
    <row r="294" spans="20:34" x14ac:dyDescent="0.25">
      <c r="T294" t="s">
        <v>224</v>
      </c>
      <c r="U294" t="s">
        <v>19</v>
      </c>
      <c r="W294" t="s">
        <v>3</v>
      </c>
      <c r="X294">
        <v>2632.77587890625</v>
      </c>
      <c r="Y294" t="s">
        <v>3222</v>
      </c>
      <c r="Z294">
        <v>26.3277587890625</v>
      </c>
      <c r="AA294" t="s">
        <v>849</v>
      </c>
      <c r="AB294" t="s">
        <v>985</v>
      </c>
      <c r="AC294" t="s">
        <v>1152</v>
      </c>
      <c r="AE294" s="40" t="s">
        <v>2152</v>
      </c>
      <c r="AF294" s="40" t="s">
        <v>2106</v>
      </c>
      <c r="AH294">
        <v>4</v>
      </c>
    </row>
    <row r="295" spans="20:34" x14ac:dyDescent="0.25">
      <c r="T295" s="2" t="s">
        <v>193</v>
      </c>
      <c r="U295" t="s">
        <v>19</v>
      </c>
      <c r="W295" t="s">
        <v>3</v>
      </c>
      <c r="X295">
        <v>2571.13134765625</v>
      </c>
      <c r="Y295" t="s">
        <v>3222</v>
      </c>
      <c r="Z295">
        <v>3.8489990234375</v>
      </c>
      <c r="AA295" t="s">
        <v>853</v>
      </c>
      <c r="AB295" t="s">
        <v>984</v>
      </c>
      <c r="AC295" t="s">
        <v>1121</v>
      </c>
      <c r="AD295" t="s">
        <v>1735</v>
      </c>
      <c r="AE295" s="40" t="s">
        <v>2095</v>
      </c>
      <c r="AF295" s="40" t="s">
        <v>2096</v>
      </c>
      <c r="AH295">
        <v>4</v>
      </c>
    </row>
    <row r="296" spans="20:34" x14ac:dyDescent="0.25">
      <c r="T296" t="s">
        <v>584</v>
      </c>
      <c r="U296" t="s">
        <v>21</v>
      </c>
      <c r="W296" t="s">
        <v>3</v>
      </c>
      <c r="X296">
        <v>2476</v>
      </c>
      <c r="Y296" t="s">
        <v>3222</v>
      </c>
      <c r="Z296">
        <v>4</v>
      </c>
      <c r="AA296" t="s">
        <v>843</v>
      </c>
      <c r="AB296" t="s">
        <v>983</v>
      </c>
      <c r="AC296" t="s">
        <v>1514</v>
      </c>
      <c r="AD296" t="s">
        <v>1793</v>
      </c>
      <c r="AE296" s="40" t="s">
        <v>2840</v>
      </c>
      <c r="AF296" s="40" t="s">
        <v>2841</v>
      </c>
      <c r="AH296">
        <v>4</v>
      </c>
    </row>
    <row r="297" spans="20:34" x14ac:dyDescent="0.25">
      <c r="T297" t="s">
        <v>758</v>
      </c>
      <c r="U297" t="s">
        <v>24</v>
      </c>
      <c r="W297" t="s">
        <v>4</v>
      </c>
      <c r="X297">
        <v>2240</v>
      </c>
      <c r="Y297" t="s">
        <v>3222</v>
      </c>
      <c r="Z297">
        <v>14</v>
      </c>
      <c r="AA297" t="s">
        <v>906</v>
      </c>
      <c r="AB297" t="s">
        <v>984</v>
      </c>
      <c r="AC297" t="s">
        <v>1695</v>
      </c>
      <c r="AD297" t="s">
        <v>1720</v>
      </c>
      <c r="AE297" s="40" t="s">
        <v>3179</v>
      </c>
      <c r="AF297" s="40" t="s">
        <v>3180</v>
      </c>
      <c r="AH297">
        <v>4</v>
      </c>
    </row>
    <row r="298" spans="20:34" x14ac:dyDescent="0.25">
      <c r="T298" t="s">
        <v>119</v>
      </c>
      <c r="U298" t="s">
        <v>19</v>
      </c>
      <c r="W298" t="s">
        <v>3</v>
      </c>
      <c r="X298">
        <v>2113.7039794921802</v>
      </c>
      <c r="Y298" t="s">
        <v>3222</v>
      </c>
      <c r="Z298">
        <v>5.8228759765625</v>
      </c>
      <c r="AA298" t="s">
        <v>847</v>
      </c>
      <c r="AB298" t="s">
        <v>983</v>
      </c>
      <c r="AC298" t="s">
        <v>1047</v>
      </c>
      <c r="AD298" t="s">
        <v>1749</v>
      </c>
      <c r="AE298" s="40" t="s">
        <v>1961</v>
      </c>
      <c r="AF298" s="40" t="s">
        <v>1962</v>
      </c>
      <c r="AH298">
        <v>3</v>
      </c>
    </row>
    <row r="299" spans="20:34" x14ac:dyDescent="0.25">
      <c r="T299" t="s">
        <v>464</v>
      </c>
      <c r="U299" t="s">
        <v>19</v>
      </c>
      <c r="W299" t="s">
        <v>3</v>
      </c>
      <c r="X299">
        <v>2062.4940795898401</v>
      </c>
      <c r="Y299" t="s">
        <v>3226</v>
      </c>
      <c r="Z299">
        <v>7.13665771484375</v>
      </c>
      <c r="AA299" t="s">
        <v>921</v>
      </c>
      <c r="AB299" t="s">
        <v>983</v>
      </c>
      <c r="AC299" t="s">
        <v>1393</v>
      </c>
      <c r="AD299" t="s">
        <v>1752</v>
      </c>
      <c r="AE299" s="40" t="s">
        <v>2622</v>
      </c>
      <c r="AF299" s="40" t="s">
        <v>2623</v>
      </c>
      <c r="AH299">
        <v>4</v>
      </c>
    </row>
    <row r="300" spans="20:34" x14ac:dyDescent="0.25">
      <c r="T300" t="s">
        <v>153</v>
      </c>
      <c r="U300" t="s">
        <v>19</v>
      </c>
      <c r="W300" t="s">
        <v>3</v>
      </c>
      <c r="X300">
        <v>1801.60400390625</v>
      </c>
      <c r="Y300" t="s">
        <v>3227</v>
      </c>
      <c r="Z300">
        <v>2.4884033203125</v>
      </c>
      <c r="AA300" t="s">
        <v>852</v>
      </c>
      <c r="AB300" t="s">
        <v>984</v>
      </c>
      <c r="AC300" t="s">
        <v>1081</v>
      </c>
      <c r="AD300" t="s">
        <v>1748</v>
      </c>
      <c r="AE300" s="40" t="s">
        <v>2029</v>
      </c>
      <c r="AF300" s="40" t="s">
        <v>2030</v>
      </c>
      <c r="AH300">
        <v>4</v>
      </c>
    </row>
    <row r="301" spans="20:34" x14ac:dyDescent="0.25">
      <c r="T301" t="s">
        <v>596</v>
      </c>
      <c r="U301" t="s">
        <v>21</v>
      </c>
      <c r="W301" t="s">
        <v>3</v>
      </c>
      <c r="X301">
        <v>1656</v>
      </c>
      <c r="Y301" t="s">
        <v>3224</v>
      </c>
      <c r="Z301">
        <v>4</v>
      </c>
      <c r="AA301" t="s">
        <v>838</v>
      </c>
      <c r="AB301" t="s">
        <v>983</v>
      </c>
      <c r="AC301" t="s">
        <v>1527</v>
      </c>
      <c r="AD301" t="s">
        <v>1744</v>
      </c>
      <c r="AE301" s="40" t="s">
        <v>2866</v>
      </c>
      <c r="AF301" s="40" t="s">
        <v>2867</v>
      </c>
      <c r="AH301">
        <v>4</v>
      </c>
    </row>
    <row r="302" spans="20:34" x14ac:dyDescent="0.25">
      <c r="T302" s="2" t="s">
        <v>190</v>
      </c>
      <c r="U302" t="s">
        <v>19</v>
      </c>
      <c r="W302" t="s">
        <v>3</v>
      </c>
      <c r="X302">
        <v>1537.7175201416001</v>
      </c>
      <c r="Y302" t="s">
        <v>3224</v>
      </c>
      <c r="Z302">
        <v>6.6309509277343697</v>
      </c>
      <c r="AA302" t="s">
        <v>845</v>
      </c>
      <c r="AB302" t="s">
        <v>985</v>
      </c>
      <c r="AC302" t="s">
        <v>1118</v>
      </c>
      <c r="AE302" s="40" t="s">
        <v>2089</v>
      </c>
      <c r="AF302" s="40" t="s">
        <v>2090</v>
      </c>
      <c r="AH302">
        <v>4</v>
      </c>
    </row>
    <row r="303" spans="20:34" x14ac:dyDescent="0.25">
      <c r="T303" s="2" t="s">
        <v>58</v>
      </c>
      <c r="U303" t="s">
        <v>19</v>
      </c>
      <c r="W303" t="s">
        <v>3</v>
      </c>
      <c r="X303">
        <v>1456</v>
      </c>
      <c r="Y303" t="s">
        <v>3222</v>
      </c>
      <c r="Z303">
        <v>4</v>
      </c>
      <c r="AA303" t="s">
        <v>831</v>
      </c>
      <c r="AB303" t="s">
        <v>983</v>
      </c>
      <c r="AC303" t="s">
        <v>986</v>
      </c>
      <c r="AD303" t="s">
        <v>1716</v>
      </c>
      <c r="AE303" s="40" t="s">
        <v>1846</v>
      </c>
      <c r="AF303" s="40" t="s">
        <v>1847</v>
      </c>
      <c r="AH303">
        <v>4</v>
      </c>
    </row>
    <row r="304" spans="20:34" x14ac:dyDescent="0.25">
      <c r="T304" t="s">
        <v>439</v>
      </c>
      <c r="U304" t="s">
        <v>19</v>
      </c>
      <c r="W304" t="s">
        <v>3</v>
      </c>
      <c r="X304">
        <v>992</v>
      </c>
      <c r="Y304" t="s">
        <v>3222</v>
      </c>
      <c r="Z304">
        <v>4</v>
      </c>
      <c r="AA304" t="s">
        <v>845</v>
      </c>
      <c r="AB304" t="s">
        <v>983</v>
      </c>
      <c r="AC304" t="s">
        <v>1368</v>
      </c>
      <c r="AD304" t="s">
        <v>1744</v>
      </c>
      <c r="AE304" s="40" t="s">
        <v>2573</v>
      </c>
      <c r="AF304" s="40" t="s">
        <v>2574</v>
      </c>
      <c r="AH304">
        <v>3</v>
      </c>
    </row>
    <row r="305" spans="20:34" x14ac:dyDescent="0.25">
      <c r="T305" t="s">
        <v>339</v>
      </c>
      <c r="U305" t="s">
        <v>19</v>
      </c>
      <c r="W305" t="s">
        <v>3</v>
      </c>
      <c r="X305">
        <v>826.31996451616203</v>
      </c>
      <c r="Y305" t="s">
        <v>3226</v>
      </c>
      <c r="Z305">
        <v>1.5192497968673699</v>
      </c>
      <c r="AA305" t="s">
        <v>841</v>
      </c>
      <c r="AB305" t="s">
        <v>985</v>
      </c>
      <c r="AC305" t="s">
        <v>1267</v>
      </c>
      <c r="AE305" s="40" t="s">
        <v>2377</v>
      </c>
      <c r="AF305" s="40" t="s">
        <v>2378</v>
      </c>
      <c r="AH305">
        <v>3</v>
      </c>
    </row>
    <row r="306" spans="20:34" x14ac:dyDescent="0.25">
      <c r="T306" t="s">
        <v>589</v>
      </c>
      <c r="U306" t="s">
        <v>21</v>
      </c>
      <c r="W306" t="s">
        <v>3</v>
      </c>
      <c r="X306">
        <v>690</v>
      </c>
      <c r="Y306" t="s">
        <v>3224</v>
      </c>
      <c r="Z306">
        <v>3</v>
      </c>
      <c r="AA306" t="s">
        <v>842</v>
      </c>
      <c r="AB306" t="s">
        <v>983</v>
      </c>
      <c r="AC306" t="s">
        <v>1519</v>
      </c>
      <c r="AD306" t="s">
        <v>1744</v>
      </c>
      <c r="AE306" s="40" t="s">
        <v>2850</v>
      </c>
      <c r="AF306" s="40" t="s">
        <v>2851</v>
      </c>
      <c r="AH306">
        <v>4</v>
      </c>
    </row>
    <row r="307" spans="20:34" x14ac:dyDescent="0.25">
      <c r="T307" s="2" t="s">
        <v>194</v>
      </c>
      <c r="U307" t="s">
        <v>19</v>
      </c>
      <c r="W307" t="s">
        <v>3</v>
      </c>
      <c r="X307">
        <v>680.52932739257801</v>
      </c>
      <c r="Y307" t="s">
        <v>3222</v>
      </c>
      <c r="Z307">
        <v>19.4436950683593</v>
      </c>
      <c r="AA307" t="s">
        <v>855</v>
      </c>
      <c r="AB307" t="s">
        <v>983</v>
      </c>
      <c r="AC307" t="s">
        <v>1122</v>
      </c>
      <c r="AD307" t="s">
        <v>1744</v>
      </c>
      <c r="AE307" s="40" t="s">
        <v>2097</v>
      </c>
      <c r="AF307" s="40" t="s">
        <v>2098</v>
      </c>
      <c r="AH307">
        <v>4</v>
      </c>
    </row>
    <row r="308" spans="20:34" x14ac:dyDescent="0.25">
      <c r="T308" s="2" t="s">
        <v>202</v>
      </c>
      <c r="U308" t="s">
        <v>19</v>
      </c>
      <c r="W308" t="s">
        <v>3</v>
      </c>
      <c r="X308">
        <v>617.64221191406205</v>
      </c>
      <c r="Y308" t="s">
        <v>3224</v>
      </c>
      <c r="Z308">
        <v>6.1764221191406197</v>
      </c>
      <c r="AA308" t="s">
        <v>845</v>
      </c>
      <c r="AB308" t="s">
        <v>985</v>
      </c>
      <c r="AC308" t="s">
        <v>1130</v>
      </c>
      <c r="AE308" s="40" t="s">
        <v>2112</v>
      </c>
      <c r="AF308" s="40" t="s">
        <v>2113</v>
      </c>
      <c r="AH308">
        <v>1</v>
      </c>
    </row>
    <row r="309" spans="20:34" x14ac:dyDescent="0.25">
      <c r="T309" t="s">
        <v>227</v>
      </c>
      <c r="U309" t="s">
        <v>19</v>
      </c>
      <c r="W309" t="s">
        <v>3</v>
      </c>
      <c r="X309">
        <v>453.375</v>
      </c>
      <c r="Y309" t="s">
        <v>3224</v>
      </c>
      <c r="Z309">
        <v>1.1806640625</v>
      </c>
      <c r="AA309" t="s">
        <v>849</v>
      </c>
      <c r="AB309" t="s">
        <v>983</v>
      </c>
      <c r="AC309" t="s">
        <v>1155</v>
      </c>
      <c r="AD309" t="s">
        <v>1780</v>
      </c>
      <c r="AE309" s="40" t="s">
        <v>2157</v>
      </c>
      <c r="AF309" s="40" t="s">
        <v>2158</v>
      </c>
      <c r="AH309">
        <v>1</v>
      </c>
    </row>
    <row r="310" spans="20:34" x14ac:dyDescent="0.25">
      <c r="T310" t="s">
        <v>144</v>
      </c>
      <c r="U310" t="s">
        <v>19</v>
      </c>
      <c r="W310" t="s">
        <v>7</v>
      </c>
      <c r="X310">
        <v>410.78880977630598</v>
      </c>
      <c r="Y310" t="s">
        <v>3226</v>
      </c>
      <c r="Z310">
        <v>3.4346890449523899</v>
      </c>
      <c r="AA310" t="s">
        <v>851</v>
      </c>
      <c r="AB310" t="s">
        <v>985</v>
      </c>
      <c r="AC310" t="s">
        <v>1072</v>
      </c>
      <c r="AE310" s="40" t="s">
        <v>2011</v>
      </c>
      <c r="AF310" s="40" t="s">
        <v>2012</v>
      </c>
      <c r="AG310" t="s">
        <v>3220</v>
      </c>
      <c r="AH310">
        <v>4</v>
      </c>
    </row>
    <row r="311" spans="20:34" x14ac:dyDescent="0.25">
      <c r="T311" s="2" t="s">
        <v>191</v>
      </c>
      <c r="U311" t="s">
        <v>19</v>
      </c>
      <c r="W311" t="s">
        <v>3</v>
      </c>
      <c r="X311">
        <v>381.90833129882799</v>
      </c>
      <c r="Y311" t="s">
        <v>3224</v>
      </c>
      <c r="Z311">
        <v>0.607940673828125</v>
      </c>
      <c r="AA311" t="s">
        <v>831</v>
      </c>
      <c r="AB311" t="s">
        <v>985</v>
      </c>
      <c r="AC311" t="s">
        <v>1119</v>
      </c>
      <c r="AE311" s="40" t="s">
        <v>2091</v>
      </c>
      <c r="AF311" s="40" t="s">
        <v>2092</v>
      </c>
      <c r="AH311">
        <v>1</v>
      </c>
    </row>
    <row r="312" spans="20:34" x14ac:dyDescent="0.25">
      <c r="T312" t="s">
        <v>591</v>
      </c>
      <c r="U312" t="s">
        <v>21</v>
      </c>
      <c r="W312" t="s">
        <v>3</v>
      </c>
      <c r="X312">
        <v>375.9765625</v>
      </c>
      <c r="Y312" t="s">
        <v>3222</v>
      </c>
      <c r="Z312">
        <v>0.68359375</v>
      </c>
      <c r="AA312" t="s">
        <v>848</v>
      </c>
      <c r="AB312" t="s">
        <v>983</v>
      </c>
      <c r="AC312" t="s">
        <v>1522</v>
      </c>
      <c r="AD312" t="s">
        <v>1819</v>
      </c>
      <c r="AE312" s="40" t="s">
        <v>2856</v>
      </c>
      <c r="AF312" s="40" t="s">
        <v>2857</v>
      </c>
      <c r="AH312">
        <v>4</v>
      </c>
    </row>
    <row r="313" spans="20:34" x14ac:dyDescent="0.25">
      <c r="T313" t="s">
        <v>666</v>
      </c>
      <c r="U313" t="s">
        <v>23</v>
      </c>
      <c r="W313" t="s">
        <v>3</v>
      </c>
      <c r="X313">
        <v>340</v>
      </c>
      <c r="Y313" t="s">
        <v>3222</v>
      </c>
      <c r="Z313">
        <v>4</v>
      </c>
      <c r="AA313" t="s">
        <v>843</v>
      </c>
      <c r="AB313" t="s">
        <v>983</v>
      </c>
      <c r="AC313" t="s">
        <v>1599</v>
      </c>
      <c r="AD313" t="s">
        <v>1744</v>
      </c>
      <c r="AE313" s="40" t="s">
        <v>2988</v>
      </c>
      <c r="AF313" s="40" t="s">
        <v>2989</v>
      </c>
      <c r="AH313">
        <v>4</v>
      </c>
    </row>
    <row r="314" spans="20:34" x14ac:dyDescent="0.25">
      <c r="T314" t="s">
        <v>247</v>
      </c>
      <c r="U314" t="s">
        <v>19</v>
      </c>
      <c r="W314" t="s">
        <v>3</v>
      </c>
      <c r="X314">
        <v>236.69738769531199</v>
      </c>
      <c r="Y314" t="s">
        <v>3222</v>
      </c>
      <c r="Z314">
        <v>2.3669738769531201</v>
      </c>
      <c r="AA314" t="s">
        <v>30</v>
      </c>
      <c r="AB314" t="s">
        <v>985</v>
      </c>
      <c r="AC314" t="s">
        <v>1175</v>
      </c>
      <c r="AE314" s="40" t="s">
        <v>2197</v>
      </c>
      <c r="AF314" s="40" t="s">
        <v>2196</v>
      </c>
      <c r="AH314">
        <v>4</v>
      </c>
    </row>
    <row r="315" spans="20:34" x14ac:dyDescent="0.25">
      <c r="T315" s="2" t="s">
        <v>189</v>
      </c>
      <c r="U315" t="s">
        <v>19</v>
      </c>
      <c r="W315" t="s">
        <v>3</v>
      </c>
      <c r="X315">
        <v>93.4234619140625</v>
      </c>
      <c r="Y315" t="s">
        <v>3224</v>
      </c>
      <c r="Z315">
        <v>0.461578369140625</v>
      </c>
      <c r="AA315" t="s">
        <v>841</v>
      </c>
      <c r="AB315" t="s">
        <v>985</v>
      </c>
      <c r="AC315" t="s">
        <v>1117</v>
      </c>
      <c r="AE315" s="40" t="s">
        <v>2087</v>
      </c>
      <c r="AF315" s="40" t="s">
        <v>2088</v>
      </c>
      <c r="AH315">
        <v>4</v>
      </c>
    </row>
    <row r="316" spans="20:34" x14ac:dyDescent="0.25">
      <c r="T316" t="s">
        <v>267</v>
      </c>
      <c r="U316" t="s">
        <v>19</v>
      </c>
      <c r="W316" t="s">
        <v>11</v>
      </c>
      <c r="X316">
        <v>46.117571353912297</v>
      </c>
      <c r="Y316" t="s">
        <v>3226</v>
      </c>
      <c r="Z316">
        <v>0.35750055313110302</v>
      </c>
      <c r="AA316" t="s">
        <v>834</v>
      </c>
      <c r="AB316" t="s">
        <v>983</v>
      </c>
      <c r="AC316" t="s">
        <v>1195</v>
      </c>
      <c r="AD316" t="s">
        <v>1744</v>
      </c>
      <c r="AE316" s="40" t="s">
        <v>2236</v>
      </c>
      <c r="AF316" s="40" t="s">
        <v>2237</v>
      </c>
      <c r="AH316">
        <v>4</v>
      </c>
    </row>
    <row r="317" spans="20:34" x14ac:dyDescent="0.25">
      <c r="T317" s="2" t="s">
        <v>664</v>
      </c>
      <c r="U317" t="s">
        <v>23</v>
      </c>
      <c r="W317" t="s">
        <v>3</v>
      </c>
      <c r="X317">
        <v>29.3633422851562</v>
      </c>
      <c r="Y317" t="s">
        <v>3222</v>
      </c>
      <c r="Z317">
        <v>6.7657470703125E-2</v>
      </c>
      <c r="AA317" t="s">
        <v>834</v>
      </c>
      <c r="AB317" t="s">
        <v>983</v>
      </c>
      <c r="AC317" t="s">
        <v>1597</v>
      </c>
      <c r="AD317" t="s">
        <v>1813</v>
      </c>
      <c r="AE317" s="40" t="s">
        <v>2984</v>
      </c>
      <c r="AF317" s="40" t="s">
        <v>2985</v>
      </c>
      <c r="AH317">
        <v>4</v>
      </c>
    </row>
    <row r="318" spans="20:34" x14ac:dyDescent="0.25">
      <c r="T318" t="s">
        <v>592</v>
      </c>
      <c r="U318" t="s">
        <v>21</v>
      </c>
      <c r="W318" t="s">
        <v>3</v>
      </c>
      <c r="X318">
        <v>13.21435546875</v>
      </c>
      <c r="Y318" t="s">
        <v>3222</v>
      </c>
      <c r="Z318">
        <v>2.2705078125E-2</v>
      </c>
      <c r="AA318" t="s">
        <v>848</v>
      </c>
      <c r="AB318" t="s">
        <v>983</v>
      </c>
      <c r="AC318" t="s">
        <v>1523</v>
      </c>
      <c r="AD318" t="s">
        <v>1744</v>
      </c>
      <c r="AE318" s="40" t="s">
        <v>2858</v>
      </c>
      <c r="AF318" s="40" t="s">
        <v>2859</v>
      </c>
      <c r="AH318">
        <v>4</v>
      </c>
    </row>
    <row r="319" spans="20:34" x14ac:dyDescent="0.25">
      <c r="T319" s="2" t="s">
        <v>59</v>
      </c>
      <c r="U319" t="s">
        <v>19</v>
      </c>
      <c r="W319" t="s">
        <v>11</v>
      </c>
      <c r="X319">
        <v>0</v>
      </c>
      <c r="Y319" t="s">
        <v>3223</v>
      </c>
      <c r="Z319">
        <v>0</v>
      </c>
      <c r="AA319" t="s">
        <v>30</v>
      </c>
      <c r="AB319" t="s">
        <v>983</v>
      </c>
      <c r="AC319" t="s">
        <v>987</v>
      </c>
      <c r="AD319" t="s">
        <v>1717</v>
      </c>
      <c r="AE319" s="40" t="s">
        <v>1848</v>
      </c>
      <c r="AF319" s="40" t="s">
        <v>1849</v>
      </c>
      <c r="AH319">
        <v>4</v>
      </c>
    </row>
    <row r="320" spans="20:34" x14ac:dyDescent="0.25">
      <c r="T320" s="2" t="s">
        <v>60</v>
      </c>
      <c r="U320" t="s">
        <v>19</v>
      </c>
      <c r="W320" t="s">
        <v>3</v>
      </c>
      <c r="X320">
        <v>0</v>
      </c>
      <c r="Y320" t="s">
        <v>3223</v>
      </c>
      <c r="Z320">
        <v>0</v>
      </c>
      <c r="AA320" t="s">
        <v>30</v>
      </c>
      <c r="AB320" t="s">
        <v>984</v>
      </c>
      <c r="AC320" t="s">
        <v>988</v>
      </c>
      <c r="AD320" t="s">
        <v>1718</v>
      </c>
      <c r="AE320" s="40" t="s">
        <v>1850</v>
      </c>
      <c r="AF320" s="40" t="s">
        <v>1851</v>
      </c>
      <c r="AH320">
        <v>4</v>
      </c>
    </row>
    <row r="321" spans="20:34" x14ac:dyDescent="0.25">
      <c r="T321" s="2" t="s">
        <v>61</v>
      </c>
      <c r="U321" t="s">
        <v>19</v>
      </c>
      <c r="W321" t="s">
        <v>3</v>
      </c>
      <c r="X321">
        <v>0</v>
      </c>
      <c r="Y321" t="s">
        <v>3224</v>
      </c>
      <c r="Z321">
        <v>0</v>
      </c>
      <c r="AA321" t="s">
        <v>832</v>
      </c>
      <c r="AB321" t="s">
        <v>984</v>
      </c>
      <c r="AC321" t="s">
        <v>989</v>
      </c>
      <c r="AD321" t="s">
        <v>1719</v>
      </c>
      <c r="AE321" s="40" t="s">
        <v>1852</v>
      </c>
      <c r="AF321" s="40" t="s">
        <v>1853</v>
      </c>
      <c r="AH321">
        <v>4</v>
      </c>
    </row>
    <row r="322" spans="20:34" x14ac:dyDescent="0.25">
      <c r="T322" s="2" t="s">
        <v>63</v>
      </c>
      <c r="U322" t="s">
        <v>19</v>
      </c>
      <c r="W322" t="s">
        <v>3</v>
      </c>
      <c r="X322">
        <v>0</v>
      </c>
      <c r="Y322" t="s">
        <v>3224</v>
      </c>
      <c r="Z322">
        <v>0</v>
      </c>
      <c r="AA322" t="s">
        <v>834</v>
      </c>
      <c r="AB322" t="s">
        <v>983</v>
      </c>
      <c r="AC322" t="s">
        <v>991</v>
      </c>
      <c r="AD322" t="s">
        <v>1721</v>
      </c>
      <c r="AE322" s="40" t="s">
        <v>1856</v>
      </c>
      <c r="AF322" s="40" t="s">
        <v>1857</v>
      </c>
      <c r="AH322">
        <v>4</v>
      </c>
    </row>
    <row r="323" spans="20:34" x14ac:dyDescent="0.25">
      <c r="T323" s="2" t="s">
        <v>64</v>
      </c>
      <c r="U323" t="s">
        <v>19</v>
      </c>
      <c r="W323" t="s">
        <v>3</v>
      </c>
      <c r="X323">
        <v>0</v>
      </c>
      <c r="Y323" t="s">
        <v>3223</v>
      </c>
      <c r="Z323">
        <v>0</v>
      </c>
      <c r="AA323" t="s">
        <v>30</v>
      </c>
      <c r="AB323" t="s">
        <v>983</v>
      </c>
      <c r="AC323" t="s">
        <v>992</v>
      </c>
      <c r="AD323" t="s">
        <v>1722</v>
      </c>
      <c r="AE323" s="40" t="s">
        <v>1858</v>
      </c>
      <c r="AF323" s="40" t="s">
        <v>1859</v>
      </c>
      <c r="AH323">
        <v>4</v>
      </c>
    </row>
    <row r="324" spans="20:34" x14ac:dyDescent="0.25">
      <c r="T324" s="2" t="s">
        <v>65</v>
      </c>
      <c r="U324" t="s">
        <v>19</v>
      </c>
      <c r="W324" t="s">
        <v>3</v>
      </c>
      <c r="X324">
        <v>0</v>
      </c>
      <c r="Y324" t="s">
        <v>3223</v>
      </c>
      <c r="Z324">
        <v>0</v>
      </c>
      <c r="AA324" t="s">
        <v>30</v>
      </c>
      <c r="AB324" t="s">
        <v>984</v>
      </c>
      <c r="AC324" t="s">
        <v>993</v>
      </c>
      <c r="AD324" t="s">
        <v>1723</v>
      </c>
      <c r="AE324" s="40" t="s">
        <v>1860</v>
      </c>
      <c r="AF324" s="40" t="s">
        <v>1861</v>
      </c>
      <c r="AH324">
        <v>1</v>
      </c>
    </row>
    <row r="325" spans="20:34" x14ac:dyDescent="0.25">
      <c r="T325" t="s">
        <v>66</v>
      </c>
      <c r="U325" t="s">
        <v>19</v>
      </c>
      <c r="W325" t="s">
        <v>11</v>
      </c>
      <c r="X325">
        <v>0</v>
      </c>
      <c r="Y325" t="s">
        <v>3223</v>
      </c>
      <c r="Z325">
        <v>0</v>
      </c>
      <c r="AA325" t="s">
        <v>30</v>
      </c>
      <c r="AB325" t="s">
        <v>983</v>
      </c>
      <c r="AC325" t="s">
        <v>994</v>
      </c>
      <c r="AD325" t="s">
        <v>1724</v>
      </c>
      <c r="AE325" s="40" t="s">
        <v>1862</v>
      </c>
      <c r="AF325" s="40" t="s">
        <v>1863</v>
      </c>
      <c r="AH325">
        <v>4</v>
      </c>
    </row>
    <row r="326" spans="20:34" x14ac:dyDescent="0.25">
      <c r="T326" t="s">
        <v>67</v>
      </c>
      <c r="U326" t="s">
        <v>19</v>
      </c>
      <c r="W326" t="s">
        <v>11</v>
      </c>
      <c r="X326">
        <v>0</v>
      </c>
      <c r="Y326" t="s">
        <v>3223</v>
      </c>
      <c r="Z326">
        <v>0</v>
      </c>
      <c r="AA326" t="s">
        <v>30</v>
      </c>
      <c r="AB326" t="s">
        <v>983</v>
      </c>
      <c r="AC326" t="s">
        <v>995</v>
      </c>
      <c r="AD326" t="s">
        <v>1725</v>
      </c>
      <c r="AE326" s="40" t="s">
        <v>1864</v>
      </c>
      <c r="AF326" s="40" t="s">
        <v>1865</v>
      </c>
      <c r="AH326">
        <v>3</v>
      </c>
    </row>
    <row r="327" spans="20:34" x14ac:dyDescent="0.25">
      <c r="T327" t="s">
        <v>68</v>
      </c>
      <c r="U327" t="s">
        <v>19</v>
      </c>
      <c r="W327" t="s">
        <v>3</v>
      </c>
      <c r="X327">
        <v>0</v>
      </c>
      <c r="Y327" t="s">
        <v>3223</v>
      </c>
      <c r="Z327">
        <v>0</v>
      </c>
      <c r="AA327" t="s">
        <v>30</v>
      </c>
      <c r="AB327" t="s">
        <v>984</v>
      </c>
      <c r="AC327" t="s">
        <v>996</v>
      </c>
      <c r="AD327" t="s">
        <v>1726</v>
      </c>
      <c r="AE327" s="40" t="s">
        <v>1866</v>
      </c>
      <c r="AF327" s="40" t="s">
        <v>1867</v>
      </c>
      <c r="AH327">
        <v>4</v>
      </c>
    </row>
    <row r="328" spans="20:34" x14ac:dyDescent="0.25">
      <c r="T328" s="2" t="s">
        <v>69</v>
      </c>
      <c r="U328" t="s">
        <v>19</v>
      </c>
      <c r="W328" t="s">
        <v>3</v>
      </c>
      <c r="X328">
        <v>0</v>
      </c>
      <c r="Y328" t="s">
        <v>3223</v>
      </c>
      <c r="Z328">
        <v>0</v>
      </c>
      <c r="AA328" t="s">
        <v>30</v>
      </c>
      <c r="AB328" t="s">
        <v>983</v>
      </c>
      <c r="AC328" t="s">
        <v>997</v>
      </c>
      <c r="AD328" t="s">
        <v>1721</v>
      </c>
      <c r="AE328" s="40" t="s">
        <v>1868</v>
      </c>
      <c r="AF328" s="40" t="s">
        <v>1869</v>
      </c>
      <c r="AH328">
        <v>4</v>
      </c>
    </row>
    <row r="329" spans="20:34" x14ac:dyDescent="0.25">
      <c r="T329" t="s">
        <v>70</v>
      </c>
      <c r="U329" t="s">
        <v>19</v>
      </c>
      <c r="W329" t="s">
        <v>3</v>
      </c>
      <c r="X329">
        <v>0</v>
      </c>
      <c r="Y329" t="s">
        <v>3223</v>
      </c>
      <c r="Z329">
        <v>0</v>
      </c>
      <c r="AA329" t="s">
        <v>30</v>
      </c>
      <c r="AB329" t="s">
        <v>983</v>
      </c>
      <c r="AC329" t="s">
        <v>998</v>
      </c>
      <c r="AD329" t="s">
        <v>1727</v>
      </c>
      <c r="AE329" s="40" t="s">
        <v>1870</v>
      </c>
      <c r="AF329" s="40" t="s">
        <v>1871</v>
      </c>
      <c r="AH329">
        <v>4</v>
      </c>
    </row>
    <row r="330" spans="20:34" x14ac:dyDescent="0.25">
      <c r="T330" t="s">
        <v>71</v>
      </c>
      <c r="U330" t="s">
        <v>19</v>
      </c>
      <c r="W330" t="s">
        <v>3</v>
      </c>
      <c r="X330">
        <v>0</v>
      </c>
      <c r="Y330" t="s">
        <v>3222</v>
      </c>
      <c r="Z330">
        <v>0</v>
      </c>
      <c r="AA330" t="s">
        <v>30</v>
      </c>
      <c r="AB330" t="s">
        <v>984</v>
      </c>
      <c r="AC330" t="s">
        <v>999</v>
      </c>
      <c r="AD330" t="s">
        <v>1728</v>
      </c>
      <c r="AE330" s="40" t="s">
        <v>1872</v>
      </c>
      <c r="AF330" s="40" t="s">
        <v>1873</v>
      </c>
      <c r="AH330">
        <v>1</v>
      </c>
    </row>
    <row r="331" spans="20:34" x14ac:dyDescent="0.25">
      <c r="T331" t="s">
        <v>72</v>
      </c>
      <c r="U331" t="s">
        <v>19</v>
      </c>
      <c r="W331" t="s">
        <v>3</v>
      </c>
      <c r="X331">
        <v>0</v>
      </c>
      <c r="Y331" t="s">
        <v>3222</v>
      </c>
      <c r="Z331">
        <v>0</v>
      </c>
      <c r="AA331" t="s">
        <v>30</v>
      </c>
      <c r="AB331" t="s">
        <v>984</v>
      </c>
      <c r="AC331" t="s">
        <v>1000</v>
      </c>
      <c r="AD331" t="s">
        <v>1729</v>
      </c>
      <c r="AE331" s="40" t="s">
        <v>1874</v>
      </c>
      <c r="AF331" s="40" t="s">
        <v>1875</v>
      </c>
      <c r="AH331">
        <v>4</v>
      </c>
    </row>
    <row r="332" spans="20:34" x14ac:dyDescent="0.25">
      <c r="T332" t="s">
        <v>73</v>
      </c>
      <c r="U332" t="s">
        <v>19</v>
      </c>
      <c r="W332" t="s">
        <v>3</v>
      </c>
      <c r="X332">
        <v>0</v>
      </c>
      <c r="Y332" t="s">
        <v>3222</v>
      </c>
      <c r="Z332">
        <v>0</v>
      </c>
      <c r="AA332" t="s">
        <v>30</v>
      </c>
      <c r="AB332" t="s">
        <v>983</v>
      </c>
      <c r="AC332" t="s">
        <v>1001</v>
      </c>
      <c r="AD332" t="s">
        <v>1730</v>
      </c>
      <c r="AE332" s="40" t="s">
        <v>1876</v>
      </c>
      <c r="AF332" s="40" t="s">
        <v>1877</v>
      </c>
      <c r="AH332">
        <v>4</v>
      </c>
    </row>
    <row r="333" spans="20:34" x14ac:dyDescent="0.25">
      <c r="T333" t="s">
        <v>74</v>
      </c>
      <c r="U333" t="s">
        <v>19</v>
      </c>
      <c r="W333" t="s">
        <v>3</v>
      </c>
      <c r="X333">
        <v>0</v>
      </c>
      <c r="Y333" t="s">
        <v>3223</v>
      </c>
      <c r="Z333">
        <v>0</v>
      </c>
      <c r="AA333" t="s">
        <v>30</v>
      </c>
      <c r="AB333" t="s">
        <v>984</v>
      </c>
      <c r="AC333" t="s">
        <v>1002</v>
      </c>
      <c r="AD333" t="s">
        <v>1723</v>
      </c>
      <c r="AE333" s="40" t="s">
        <v>1878</v>
      </c>
      <c r="AF333" s="40" t="s">
        <v>1879</v>
      </c>
      <c r="AH333">
        <v>1</v>
      </c>
    </row>
    <row r="334" spans="20:34" x14ac:dyDescent="0.25">
      <c r="T334" t="s">
        <v>75</v>
      </c>
      <c r="U334" t="s">
        <v>19</v>
      </c>
      <c r="W334" t="s">
        <v>3</v>
      </c>
      <c r="X334">
        <v>0</v>
      </c>
      <c r="Y334" t="s">
        <v>3223</v>
      </c>
      <c r="Z334">
        <v>0</v>
      </c>
      <c r="AA334" t="s">
        <v>30</v>
      </c>
      <c r="AB334" t="s">
        <v>984</v>
      </c>
      <c r="AC334" t="s">
        <v>1003</v>
      </c>
      <c r="AD334" t="s">
        <v>1723</v>
      </c>
      <c r="AE334" s="40" t="s">
        <v>1880</v>
      </c>
      <c r="AF334" s="40" t="s">
        <v>1881</v>
      </c>
      <c r="AH334">
        <v>4</v>
      </c>
    </row>
    <row r="335" spans="20:34" x14ac:dyDescent="0.25">
      <c r="T335" t="s">
        <v>76</v>
      </c>
      <c r="U335" t="s">
        <v>19</v>
      </c>
      <c r="W335" t="s">
        <v>3</v>
      </c>
      <c r="X335">
        <v>0</v>
      </c>
      <c r="Y335" t="s">
        <v>3223</v>
      </c>
      <c r="Z335">
        <v>0</v>
      </c>
      <c r="AA335" t="s">
        <v>30</v>
      </c>
      <c r="AB335" t="s">
        <v>984</v>
      </c>
      <c r="AC335" t="s">
        <v>1004</v>
      </c>
      <c r="AD335" t="s">
        <v>1723</v>
      </c>
      <c r="AE335" s="40" t="s">
        <v>1882</v>
      </c>
      <c r="AF335" s="40" t="s">
        <v>1883</v>
      </c>
      <c r="AH335">
        <v>4</v>
      </c>
    </row>
    <row r="336" spans="20:34" x14ac:dyDescent="0.25">
      <c r="T336" t="s">
        <v>77</v>
      </c>
      <c r="U336" t="s">
        <v>19</v>
      </c>
      <c r="W336" t="s">
        <v>3</v>
      </c>
      <c r="X336">
        <v>0</v>
      </c>
      <c r="Y336" t="s">
        <v>3223</v>
      </c>
      <c r="Z336">
        <v>0</v>
      </c>
      <c r="AA336" t="s">
        <v>30</v>
      </c>
      <c r="AB336" t="s">
        <v>984</v>
      </c>
      <c r="AC336" t="s">
        <v>1005</v>
      </c>
      <c r="AD336" t="s">
        <v>1723</v>
      </c>
      <c r="AE336" s="40" t="s">
        <v>1884</v>
      </c>
      <c r="AF336" s="40" t="s">
        <v>1885</v>
      </c>
      <c r="AH336">
        <v>1</v>
      </c>
    </row>
    <row r="337" spans="20:34" x14ac:dyDescent="0.25">
      <c r="T337" t="s">
        <v>78</v>
      </c>
      <c r="U337" t="s">
        <v>19</v>
      </c>
      <c r="W337" t="s">
        <v>3</v>
      </c>
      <c r="X337">
        <v>0</v>
      </c>
      <c r="Y337" t="s">
        <v>3223</v>
      </c>
      <c r="Z337">
        <v>0</v>
      </c>
      <c r="AA337" t="s">
        <v>30</v>
      </c>
      <c r="AB337" t="s">
        <v>984</v>
      </c>
      <c r="AC337" t="s">
        <v>1006</v>
      </c>
      <c r="AD337" t="s">
        <v>1723</v>
      </c>
      <c r="AE337" s="40" t="s">
        <v>1886</v>
      </c>
      <c r="AF337" s="40" t="s">
        <v>1887</v>
      </c>
      <c r="AH337">
        <v>1</v>
      </c>
    </row>
    <row r="338" spans="20:34" x14ac:dyDescent="0.25">
      <c r="T338" t="s">
        <v>79</v>
      </c>
      <c r="U338" t="s">
        <v>19</v>
      </c>
      <c r="W338" t="s">
        <v>3</v>
      </c>
      <c r="X338">
        <v>0</v>
      </c>
      <c r="Y338" t="s">
        <v>3223</v>
      </c>
      <c r="Z338">
        <v>0</v>
      </c>
      <c r="AA338" t="s">
        <v>30</v>
      </c>
      <c r="AB338" t="s">
        <v>984</v>
      </c>
      <c r="AC338" t="s">
        <v>1007</v>
      </c>
      <c r="AD338" t="s">
        <v>1723</v>
      </c>
      <c r="AE338" s="40" t="s">
        <v>1888</v>
      </c>
      <c r="AF338" s="40" t="s">
        <v>1889</v>
      </c>
      <c r="AH338">
        <v>4</v>
      </c>
    </row>
    <row r="339" spans="20:34" x14ac:dyDescent="0.25">
      <c r="T339" t="s">
        <v>80</v>
      </c>
      <c r="U339" t="s">
        <v>19</v>
      </c>
      <c r="W339" t="s">
        <v>3</v>
      </c>
      <c r="X339">
        <v>0</v>
      </c>
      <c r="Y339" t="s">
        <v>3223</v>
      </c>
      <c r="Z339">
        <v>0</v>
      </c>
      <c r="AA339" t="s">
        <v>30</v>
      </c>
      <c r="AB339" t="s">
        <v>984</v>
      </c>
      <c r="AC339" t="s">
        <v>1008</v>
      </c>
      <c r="AD339" t="s">
        <v>1723</v>
      </c>
      <c r="AE339" s="40" t="s">
        <v>1890</v>
      </c>
      <c r="AF339" s="40" t="s">
        <v>1891</v>
      </c>
      <c r="AH339">
        <v>4</v>
      </c>
    </row>
    <row r="340" spans="20:34" x14ac:dyDescent="0.25">
      <c r="T340" t="s">
        <v>81</v>
      </c>
      <c r="U340" t="s">
        <v>19</v>
      </c>
      <c r="W340" t="s">
        <v>3</v>
      </c>
      <c r="X340">
        <v>0</v>
      </c>
      <c r="Y340" t="s">
        <v>3223</v>
      </c>
      <c r="Z340">
        <v>0</v>
      </c>
      <c r="AA340" t="s">
        <v>30</v>
      </c>
      <c r="AB340" t="s">
        <v>984</v>
      </c>
      <c r="AC340" t="s">
        <v>1009</v>
      </c>
      <c r="AD340" t="s">
        <v>1731</v>
      </c>
      <c r="AE340" s="40" t="s">
        <v>1892</v>
      </c>
      <c r="AF340" s="40" t="s">
        <v>1893</v>
      </c>
      <c r="AH340">
        <v>4</v>
      </c>
    </row>
    <row r="341" spans="20:34" x14ac:dyDescent="0.25">
      <c r="T341" t="s">
        <v>82</v>
      </c>
      <c r="U341" t="s">
        <v>19</v>
      </c>
      <c r="W341" t="s">
        <v>3</v>
      </c>
      <c r="X341">
        <v>0</v>
      </c>
      <c r="Y341" t="s">
        <v>3223</v>
      </c>
      <c r="Z341">
        <v>0</v>
      </c>
      <c r="AA341" t="s">
        <v>30</v>
      </c>
      <c r="AB341" t="s">
        <v>984</v>
      </c>
      <c r="AC341" t="s">
        <v>1010</v>
      </c>
      <c r="AD341" t="s">
        <v>1731</v>
      </c>
      <c r="AE341" s="40" t="s">
        <v>1894</v>
      </c>
      <c r="AF341" s="40" t="s">
        <v>1893</v>
      </c>
      <c r="AH341">
        <v>1</v>
      </c>
    </row>
    <row r="342" spans="20:34" x14ac:dyDescent="0.25">
      <c r="T342" t="s">
        <v>83</v>
      </c>
      <c r="U342" t="s">
        <v>19</v>
      </c>
      <c r="W342" t="s">
        <v>3</v>
      </c>
      <c r="X342">
        <v>0</v>
      </c>
      <c r="Y342" t="s">
        <v>3223</v>
      </c>
      <c r="Z342">
        <v>0</v>
      </c>
      <c r="AA342" t="s">
        <v>30</v>
      </c>
      <c r="AB342" t="s">
        <v>983</v>
      </c>
      <c r="AC342" t="s">
        <v>1011</v>
      </c>
      <c r="AD342" t="s">
        <v>1722</v>
      </c>
      <c r="AE342" s="40" t="s">
        <v>1895</v>
      </c>
      <c r="AF342" s="40" t="s">
        <v>1859</v>
      </c>
      <c r="AH342">
        <v>4</v>
      </c>
    </row>
    <row r="343" spans="20:34" x14ac:dyDescent="0.25">
      <c r="T343" t="s">
        <v>84</v>
      </c>
      <c r="U343" t="s">
        <v>19</v>
      </c>
      <c r="W343" t="s">
        <v>3</v>
      </c>
      <c r="X343">
        <v>0</v>
      </c>
      <c r="Y343" t="s">
        <v>3223</v>
      </c>
      <c r="Z343">
        <v>0</v>
      </c>
      <c r="AA343" t="s">
        <v>30</v>
      </c>
      <c r="AB343" t="s">
        <v>983</v>
      </c>
      <c r="AC343" t="s">
        <v>1012</v>
      </c>
      <c r="AD343" t="s">
        <v>1722</v>
      </c>
      <c r="AE343" s="40" t="s">
        <v>1896</v>
      </c>
      <c r="AF343" s="40" t="s">
        <v>1859</v>
      </c>
      <c r="AH343">
        <v>4</v>
      </c>
    </row>
    <row r="344" spans="20:34" x14ac:dyDescent="0.25">
      <c r="T344" t="s">
        <v>85</v>
      </c>
      <c r="U344" t="s">
        <v>19</v>
      </c>
      <c r="W344" t="s">
        <v>3</v>
      </c>
      <c r="X344">
        <v>0</v>
      </c>
      <c r="Y344" t="s">
        <v>3223</v>
      </c>
      <c r="Z344">
        <v>0</v>
      </c>
      <c r="AA344" t="s">
        <v>30</v>
      </c>
      <c r="AB344" t="s">
        <v>983</v>
      </c>
      <c r="AC344" t="s">
        <v>1013</v>
      </c>
      <c r="AD344" t="s">
        <v>1722</v>
      </c>
      <c r="AE344" s="40" t="s">
        <v>1897</v>
      </c>
      <c r="AF344" s="40" t="s">
        <v>1859</v>
      </c>
      <c r="AH344">
        <v>1</v>
      </c>
    </row>
    <row r="345" spans="20:34" x14ac:dyDescent="0.25">
      <c r="T345" t="s">
        <v>86</v>
      </c>
      <c r="U345" t="s">
        <v>19</v>
      </c>
      <c r="W345" t="s">
        <v>3</v>
      </c>
      <c r="X345">
        <v>0</v>
      </c>
      <c r="Y345" t="s">
        <v>3223</v>
      </c>
      <c r="Z345">
        <v>0</v>
      </c>
      <c r="AA345" t="s">
        <v>30</v>
      </c>
      <c r="AB345" t="s">
        <v>984</v>
      </c>
      <c r="AC345" t="s">
        <v>1014</v>
      </c>
      <c r="AD345" t="s">
        <v>1732</v>
      </c>
      <c r="AE345" s="40" t="s">
        <v>1898</v>
      </c>
      <c r="AF345" s="40" t="s">
        <v>1899</v>
      </c>
      <c r="AH345">
        <v>4</v>
      </c>
    </row>
    <row r="346" spans="20:34" x14ac:dyDescent="0.25">
      <c r="T346" t="s">
        <v>89</v>
      </c>
      <c r="U346" t="s">
        <v>19</v>
      </c>
      <c r="W346" t="s">
        <v>3</v>
      </c>
      <c r="X346">
        <v>0</v>
      </c>
      <c r="Y346" t="s">
        <v>3225</v>
      </c>
      <c r="Z346">
        <v>0</v>
      </c>
      <c r="AA346" t="s">
        <v>30</v>
      </c>
      <c r="AB346" t="s">
        <v>985</v>
      </c>
      <c r="AC346" t="s">
        <v>1017</v>
      </c>
      <c r="AE346" s="40" t="s">
        <v>1904</v>
      </c>
      <c r="AF346" s="40" t="s">
        <v>1905</v>
      </c>
      <c r="AH346">
        <v>4</v>
      </c>
    </row>
    <row r="347" spans="20:34" x14ac:dyDescent="0.25">
      <c r="T347" t="s">
        <v>91</v>
      </c>
      <c r="U347" t="s">
        <v>19</v>
      </c>
      <c r="W347" t="s">
        <v>3</v>
      </c>
      <c r="X347">
        <v>0</v>
      </c>
      <c r="Y347" t="s">
        <v>3222</v>
      </c>
      <c r="Z347">
        <v>0</v>
      </c>
      <c r="AA347" t="s">
        <v>30</v>
      </c>
      <c r="AB347" t="s">
        <v>983</v>
      </c>
      <c r="AC347" t="s">
        <v>1019</v>
      </c>
      <c r="AD347" t="s">
        <v>1734</v>
      </c>
      <c r="AE347" s="40" t="s">
        <v>1908</v>
      </c>
      <c r="AF347" s="40" t="s">
        <v>1909</v>
      </c>
      <c r="AH347">
        <v>4</v>
      </c>
    </row>
    <row r="348" spans="20:34" x14ac:dyDescent="0.25">
      <c r="T348" t="s">
        <v>92</v>
      </c>
      <c r="U348" t="s">
        <v>19</v>
      </c>
      <c r="W348" t="s">
        <v>11</v>
      </c>
      <c r="X348">
        <v>0</v>
      </c>
      <c r="Y348" t="s">
        <v>3222</v>
      </c>
      <c r="Z348">
        <v>0</v>
      </c>
      <c r="AA348" t="s">
        <v>838</v>
      </c>
      <c r="AB348" t="s">
        <v>984</v>
      </c>
      <c r="AC348" t="s">
        <v>1020</v>
      </c>
      <c r="AD348" t="s">
        <v>1735</v>
      </c>
      <c r="AE348" s="40" t="s">
        <v>1910</v>
      </c>
      <c r="AF348" s="40" t="s">
        <v>1911</v>
      </c>
      <c r="AH348">
        <v>4</v>
      </c>
    </row>
    <row r="349" spans="20:34" x14ac:dyDescent="0.25">
      <c r="T349" t="s">
        <v>93</v>
      </c>
      <c r="U349" t="s">
        <v>19</v>
      </c>
      <c r="W349" t="s">
        <v>3</v>
      </c>
      <c r="X349">
        <v>0</v>
      </c>
      <c r="Y349" t="s">
        <v>3222</v>
      </c>
      <c r="Z349">
        <v>0</v>
      </c>
      <c r="AA349" t="s">
        <v>30</v>
      </c>
      <c r="AB349" t="s">
        <v>983</v>
      </c>
      <c r="AC349" t="s">
        <v>1021</v>
      </c>
      <c r="AD349" t="s">
        <v>1736</v>
      </c>
      <c r="AE349" s="40" t="s">
        <v>1912</v>
      </c>
      <c r="AF349" s="40" t="s">
        <v>1913</v>
      </c>
      <c r="AH349">
        <v>4</v>
      </c>
    </row>
    <row r="350" spans="20:34" x14ac:dyDescent="0.25">
      <c r="T350" t="s">
        <v>94</v>
      </c>
      <c r="U350" t="s">
        <v>19</v>
      </c>
      <c r="W350" t="s">
        <v>3</v>
      </c>
      <c r="X350">
        <v>0</v>
      </c>
      <c r="Y350" t="s">
        <v>3223</v>
      </c>
      <c r="Z350">
        <v>0</v>
      </c>
      <c r="AA350" t="s">
        <v>30</v>
      </c>
      <c r="AB350" t="s">
        <v>983</v>
      </c>
      <c r="AC350" t="s">
        <v>1022</v>
      </c>
      <c r="AD350" t="s">
        <v>1737</v>
      </c>
      <c r="AE350" s="40" t="s">
        <v>1914</v>
      </c>
      <c r="AF350" s="40" t="s">
        <v>1915</v>
      </c>
      <c r="AH350">
        <v>4</v>
      </c>
    </row>
    <row r="351" spans="20:34" x14ac:dyDescent="0.25">
      <c r="T351" t="s">
        <v>95</v>
      </c>
      <c r="U351" t="s">
        <v>19</v>
      </c>
      <c r="W351" t="s">
        <v>3</v>
      </c>
      <c r="X351">
        <v>0</v>
      </c>
      <c r="Y351" t="s">
        <v>3223</v>
      </c>
      <c r="Z351">
        <v>0</v>
      </c>
      <c r="AA351" t="s">
        <v>30</v>
      </c>
      <c r="AB351" t="s">
        <v>984</v>
      </c>
      <c r="AC351" t="s">
        <v>1023</v>
      </c>
      <c r="AD351" t="s">
        <v>1718</v>
      </c>
      <c r="AE351" s="40" t="s">
        <v>1916</v>
      </c>
      <c r="AF351" s="40" t="s">
        <v>1851</v>
      </c>
      <c r="AH351">
        <v>4</v>
      </c>
    </row>
    <row r="352" spans="20:34" x14ac:dyDescent="0.25">
      <c r="T352" t="s">
        <v>97</v>
      </c>
      <c r="U352" t="s">
        <v>19</v>
      </c>
      <c r="W352" t="s">
        <v>3</v>
      </c>
      <c r="X352">
        <v>0</v>
      </c>
      <c r="Y352" t="s">
        <v>3223</v>
      </c>
      <c r="Z352">
        <v>0</v>
      </c>
      <c r="AA352" t="s">
        <v>30</v>
      </c>
      <c r="AB352" t="s">
        <v>985</v>
      </c>
      <c r="AC352" t="s">
        <v>1025</v>
      </c>
      <c r="AE352" s="40" t="s">
        <v>1919</v>
      </c>
      <c r="AF352" s="40" t="s">
        <v>1920</v>
      </c>
      <c r="AH352">
        <v>4</v>
      </c>
    </row>
    <row r="353" spans="20:34" x14ac:dyDescent="0.25">
      <c r="T353" t="s">
        <v>98</v>
      </c>
      <c r="U353" t="s">
        <v>19</v>
      </c>
      <c r="W353" t="s">
        <v>3</v>
      </c>
      <c r="X353">
        <v>0</v>
      </c>
      <c r="Y353" t="s">
        <v>3223</v>
      </c>
      <c r="Z353">
        <v>0</v>
      </c>
      <c r="AA353" t="s">
        <v>30</v>
      </c>
      <c r="AB353" t="s">
        <v>983</v>
      </c>
      <c r="AC353" t="s">
        <v>1026</v>
      </c>
      <c r="AD353" t="s">
        <v>1727</v>
      </c>
      <c r="AE353" s="40" t="s">
        <v>1921</v>
      </c>
      <c r="AF353" s="40" t="s">
        <v>1922</v>
      </c>
      <c r="AH353">
        <v>4</v>
      </c>
    </row>
    <row r="354" spans="20:34" x14ac:dyDescent="0.25">
      <c r="T354" t="s">
        <v>99</v>
      </c>
      <c r="U354" t="s">
        <v>19</v>
      </c>
      <c r="W354" t="s">
        <v>3</v>
      </c>
      <c r="X354">
        <v>0</v>
      </c>
      <c r="Y354" t="s">
        <v>3223</v>
      </c>
      <c r="Z354">
        <v>0</v>
      </c>
      <c r="AA354" t="s">
        <v>30</v>
      </c>
      <c r="AB354" t="s">
        <v>983</v>
      </c>
      <c r="AC354" t="s">
        <v>1027</v>
      </c>
      <c r="AD354" t="s">
        <v>1739</v>
      </c>
      <c r="AE354" s="40" t="s">
        <v>1923</v>
      </c>
      <c r="AF354" s="40" t="s">
        <v>1924</v>
      </c>
      <c r="AH354">
        <v>4</v>
      </c>
    </row>
    <row r="355" spans="20:34" x14ac:dyDescent="0.25">
      <c r="T355" t="s">
        <v>100</v>
      </c>
      <c r="U355" t="s">
        <v>19</v>
      </c>
      <c r="W355" t="s">
        <v>3</v>
      </c>
      <c r="X355">
        <v>0</v>
      </c>
      <c r="Y355" t="s">
        <v>3223</v>
      </c>
      <c r="Z355">
        <v>0</v>
      </c>
      <c r="AA355" t="s">
        <v>30</v>
      </c>
      <c r="AB355" t="s">
        <v>983</v>
      </c>
      <c r="AC355" t="s">
        <v>1028</v>
      </c>
      <c r="AD355" t="s">
        <v>1721</v>
      </c>
      <c r="AE355" s="40" t="s">
        <v>1925</v>
      </c>
      <c r="AF355" s="40" t="s">
        <v>1926</v>
      </c>
      <c r="AH355">
        <v>4</v>
      </c>
    </row>
    <row r="356" spans="20:34" x14ac:dyDescent="0.25">
      <c r="T356" t="s">
        <v>101</v>
      </c>
      <c r="U356" t="s">
        <v>19</v>
      </c>
      <c r="W356" t="s">
        <v>3</v>
      </c>
      <c r="X356">
        <v>0</v>
      </c>
      <c r="Y356" t="s">
        <v>3223</v>
      </c>
      <c r="Z356">
        <v>0</v>
      </c>
      <c r="AA356" t="s">
        <v>30</v>
      </c>
      <c r="AB356" t="s">
        <v>984</v>
      </c>
      <c r="AC356" t="s">
        <v>1029</v>
      </c>
      <c r="AD356" t="s">
        <v>1740</v>
      </c>
      <c r="AE356" s="40" t="s">
        <v>1927</v>
      </c>
      <c r="AF356" s="40" t="s">
        <v>1928</v>
      </c>
      <c r="AH356">
        <v>3</v>
      </c>
    </row>
    <row r="357" spans="20:34" x14ac:dyDescent="0.25">
      <c r="T357" t="s">
        <v>102</v>
      </c>
      <c r="U357" t="s">
        <v>19</v>
      </c>
      <c r="W357" t="s">
        <v>3</v>
      </c>
      <c r="X357">
        <v>0</v>
      </c>
      <c r="Y357" t="s">
        <v>3223</v>
      </c>
      <c r="Z357">
        <v>0</v>
      </c>
      <c r="AA357" t="s">
        <v>30</v>
      </c>
      <c r="AB357" t="s">
        <v>984</v>
      </c>
      <c r="AC357" t="s">
        <v>1030</v>
      </c>
      <c r="AD357" t="s">
        <v>1726</v>
      </c>
      <c r="AE357" s="40" t="s">
        <v>1929</v>
      </c>
      <c r="AF357" s="40" t="s">
        <v>1930</v>
      </c>
      <c r="AH357">
        <v>4</v>
      </c>
    </row>
    <row r="358" spans="20:34" x14ac:dyDescent="0.25">
      <c r="T358" t="s">
        <v>103</v>
      </c>
      <c r="U358" t="s">
        <v>19</v>
      </c>
      <c r="W358" t="s">
        <v>7</v>
      </c>
      <c r="X358">
        <v>0</v>
      </c>
      <c r="Y358" t="s">
        <v>3223</v>
      </c>
      <c r="Z358">
        <v>0</v>
      </c>
      <c r="AA358" t="s">
        <v>30</v>
      </c>
      <c r="AB358" t="s">
        <v>984</v>
      </c>
      <c r="AC358" t="s">
        <v>1031</v>
      </c>
      <c r="AD358" t="s">
        <v>1741</v>
      </c>
      <c r="AE358" s="40" t="s">
        <v>1931</v>
      </c>
      <c r="AF358" s="40" t="s">
        <v>1932</v>
      </c>
      <c r="AG358" t="s">
        <v>3220</v>
      </c>
      <c r="AH358">
        <v>4</v>
      </c>
    </row>
    <row r="359" spans="20:34" x14ac:dyDescent="0.25">
      <c r="T359" t="s">
        <v>104</v>
      </c>
      <c r="U359" t="s">
        <v>19</v>
      </c>
      <c r="W359" t="s">
        <v>7</v>
      </c>
      <c r="X359">
        <v>0</v>
      </c>
      <c r="Y359" t="s">
        <v>3225</v>
      </c>
      <c r="Z359">
        <v>0</v>
      </c>
      <c r="AA359" t="s">
        <v>840</v>
      </c>
      <c r="AB359" t="s">
        <v>984</v>
      </c>
      <c r="AC359" t="s">
        <v>1032</v>
      </c>
      <c r="AD359" t="s">
        <v>1741</v>
      </c>
      <c r="AE359" s="40" t="s">
        <v>1933</v>
      </c>
      <c r="AF359" s="40" t="s">
        <v>1932</v>
      </c>
      <c r="AG359" t="s">
        <v>3220</v>
      </c>
      <c r="AH359">
        <v>1</v>
      </c>
    </row>
    <row r="360" spans="20:34" x14ac:dyDescent="0.25">
      <c r="T360" t="s">
        <v>105</v>
      </c>
      <c r="U360" t="s">
        <v>19</v>
      </c>
      <c r="W360" t="s">
        <v>7</v>
      </c>
      <c r="X360">
        <v>0</v>
      </c>
      <c r="Y360" t="s">
        <v>3225</v>
      </c>
      <c r="Z360">
        <v>0</v>
      </c>
      <c r="AA360" t="s">
        <v>841</v>
      </c>
      <c r="AB360" t="s">
        <v>984</v>
      </c>
      <c r="AC360" t="s">
        <v>1033</v>
      </c>
      <c r="AD360" t="s">
        <v>1741</v>
      </c>
      <c r="AE360" s="40" t="s">
        <v>1934</v>
      </c>
      <c r="AF360" s="40" t="s">
        <v>1932</v>
      </c>
      <c r="AG360" t="s">
        <v>3220</v>
      </c>
      <c r="AH360">
        <v>4</v>
      </c>
    </row>
    <row r="361" spans="20:34" x14ac:dyDescent="0.25">
      <c r="T361" t="s">
        <v>106</v>
      </c>
      <c r="U361" t="s">
        <v>19</v>
      </c>
      <c r="W361" t="s">
        <v>3</v>
      </c>
      <c r="X361">
        <v>0</v>
      </c>
      <c r="Y361" t="s">
        <v>3226</v>
      </c>
      <c r="Z361">
        <v>0</v>
      </c>
      <c r="AA361" t="s">
        <v>842</v>
      </c>
      <c r="AB361" t="s">
        <v>983</v>
      </c>
      <c r="AC361" t="s">
        <v>1034</v>
      </c>
      <c r="AD361" t="s">
        <v>1742</v>
      </c>
      <c r="AE361" s="40" t="s">
        <v>1935</v>
      </c>
      <c r="AF361" s="40" t="s">
        <v>1936</v>
      </c>
      <c r="AH361">
        <v>4</v>
      </c>
    </row>
    <row r="362" spans="20:34" x14ac:dyDescent="0.25">
      <c r="T362" t="s">
        <v>107</v>
      </c>
      <c r="U362" t="s">
        <v>19</v>
      </c>
      <c r="W362" t="s">
        <v>3</v>
      </c>
      <c r="X362">
        <v>0</v>
      </c>
      <c r="Y362" t="s">
        <v>3223</v>
      </c>
      <c r="Z362">
        <v>0</v>
      </c>
      <c r="AA362" t="s">
        <v>30</v>
      </c>
      <c r="AB362" t="s">
        <v>983</v>
      </c>
      <c r="AC362" t="s">
        <v>1035</v>
      </c>
      <c r="AD362" t="s">
        <v>1743</v>
      </c>
      <c r="AE362" s="40" t="s">
        <v>1937</v>
      </c>
      <c r="AF362" s="40" t="s">
        <v>1938</v>
      </c>
      <c r="AH362">
        <v>1</v>
      </c>
    </row>
    <row r="363" spans="20:34" x14ac:dyDescent="0.25">
      <c r="T363" t="s">
        <v>108</v>
      </c>
      <c r="U363" t="s">
        <v>19</v>
      </c>
      <c r="W363" t="s">
        <v>3</v>
      </c>
      <c r="X363">
        <v>0</v>
      </c>
      <c r="Y363" t="s">
        <v>3223</v>
      </c>
      <c r="Z363">
        <v>0</v>
      </c>
      <c r="AA363" t="s">
        <v>30</v>
      </c>
      <c r="AB363" t="s">
        <v>983</v>
      </c>
      <c r="AC363" t="s">
        <v>1036</v>
      </c>
      <c r="AD363" t="s">
        <v>1744</v>
      </c>
      <c r="AE363" s="40" t="s">
        <v>1939</v>
      </c>
      <c r="AF363" s="40" t="s">
        <v>1940</v>
      </c>
      <c r="AH363">
        <v>4</v>
      </c>
    </row>
    <row r="364" spans="20:34" x14ac:dyDescent="0.25">
      <c r="T364" t="s">
        <v>109</v>
      </c>
      <c r="U364" t="s">
        <v>19</v>
      </c>
      <c r="W364" t="s">
        <v>3</v>
      </c>
      <c r="X364">
        <v>0</v>
      </c>
      <c r="Y364" t="s">
        <v>3223</v>
      </c>
      <c r="Z364">
        <v>0</v>
      </c>
      <c r="AA364" t="s">
        <v>30</v>
      </c>
      <c r="AB364" t="s">
        <v>984</v>
      </c>
      <c r="AC364" t="s">
        <v>1037</v>
      </c>
      <c r="AD364" t="s">
        <v>1745</v>
      </c>
      <c r="AE364" s="40" t="s">
        <v>1941</v>
      </c>
      <c r="AF364" s="40" t="s">
        <v>1942</v>
      </c>
      <c r="AH364">
        <v>4</v>
      </c>
    </row>
    <row r="365" spans="20:34" x14ac:dyDescent="0.25">
      <c r="T365" t="s">
        <v>110</v>
      </c>
      <c r="U365" t="s">
        <v>19</v>
      </c>
      <c r="W365" t="s">
        <v>3</v>
      </c>
      <c r="X365">
        <v>0</v>
      </c>
      <c r="Y365" t="s">
        <v>3224</v>
      </c>
      <c r="Z365">
        <v>0</v>
      </c>
      <c r="AA365" t="s">
        <v>843</v>
      </c>
      <c r="AB365" t="s">
        <v>984</v>
      </c>
      <c r="AC365" t="s">
        <v>1038</v>
      </c>
      <c r="AD365" t="s">
        <v>1746</v>
      </c>
      <c r="AE365" s="40" t="s">
        <v>1943</v>
      </c>
      <c r="AF365" s="40" t="s">
        <v>1944</v>
      </c>
      <c r="AH365">
        <v>3</v>
      </c>
    </row>
    <row r="366" spans="20:34" x14ac:dyDescent="0.25">
      <c r="T366" t="s">
        <v>111</v>
      </c>
      <c r="U366" t="s">
        <v>19</v>
      </c>
      <c r="W366" t="s">
        <v>3</v>
      </c>
      <c r="X366">
        <v>0</v>
      </c>
      <c r="Y366" t="s">
        <v>3222</v>
      </c>
      <c r="Z366">
        <v>0</v>
      </c>
      <c r="AA366" t="s">
        <v>30</v>
      </c>
      <c r="AB366" t="s">
        <v>985</v>
      </c>
      <c r="AC366" t="s">
        <v>1039</v>
      </c>
      <c r="AE366" s="40" t="s">
        <v>1945</v>
      </c>
      <c r="AF366" s="40" t="s">
        <v>1946</v>
      </c>
      <c r="AH366">
        <v>3</v>
      </c>
    </row>
    <row r="367" spans="20:34" x14ac:dyDescent="0.25">
      <c r="T367" t="s">
        <v>112</v>
      </c>
      <c r="U367" t="s">
        <v>19</v>
      </c>
      <c r="W367" t="s">
        <v>3</v>
      </c>
      <c r="X367">
        <v>0</v>
      </c>
      <c r="Y367" t="s">
        <v>3223</v>
      </c>
      <c r="Z367">
        <v>0</v>
      </c>
      <c r="AA367" t="s">
        <v>30</v>
      </c>
      <c r="AB367" t="s">
        <v>983</v>
      </c>
      <c r="AC367" t="s">
        <v>1040</v>
      </c>
      <c r="AD367" t="s">
        <v>1747</v>
      </c>
      <c r="AE367" s="40" t="s">
        <v>1947</v>
      </c>
      <c r="AF367" s="40" t="s">
        <v>1948</v>
      </c>
      <c r="AH367">
        <v>4</v>
      </c>
    </row>
    <row r="368" spans="20:34" x14ac:dyDescent="0.25">
      <c r="T368" t="s">
        <v>113</v>
      </c>
      <c r="U368" t="s">
        <v>19</v>
      </c>
      <c r="W368" t="s">
        <v>3</v>
      </c>
      <c r="X368">
        <v>0</v>
      </c>
      <c r="Y368" t="s">
        <v>3222</v>
      </c>
      <c r="Z368">
        <v>0</v>
      </c>
      <c r="AA368" t="s">
        <v>838</v>
      </c>
      <c r="AB368" t="s">
        <v>983</v>
      </c>
      <c r="AC368" t="s">
        <v>1041</v>
      </c>
      <c r="AD368" t="s">
        <v>1727</v>
      </c>
      <c r="AE368" s="40" t="s">
        <v>1949</v>
      </c>
      <c r="AF368" s="40" t="s">
        <v>1950</v>
      </c>
      <c r="AH368">
        <v>3</v>
      </c>
    </row>
    <row r="369" spans="20:34" x14ac:dyDescent="0.25">
      <c r="T369" t="s">
        <v>116</v>
      </c>
      <c r="U369" t="s">
        <v>19</v>
      </c>
      <c r="W369" t="s">
        <v>3</v>
      </c>
      <c r="X369">
        <v>0</v>
      </c>
      <c r="Y369" t="s">
        <v>3222</v>
      </c>
      <c r="Z369">
        <v>0</v>
      </c>
      <c r="AA369" t="s">
        <v>30</v>
      </c>
      <c r="AB369" t="s">
        <v>984</v>
      </c>
      <c r="AC369" t="s">
        <v>1044</v>
      </c>
      <c r="AD369" t="s">
        <v>1748</v>
      </c>
      <c r="AE369" s="40" t="s">
        <v>1955</v>
      </c>
      <c r="AF369" s="40" t="s">
        <v>1956</v>
      </c>
      <c r="AH369">
        <v>3</v>
      </c>
    </row>
    <row r="370" spans="20:34" x14ac:dyDescent="0.25">
      <c r="T370" t="s">
        <v>117</v>
      </c>
      <c r="U370" t="s">
        <v>19</v>
      </c>
      <c r="W370" t="s">
        <v>3</v>
      </c>
      <c r="X370">
        <v>0</v>
      </c>
      <c r="Y370" t="s">
        <v>3222</v>
      </c>
      <c r="Z370">
        <v>0</v>
      </c>
      <c r="AA370" t="s">
        <v>845</v>
      </c>
      <c r="AB370" t="s">
        <v>984</v>
      </c>
      <c r="AC370" t="s">
        <v>1045</v>
      </c>
      <c r="AD370" t="s">
        <v>1748</v>
      </c>
      <c r="AE370" s="40" t="s">
        <v>1957</v>
      </c>
      <c r="AF370" s="40" t="s">
        <v>1958</v>
      </c>
      <c r="AH370">
        <v>4</v>
      </c>
    </row>
    <row r="371" spans="20:34" x14ac:dyDescent="0.25">
      <c r="T371" t="s">
        <v>120</v>
      </c>
      <c r="U371" t="s">
        <v>19</v>
      </c>
      <c r="W371" t="s">
        <v>3</v>
      </c>
      <c r="X371">
        <v>0</v>
      </c>
      <c r="Y371" t="s">
        <v>3222</v>
      </c>
      <c r="Z371">
        <v>0</v>
      </c>
      <c r="AA371" t="s">
        <v>30</v>
      </c>
      <c r="AB371" t="s">
        <v>984</v>
      </c>
      <c r="AC371" t="s">
        <v>1048</v>
      </c>
      <c r="AD371" t="s">
        <v>1741</v>
      </c>
      <c r="AE371" s="40" t="s">
        <v>1963</v>
      </c>
      <c r="AF371" s="40" t="s">
        <v>1964</v>
      </c>
      <c r="AH371">
        <v>3</v>
      </c>
    </row>
    <row r="372" spans="20:34" x14ac:dyDescent="0.25">
      <c r="T372" t="s">
        <v>121</v>
      </c>
      <c r="U372" t="s">
        <v>19</v>
      </c>
      <c r="W372" t="s">
        <v>3</v>
      </c>
      <c r="X372">
        <v>0</v>
      </c>
      <c r="Y372" t="s">
        <v>3225</v>
      </c>
      <c r="Z372">
        <v>0</v>
      </c>
      <c r="AA372" t="s">
        <v>845</v>
      </c>
      <c r="AB372" t="s">
        <v>983</v>
      </c>
      <c r="AC372" t="s">
        <v>1049</v>
      </c>
      <c r="AD372" t="s">
        <v>1744</v>
      </c>
      <c r="AE372" s="40" t="s">
        <v>1965</v>
      </c>
      <c r="AF372" s="40" t="s">
        <v>1966</v>
      </c>
      <c r="AH372">
        <v>4</v>
      </c>
    </row>
    <row r="373" spans="20:34" x14ac:dyDescent="0.25">
      <c r="T373" t="s">
        <v>122</v>
      </c>
      <c r="U373" t="s">
        <v>19</v>
      </c>
      <c r="W373" t="s">
        <v>3</v>
      </c>
      <c r="X373">
        <v>0</v>
      </c>
      <c r="Y373" t="s">
        <v>3222</v>
      </c>
      <c r="Z373">
        <v>0</v>
      </c>
      <c r="AA373" t="s">
        <v>30</v>
      </c>
      <c r="AB373" t="s">
        <v>984</v>
      </c>
      <c r="AC373" t="s">
        <v>1050</v>
      </c>
      <c r="AD373" t="s">
        <v>1750</v>
      </c>
      <c r="AE373" s="40" t="s">
        <v>1967</v>
      </c>
      <c r="AF373" s="40" t="s">
        <v>1968</v>
      </c>
      <c r="AH373">
        <v>4</v>
      </c>
    </row>
    <row r="374" spans="20:34" x14ac:dyDescent="0.25">
      <c r="T374" t="s">
        <v>123</v>
      </c>
      <c r="U374" t="s">
        <v>19</v>
      </c>
      <c r="W374" t="s">
        <v>3</v>
      </c>
      <c r="X374">
        <v>0</v>
      </c>
      <c r="Y374" t="s">
        <v>3222</v>
      </c>
      <c r="Z374">
        <v>0</v>
      </c>
      <c r="AA374" t="s">
        <v>838</v>
      </c>
      <c r="AB374" t="s">
        <v>983</v>
      </c>
      <c r="AC374" t="s">
        <v>1051</v>
      </c>
      <c r="AD374" t="s">
        <v>1751</v>
      </c>
      <c r="AE374" s="40" t="s">
        <v>1969</v>
      </c>
      <c r="AF374" s="40" t="s">
        <v>1970</v>
      </c>
      <c r="AH374">
        <v>4</v>
      </c>
    </row>
    <row r="375" spans="20:34" x14ac:dyDescent="0.25">
      <c r="T375" t="s">
        <v>124</v>
      </c>
      <c r="U375" t="s">
        <v>19</v>
      </c>
      <c r="W375" t="s">
        <v>3</v>
      </c>
      <c r="X375">
        <v>0</v>
      </c>
      <c r="Y375" t="s">
        <v>3222</v>
      </c>
      <c r="Z375">
        <v>0</v>
      </c>
      <c r="AA375" t="s">
        <v>832</v>
      </c>
      <c r="AB375" t="s">
        <v>983</v>
      </c>
      <c r="AC375" t="s">
        <v>1052</v>
      </c>
      <c r="AD375" t="s">
        <v>1752</v>
      </c>
      <c r="AE375" s="40" t="s">
        <v>1971</v>
      </c>
      <c r="AF375" s="40" t="s">
        <v>1972</v>
      </c>
      <c r="AH375">
        <v>1</v>
      </c>
    </row>
    <row r="376" spans="20:34" x14ac:dyDescent="0.25">
      <c r="T376" t="s">
        <v>126</v>
      </c>
      <c r="U376" t="s">
        <v>19</v>
      </c>
      <c r="W376" t="s">
        <v>3</v>
      </c>
      <c r="X376">
        <v>0</v>
      </c>
      <c r="Y376" t="s">
        <v>3227</v>
      </c>
      <c r="Z376">
        <v>0</v>
      </c>
      <c r="AA376" t="s">
        <v>848</v>
      </c>
      <c r="AB376" t="s">
        <v>984</v>
      </c>
      <c r="AC376" t="s">
        <v>1054</v>
      </c>
      <c r="AD376" t="s">
        <v>1748</v>
      </c>
      <c r="AE376" s="40" t="s">
        <v>1975</v>
      </c>
      <c r="AF376" s="40" t="s">
        <v>1976</v>
      </c>
      <c r="AH376">
        <v>4</v>
      </c>
    </row>
    <row r="377" spans="20:34" x14ac:dyDescent="0.25">
      <c r="T377" t="s">
        <v>127</v>
      </c>
      <c r="U377" t="s">
        <v>19</v>
      </c>
      <c r="W377" t="s">
        <v>3</v>
      </c>
      <c r="X377">
        <v>0</v>
      </c>
      <c r="Y377" t="s">
        <v>3227</v>
      </c>
      <c r="Z377">
        <v>0</v>
      </c>
      <c r="AA377" t="s">
        <v>849</v>
      </c>
      <c r="AB377" t="s">
        <v>983</v>
      </c>
      <c r="AC377" t="s">
        <v>1055</v>
      </c>
      <c r="AD377" t="s">
        <v>1753</v>
      </c>
      <c r="AE377" s="40" t="s">
        <v>1977</v>
      </c>
      <c r="AF377" s="40" t="s">
        <v>1978</v>
      </c>
      <c r="AH377">
        <v>4</v>
      </c>
    </row>
    <row r="378" spans="20:34" x14ac:dyDescent="0.25">
      <c r="T378" t="s">
        <v>128</v>
      </c>
      <c r="U378" t="s">
        <v>19</v>
      </c>
      <c r="W378" t="s">
        <v>3</v>
      </c>
      <c r="X378">
        <v>0</v>
      </c>
      <c r="Y378" t="s">
        <v>3222</v>
      </c>
      <c r="Z378">
        <v>0</v>
      </c>
      <c r="AA378" t="s">
        <v>30</v>
      </c>
      <c r="AB378" t="s">
        <v>983</v>
      </c>
      <c r="AC378" t="s">
        <v>1056</v>
      </c>
      <c r="AD378" t="s">
        <v>1754</v>
      </c>
      <c r="AE378" s="40" t="s">
        <v>1979</v>
      </c>
      <c r="AF378" s="40" t="s">
        <v>1980</v>
      </c>
      <c r="AH378">
        <v>4</v>
      </c>
    </row>
    <row r="379" spans="20:34" x14ac:dyDescent="0.25">
      <c r="T379" t="s">
        <v>129</v>
      </c>
      <c r="U379" t="s">
        <v>19</v>
      </c>
      <c r="W379" t="s">
        <v>3</v>
      </c>
      <c r="X379">
        <v>0</v>
      </c>
      <c r="Y379" t="s">
        <v>3222</v>
      </c>
      <c r="Z379">
        <v>0</v>
      </c>
      <c r="AA379" t="s">
        <v>30</v>
      </c>
      <c r="AB379" t="s">
        <v>983</v>
      </c>
      <c r="AC379" t="s">
        <v>1057</v>
      </c>
      <c r="AD379" t="s">
        <v>1755</v>
      </c>
      <c r="AE379" s="40" t="s">
        <v>1981</v>
      </c>
      <c r="AF379" s="40" t="s">
        <v>1982</v>
      </c>
      <c r="AH379">
        <v>4</v>
      </c>
    </row>
    <row r="380" spans="20:34" x14ac:dyDescent="0.25">
      <c r="T380" t="s">
        <v>130</v>
      </c>
      <c r="U380" t="s">
        <v>19</v>
      </c>
      <c r="W380" t="s">
        <v>3</v>
      </c>
      <c r="X380">
        <v>0</v>
      </c>
      <c r="Y380" t="s">
        <v>3227</v>
      </c>
      <c r="Z380">
        <v>0</v>
      </c>
      <c r="AA380" t="s">
        <v>831</v>
      </c>
      <c r="AB380" t="s">
        <v>984</v>
      </c>
      <c r="AC380" t="s">
        <v>1058</v>
      </c>
      <c r="AD380" t="s">
        <v>1756</v>
      </c>
      <c r="AE380" s="40" t="s">
        <v>1983</v>
      </c>
      <c r="AF380" s="40" t="s">
        <v>1984</v>
      </c>
      <c r="AH380">
        <v>4</v>
      </c>
    </row>
    <row r="381" spans="20:34" x14ac:dyDescent="0.25">
      <c r="T381" t="s">
        <v>131</v>
      </c>
      <c r="U381" t="s">
        <v>19</v>
      </c>
      <c r="W381" t="s">
        <v>3</v>
      </c>
      <c r="X381">
        <v>0</v>
      </c>
      <c r="Y381" t="s">
        <v>3223</v>
      </c>
      <c r="Z381">
        <v>0</v>
      </c>
      <c r="AA381" t="s">
        <v>30</v>
      </c>
      <c r="AB381" t="s">
        <v>983</v>
      </c>
      <c r="AC381" t="s">
        <v>1059</v>
      </c>
      <c r="AD381" t="s">
        <v>1747</v>
      </c>
      <c r="AE381" s="40" t="s">
        <v>1985</v>
      </c>
      <c r="AF381" s="40" t="s">
        <v>1986</v>
      </c>
      <c r="AH381">
        <v>4</v>
      </c>
    </row>
    <row r="382" spans="20:34" x14ac:dyDescent="0.25">
      <c r="T382" t="s">
        <v>132</v>
      </c>
      <c r="U382" t="s">
        <v>19</v>
      </c>
      <c r="W382" t="s">
        <v>3</v>
      </c>
      <c r="X382">
        <v>0</v>
      </c>
      <c r="Y382" t="s">
        <v>3223</v>
      </c>
      <c r="Z382">
        <v>0</v>
      </c>
      <c r="AA382" t="s">
        <v>30</v>
      </c>
      <c r="AB382" t="s">
        <v>985</v>
      </c>
      <c r="AC382" t="s">
        <v>1060</v>
      </c>
      <c r="AE382" s="40" t="s">
        <v>1987</v>
      </c>
      <c r="AF382" s="40" t="s">
        <v>1988</v>
      </c>
      <c r="AH382">
        <v>4</v>
      </c>
    </row>
    <row r="383" spans="20:34" x14ac:dyDescent="0.25">
      <c r="T383" t="s">
        <v>133</v>
      </c>
      <c r="U383" t="s">
        <v>19</v>
      </c>
      <c r="W383" t="s">
        <v>11</v>
      </c>
      <c r="X383">
        <v>0</v>
      </c>
      <c r="Y383" t="s">
        <v>3223</v>
      </c>
      <c r="Z383">
        <v>0</v>
      </c>
      <c r="AA383" t="s">
        <v>30</v>
      </c>
      <c r="AB383" t="s">
        <v>984</v>
      </c>
      <c r="AC383" t="s">
        <v>1061</v>
      </c>
      <c r="AD383" t="s">
        <v>1741</v>
      </c>
      <c r="AE383" s="40" t="s">
        <v>1989</v>
      </c>
      <c r="AF383" s="40" t="s">
        <v>1990</v>
      </c>
      <c r="AH383">
        <v>4</v>
      </c>
    </row>
    <row r="384" spans="20:34" x14ac:dyDescent="0.25">
      <c r="T384" t="s">
        <v>134</v>
      </c>
      <c r="U384" t="s">
        <v>19</v>
      </c>
      <c r="W384" t="s">
        <v>3</v>
      </c>
      <c r="X384">
        <v>0</v>
      </c>
      <c r="Y384" t="s">
        <v>3226</v>
      </c>
      <c r="Z384">
        <v>0</v>
      </c>
      <c r="AA384" t="s">
        <v>850</v>
      </c>
      <c r="AB384" t="s">
        <v>984</v>
      </c>
      <c r="AC384" t="s">
        <v>1062</v>
      </c>
      <c r="AD384" t="s">
        <v>1718</v>
      </c>
      <c r="AE384" s="40" t="s">
        <v>1991</v>
      </c>
      <c r="AF384" s="40" t="s">
        <v>1992</v>
      </c>
      <c r="AH384">
        <v>4</v>
      </c>
    </row>
    <row r="385" spans="20:34" x14ac:dyDescent="0.25">
      <c r="T385" t="s">
        <v>135</v>
      </c>
      <c r="U385" t="s">
        <v>19</v>
      </c>
      <c r="W385" t="s">
        <v>3</v>
      </c>
      <c r="X385">
        <v>0</v>
      </c>
      <c r="Y385" t="s">
        <v>3223</v>
      </c>
      <c r="Z385">
        <v>0</v>
      </c>
      <c r="AA385" t="s">
        <v>30</v>
      </c>
      <c r="AB385" t="s">
        <v>985</v>
      </c>
      <c r="AC385" t="s">
        <v>1063</v>
      </c>
      <c r="AE385" s="40" t="s">
        <v>1993</v>
      </c>
      <c r="AF385" s="40" t="s">
        <v>1994</v>
      </c>
      <c r="AH385">
        <v>4</v>
      </c>
    </row>
    <row r="386" spans="20:34" x14ac:dyDescent="0.25">
      <c r="T386" t="s">
        <v>136</v>
      </c>
      <c r="U386" t="s">
        <v>19</v>
      </c>
      <c r="W386" t="s">
        <v>11</v>
      </c>
      <c r="X386">
        <v>0</v>
      </c>
      <c r="Y386" t="s">
        <v>3223</v>
      </c>
      <c r="Z386">
        <v>0</v>
      </c>
      <c r="AA386" t="s">
        <v>30</v>
      </c>
      <c r="AB386" t="s">
        <v>983</v>
      </c>
      <c r="AC386" t="s">
        <v>1064</v>
      </c>
      <c r="AD386" t="s">
        <v>1744</v>
      </c>
      <c r="AE386" s="40" t="s">
        <v>1995</v>
      </c>
      <c r="AF386" s="40" t="s">
        <v>1996</v>
      </c>
      <c r="AH386">
        <v>4</v>
      </c>
    </row>
    <row r="387" spans="20:34" x14ac:dyDescent="0.25">
      <c r="T387" t="s">
        <v>137</v>
      </c>
      <c r="U387" t="s">
        <v>19</v>
      </c>
      <c r="W387" t="s">
        <v>11</v>
      </c>
      <c r="X387">
        <v>0</v>
      </c>
      <c r="Y387" t="s">
        <v>3223</v>
      </c>
      <c r="Z387">
        <v>0</v>
      </c>
      <c r="AA387" t="s">
        <v>30</v>
      </c>
      <c r="AB387" t="s">
        <v>983</v>
      </c>
      <c r="AC387" t="s">
        <v>1065</v>
      </c>
      <c r="AD387" t="s">
        <v>1757</v>
      </c>
      <c r="AE387" s="40" t="s">
        <v>1997</v>
      </c>
      <c r="AF387" s="40" t="s">
        <v>1998</v>
      </c>
      <c r="AH387">
        <v>4</v>
      </c>
    </row>
    <row r="388" spans="20:34" x14ac:dyDescent="0.25">
      <c r="T388" t="s">
        <v>138</v>
      </c>
      <c r="U388" t="s">
        <v>19</v>
      </c>
      <c r="W388" t="s">
        <v>3</v>
      </c>
      <c r="X388">
        <v>0</v>
      </c>
      <c r="Y388" t="s">
        <v>3223</v>
      </c>
      <c r="Z388">
        <v>0</v>
      </c>
      <c r="AA388" t="s">
        <v>30</v>
      </c>
      <c r="AB388" t="s">
        <v>984</v>
      </c>
      <c r="AC388" t="s">
        <v>1066</v>
      </c>
      <c r="AD388" t="s">
        <v>1732</v>
      </c>
      <c r="AE388" s="40" t="s">
        <v>1999</v>
      </c>
      <c r="AF388" s="40" t="s">
        <v>2000</v>
      </c>
      <c r="AH388">
        <v>3</v>
      </c>
    </row>
    <row r="389" spans="20:34" x14ac:dyDescent="0.25">
      <c r="T389" t="s">
        <v>139</v>
      </c>
      <c r="U389" t="s">
        <v>19</v>
      </c>
      <c r="W389" t="s">
        <v>3</v>
      </c>
      <c r="X389">
        <v>0</v>
      </c>
      <c r="Y389" t="s">
        <v>3223</v>
      </c>
      <c r="Z389">
        <v>0</v>
      </c>
      <c r="AA389" t="s">
        <v>30</v>
      </c>
      <c r="AB389" t="s">
        <v>984</v>
      </c>
      <c r="AC389" t="s">
        <v>1067</v>
      </c>
      <c r="AD389" t="s">
        <v>1758</v>
      </c>
      <c r="AE389" s="40" t="s">
        <v>2001</v>
      </c>
      <c r="AF389" s="40" t="s">
        <v>2002</v>
      </c>
      <c r="AH389">
        <v>4</v>
      </c>
    </row>
    <row r="390" spans="20:34" x14ac:dyDescent="0.25">
      <c r="T390" t="s">
        <v>140</v>
      </c>
      <c r="U390" t="s">
        <v>19</v>
      </c>
      <c r="W390" t="s">
        <v>3</v>
      </c>
      <c r="X390">
        <v>0</v>
      </c>
      <c r="Y390" t="s">
        <v>3223</v>
      </c>
      <c r="Z390">
        <v>0</v>
      </c>
      <c r="AA390" t="s">
        <v>30</v>
      </c>
      <c r="AB390" t="s">
        <v>984</v>
      </c>
      <c r="AC390" t="s">
        <v>1068</v>
      </c>
      <c r="AD390" t="s">
        <v>1758</v>
      </c>
      <c r="AE390" s="40" t="s">
        <v>2003</v>
      </c>
      <c r="AF390" s="40" t="s">
        <v>2004</v>
      </c>
      <c r="AH390">
        <v>4</v>
      </c>
    </row>
    <row r="391" spans="20:34" x14ac:dyDescent="0.25">
      <c r="T391" t="s">
        <v>141</v>
      </c>
      <c r="U391" t="s">
        <v>19</v>
      </c>
      <c r="W391" t="s">
        <v>3</v>
      </c>
      <c r="X391">
        <v>0</v>
      </c>
      <c r="Y391" t="s">
        <v>3223</v>
      </c>
      <c r="Z391">
        <v>0</v>
      </c>
      <c r="AA391" t="s">
        <v>30</v>
      </c>
      <c r="AB391" t="s">
        <v>984</v>
      </c>
      <c r="AC391" t="s">
        <v>1069</v>
      </c>
      <c r="AD391" t="s">
        <v>1758</v>
      </c>
      <c r="AE391" s="40" t="s">
        <v>2005</v>
      </c>
      <c r="AF391" s="40" t="s">
        <v>2006</v>
      </c>
      <c r="AH391">
        <v>4</v>
      </c>
    </row>
    <row r="392" spans="20:34" x14ac:dyDescent="0.25">
      <c r="T392" t="s">
        <v>142</v>
      </c>
      <c r="U392" t="s">
        <v>19</v>
      </c>
      <c r="W392" t="s">
        <v>4</v>
      </c>
      <c r="X392">
        <v>0</v>
      </c>
      <c r="Y392" t="s">
        <v>3223</v>
      </c>
      <c r="Z392">
        <v>0</v>
      </c>
      <c r="AA392" t="s">
        <v>30</v>
      </c>
      <c r="AB392" t="s">
        <v>984</v>
      </c>
      <c r="AC392" t="s">
        <v>1070</v>
      </c>
      <c r="AD392" t="s">
        <v>1728</v>
      </c>
      <c r="AE392" s="40" t="s">
        <v>2007</v>
      </c>
      <c r="AF392" s="40" t="s">
        <v>2008</v>
      </c>
      <c r="AH392">
        <v>4</v>
      </c>
    </row>
    <row r="393" spans="20:34" x14ac:dyDescent="0.25">
      <c r="T393" t="s">
        <v>143</v>
      </c>
      <c r="U393" t="s">
        <v>19</v>
      </c>
      <c r="W393" t="s">
        <v>5</v>
      </c>
      <c r="X393">
        <v>0</v>
      </c>
      <c r="Y393" t="s">
        <v>3226</v>
      </c>
      <c r="Z393">
        <v>0</v>
      </c>
      <c r="AA393" t="s">
        <v>840</v>
      </c>
      <c r="AB393" t="s">
        <v>984</v>
      </c>
      <c r="AC393" t="s">
        <v>1071</v>
      </c>
      <c r="AD393" t="s">
        <v>1759</v>
      </c>
      <c r="AE393" s="40" t="s">
        <v>2009</v>
      </c>
      <c r="AF393" s="40" t="s">
        <v>2010</v>
      </c>
      <c r="AH393">
        <v>4</v>
      </c>
    </row>
    <row r="394" spans="20:34" x14ac:dyDescent="0.25">
      <c r="T394" t="s">
        <v>145</v>
      </c>
      <c r="U394" t="s">
        <v>19</v>
      </c>
      <c r="W394" t="s">
        <v>4</v>
      </c>
      <c r="X394">
        <v>0</v>
      </c>
      <c r="Y394" t="s">
        <v>3225</v>
      </c>
      <c r="Z394">
        <v>0</v>
      </c>
      <c r="AA394" t="s">
        <v>30</v>
      </c>
      <c r="AB394" t="s">
        <v>983</v>
      </c>
      <c r="AC394" t="s">
        <v>1073</v>
      </c>
      <c r="AD394" t="s">
        <v>1760</v>
      </c>
      <c r="AE394" s="40" t="s">
        <v>2013</v>
      </c>
      <c r="AF394" s="40" t="s">
        <v>2014</v>
      </c>
      <c r="AH394">
        <v>4</v>
      </c>
    </row>
    <row r="395" spans="20:34" x14ac:dyDescent="0.25">
      <c r="T395" t="s">
        <v>146</v>
      </c>
      <c r="U395" t="s">
        <v>19</v>
      </c>
      <c r="W395" t="s">
        <v>3</v>
      </c>
      <c r="X395">
        <v>0</v>
      </c>
      <c r="Y395" t="s">
        <v>3223</v>
      </c>
      <c r="Z395">
        <v>0</v>
      </c>
      <c r="AA395" t="s">
        <v>30</v>
      </c>
      <c r="AB395" t="s">
        <v>984</v>
      </c>
      <c r="AC395" t="s">
        <v>1074</v>
      </c>
      <c r="AD395" t="s">
        <v>1750</v>
      </c>
      <c r="AE395" s="40" t="s">
        <v>2015</v>
      </c>
      <c r="AF395" s="40" t="s">
        <v>2016</v>
      </c>
      <c r="AH395">
        <v>1</v>
      </c>
    </row>
    <row r="396" spans="20:34" x14ac:dyDescent="0.25">
      <c r="T396" t="s">
        <v>147</v>
      </c>
      <c r="U396" t="s">
        <v>19</v>
      </c>
      <c r="W396" t="s">
        <v>3</v>
      </c>
      <c r="X396">
        <v>0</v>
      </c>
      <c r="Y396" t="s">
        <v>3222</v>
      </c>
      <c r="Z396">
        <v>0</v>
      </c>
      <c r="AA396" t="s">
        <v>30</v>
      </c>
      <c r="AB396" t="s">
        <v>984</v>
      </c>
      <c r="AC396" t="s">
        <v>1075</v>
      </c>
      <c r="AD396" t="s">
        <v>1758</v>
      </c>
      <c r="AE396" s="40" t="s">
        <v>2017</v>
      </c>
      <c r="AF396" s="40" t="s">
        <v>2018</v>
      </c>
      <c r="AH396">
        <v>4</v>
      </c>
    </row>
    <row r="397" spans="20:34" x14ac:dyDescent="0.25">
      <c r="T397" t="s">
        <v>148</v>
      </c>
      <c r="U397" t="s">
        <v>19</v>
      </c>
      <c r="W397" t="s">
        <v>11</v>
      </c>
      <c r="X397">
        <v>0</v>
      </c>
      <c r="Y397" t="s">
        <v>3223</v>
      </c>
      <c r="Z397">
        <v>0</v>
      </c>
      <c r="AA397" t="s">
        <v>30</v>
      </c>
      <c r="AB397" t="s">
        <v>984</v>
      </c>
      <c r="AC397" t="s">
        <v>1076</v>
      </c>
      <c r="AD397" t="s">
        <v>1728</v>
      </c>
      <c r="AE397" s="40" t="s">
        <v>2019</v>
      </c>
      <c r="AF397" s="40" t="s">
        <v>2020</v>
      </c>
      <c r="AH397">
        <v>4</v>
      </c>
    </row>
    <row r="398" spans="20:34" x14ac:dyDescent="0.25">
      <c r="T398" t="s">
        <v>149</v>
      </c>
      <c r="U398" t="s">
        <v>19</v>
      </c>
      <c r="W398" t="s">
        <v>3</v>
      </c>
      <c r="X398">
        <v>0</v>
      </c>
      <c r="Y398" t="s">
        <v>3223</v>
      </c>
      <c r="Z398">
        <v>0</v>
      </c>
      <c r="AA398" t="s">
        <v>30</v>
      </c>
      <c r="AB398" t="s">
        <v>984</v>
      </c>
      <c r="AC398" t="s">
        <v>1077</v>
      </c>
      <c r="AD398" t="s">
        <v>1728</v>
      </c>
      <c r="AE398" s="40" t="s">
        <v>2021</v>
      </c>
      <c r="AF398" s="40" t="s">
        <v>2022</v>
      </c>
      <c r="AH398">
        <v>4</v>
      </c>
    </row>
    <row r="399" spans="20:34" x14ac:dyDescent="0.25">
      <c r="T399" t="s">
        <v>150</v>
      </c>
      <c r="U399" t="s">
        <v>19</v>
      </c>
      <c r="W399" t="s">
        <v>3</v>
      </c>
      <c r="X399">
        <v>0</v>
      </c>
      <c r="Y399" t="s">
        <v>3223</v>
      </c>
      <c r="Z399">
        <v>0</v>
      </c>
      <c r="AA399" t="s">
        <v>30</v>
      </c>
      <c r="AB399" t="s">
        <v>984</v>
      </c>
      <c r="AC399" t="s">
        <v>1078</v>
      </c>
      <c r="AD399" t="s">
        <v>1723</v>
      </c>
      <c r="AE399" s="40" t="s">
        <v>2023</v>
      </c>
      <c r="AF399" s="40" t="s">
        <v>2024</v>
      </c>
      <c r="AH399">
        <v>3</v>
      </c>
    </row>
    <row r="400" spans="20:34" x14ac:dyDescent="0.25">
      <c r="T400" t="s">
        <v>151</v>
      </c>
      <c r="U400" t="s">
        <v>19</v>
      </c>
      <c r="W400" t="s">
        <v>3</v>
      </c>
      <c r="X400">
        <v>0</v>
      </c>
      <c r="Y400" t="s">
        <v>3222</v>
      </c>
      <c r="Z400">
        <v>0</v>
      </c>
      <c r="AA400" t="s">
        <v>841</v>
      </c>
      <c r="AB400" t="s">
        <v>984</v>
      </c>
      <c r="AC400" t="s">
        <v>1079</v>
      </c>
      <c r="AD400" t="s">
        <v>1720</v>
      </c>
      <c r="AE400" s="40" t="s">
        <v>2025</v>
      </c>
      <c r="AF400" s="40" t="s">
        <v>2026</v>
      </c>
      <c r="AH400">
        <v>4</v>
      </c>
    </row>
    <row r="401" spans="20:34" x14ac:dyDescent="0.25">
      <c r="T401" t="s">
        <v>152</v>
      </c>
      <c r="U401" t="s">
        <v>19</v>
      </c>
      <c r="W401" t="s">
        <v>3</v>
      </c>
      <c r="X401">
        <v>0</v>
      </c>
      <c r="Y401" t="s">
        <v>3224</v>
      </c>
      <c r="Z401">
        <v>0</v>
      </c>
      <c r="AA401" t="s">
        <v>840</v>
      </c>
      <c r="AB401" t="s">
        <v>984</v>
      </c>
      <c r="AC401" t="s">
        <v>1080</v>
      </c>
      <c r="AD401" t="s">
        <v>1748</v>
      </c>
      <c r="AE401" s="40" t="s">
        <v>2027</v>
      </c>
      <c r="AF401" s="40" t="s">
        <v>2028</v>
      </c>
      <c r="AH401">
        <v>4</v>
      </c>
    </row>
    <row r="402" spans="20:34" x14ac:dyDescent="0.25">
      <c r="T402" t="s">
        <v>154</v>
      </c>
      <c r="U402" t="s">
        <v>19</v>
      </c>
      <c r="W402" t="s">
        <v>3</v>
      </c>
      <c r="X402">
        <v>0</v>
      </c>
      <c r="Y402" t="s">
        <v>3224</v>
      </c>
      <c r="Z402">
        <v>0</v>
      </c>
      <c r="AA402" t="s">
        <v>841</v>
      </c>
      <c r="AB402" t="s">
        <v>984</v>
      </c>
      <c r="AC402" t="s">
        <v>1082</v>
      </c>
      <c r="AD402" t="s">
        <v>1723</v>
      </c>
      <c r="AE402" s="40" t="s">
        <v>2031</v>
      </c>
      <c r="AF402" s="40" t="s">
        <v>2032</v>
      </c>
      <c r="AH402">
        <v>4</v>
      </c>
    </row>
    <row r="403" spans="20:34" x14ac:dyDescent="0.25">
      <c r="T403" t="s">
        <v>155</v>
      </c>
      <c r="U403" t="s">
        <v>19</v>
      </c>
      <c r="W403" t="s">
        <v>3</v>
      </c>
      <c r="X403">
        <v>0</v>
      </c>
      <c r="Y403" t="s">
        <v>3222</v>
      </c>
      <c r="Z403">
        <v>0</v>
      </c>
      <c r="AA403" t="s">
        <v>30</v>
      </c>
      <c r="AB403" t="s">
        <v>983</v>
      </c>
      <c r="AC403" t="s">
        <v>1083</v>
      </c>
      <c r="AD403" t="s">
        <v>1747</v>
      </c>
      <c r="AE403" s="40" t="s">
        <v>2033</v>
      </c>
      <c r="AF403" s="40" t="s">
        <v>2034</v>
      </c>
      <c r="AH403">
        <v>4</v>
      </c>
    </row>
    <row r="404" spans="20:34" x14ac:dyDescent="0.25">
      <c r="T404" t="s">
        <v>156</v>
      </c>
      <c r="U404" t="s">
        <v>19</v>
      </c>
      <c r="W404" t="s">
        <v>3</v>
      </c>
      <c r="X404">
        <v>0</v>
      </c>
      <c r="Y404" t="s">
        <v>3227</v>
      </c>
      <c r="Z404">
        <v>0</v>
      </c>
      <c r="AA404" t="s">
        <v>30</v>
      </c>
      <c r="AB404" t="s">
        <v>983</v>
      </c>
      <c r="AC404" t="s">
        <v>1084</v>
      </c>
      <c r="AD404" t="s">
        <v>1761</v>
      </c>
      <c r="AE404" s="40" t="s">
        <v>2035</v>
      </c>
      <c r="AF404" s="40" t="s">
        <v>2036</v>
      </c>
      <c r="AH404">
        <v>3</v>
      </c>
    </row>
    <row r="405" spans="20:34" x14ac:dyDescent="0.25">
      <c r="T405" t="s">
        <v>157</v>
      </c>
      <c r="U405" t="s">
        <v>19</v>
      </c>
      <c r="W405" t="s">
        <v>3</v>
      </c>
      <c r="X405">
        <v>0</v>
      </c>
      <c r="Y405" t="s">
        <v>3227</v>
      </c>
      <c r="Z405">
        <v>0</v>
      </c>
      <c r="AA405" t="s">
        <v>30</v>
      </c>
      <c r="AB405" t="s">
        <v>983</v>
      </c>
      <c r="AC405" t="s">
        <v>1085</v>
      </c>
      <c r="AD405" t="s">
        <v>1744</v>
      </c>
      <c r="AE405" s="40" t="s">
        <v>2037</v>
      </c>
      <c r="AF405" s="40" t="s">
        <v>2038</v>
      </c>
      <c r="AH405">
        <v>4</v>
      </c>
    </row>
    <row r="406" spans="20:34" x14ac:dyDescent="0.25">
      <c r="T406" t="s">
        <v>158</v>
      </c>
      <c r="U406" t="s">
        <v>19</v>
      </c>
      <c r="W406" t="s">
        <v>3</v>
      </c>
      <c r="X406">
        <v>0</v>
      </c>
      <c r="Y406" t="s">
        <v>3222</v>
      </c>
      <c r="Z406">
        <v>0</v>
      </c>
      <c r="AA406" t="s">
        <v>30</v>
      </c>
      <c r="AB406" t="s">
        <v>984</v>
      </c>
      <c r="AC406" t="s">
        <v>1086</v>
      </c>
      <c r="AD406" t="s">
        <v>1720</v>
      </c>
      <c r="AE406" s="40" t="s">
        <v>2039</v>
      </c>
      <c r="AF406" s="40" t="s">
        <v>2040</v>
      </c>
      <c r="AH406">
        <v>4</v>
      </c>
    </row>
    <row r="407" spans="20:34" x14ac:dyDescent="0.25">
      <c r="T407" t="s">
        <v>159</v>
      </c>
      <c r="U407" t="s">
        <v>19</v>
      </c>
      <c r="W407" t="s">
        <v>3</v>
      </c>
      <c r="X407">
        <v>0</v>
      </c>
      <c r="Y407" t="s">
        <v>3222</v>
      </c>
      <c r="Z407">
        <v>0</v>
      </c>
      <c r="AA407" t="s">
        <v>30</v>
      </c>
      <c r="AB407" t="s">
        <v>984</v>
      </c>
      <c r="AC407" t="s">
        <v>1087</v>
      </c>
      <c r="AD407" t="s">
        <v>1762</v>
      </c>
      <c r="AE407" s="40" t="s">
        <v>2041</v>
      </c>
      <c r="AF407" s="40" t="s">
        <v>2042</v>
      </c>
      <c r="AH407">
        <v>4</v>
      </c>
    </row>
    <row r="408" spans="20:34" x14ac:dyDescent="0.25">
      <c r="T408" t="s">
        <v>160</v>
      </c>
      <c r="U408" t="s">
        <v>19</v>
      </c>
      <c r="W408" t="s">
        <v>3</v>
      </c>
      <c r="X408">
        <v>0</v>
      </c>
      <c r="Y408" t="s">
        <v>3222</v>
      </c>
      <c r="Z408">
        <v>0</v>
      </c>
      <c r="AA408" t="s">
        <v>30</v>
      </c>
      <c r="AB408" t="s">
        <v>983</v>
      </c>
      <c r="AC408" t="s">
        <v>1088</v>
      </c>
      <c r="AD408" t="s">
        <v>1747</v>
      </c>
      <c r="AE408" s="40" t="s">
        <v>2043</v>
      </c>
      <c r="AF408" s="40" t="s">
        <v>2044</v>
      </c>
      <c r="AH408">
        <v>3</v>
      </c>
    </row>
    <row r="409" spans="20:34" x14ac:dyDescent="0.25">
      <c r="T409" s="2" t="s">
        <v>161</v>
      </c>
      <c r="U409" t="s">
        <v>19</v>
      </c>
      <c r="W409" t="s">
        <v>3</v>
      </c>
      <c r="X409">
        <v>0</v>
      </c>
      <c r="Y409" t="s">
        <v>3222</v>
      </c>
      <c r="Z409">
        <v>0</v>
      </c>
      <c r="AA409" t="s">
        <v>30</v>
      </c>
      <c r="AB409" t="s">
        <v>985</v>
      </c>
      <c r="AC409" t="s">
        <v>1089</v>
      </c>
      <c r="AE409" s="40" t="s">
        <v>2045</v>
      </c>
      <c r="AF409" s="40" t="s">
        <v>2046</v>
      </c>
      <c r="AH409">
        <v>4</v>
      </c>
    </row>
    <row r="410" spans="20:34" x14ac:dyDescent="0.25">
      <c r="T410" t="s">
        <v>162</v>
      </c>
      <c r="U410" t="s">
        <v>19</v>
      </c>
      <c r="W410" t="s">
        <v>3</v>
      </c>
      <c r="X410">
        <v>0</v>
      </c>
      <c r="Y410" t="s">
        <v>3222</v>
      </c>
      <c r="Z410">
        <v>0</v>
      </c>
      <c r="AA410" t="s">
        <v>30</v>
      </c>
      <c r="AB410" t="s">
        <v>985</v>
      </c>
      <c r="AC410" t="s">
        <v>1090</v>
      </c>
      <c r="AE410" s="40" t="s">
        <v>2047</v>
      </c>
      <c r="AF410" s="40" t="s">
        <v>2048</v>
      </c>
      <c r="AH410">
        <v>4</v>
      </c>
    </row>
    <row r="411" spans="20:34" x14ac:dyDescent="0.25">
      <c r="T411" t="s">
        <v>163</v>
      </c>
      <c r="U411" t="s">
        <v>19</v>
      </c>
      <c r="W411" t="s">
        <v>3</v>
      </c>
      <c r="X411">
        <v>0</v>
      </c>
      <c r="Y411" t="s">
        <v>3223</v>
      </c>
      <c r="Z411">
        <v>0</v>
      </c>
      <c r="AA411" t="s">
        <v>30</v>
      </c>
      <c r="AB411" t="s">
        <v>985</v>
      </c>
      <c r="AC411" t="s">
        <v>1091</v>
      </c>
      <c r="AE411" s="40" t="s">
        <v>2049</v>
      </c>
      <c r="AF411" s="40" t="s">
        <v>2050</v>
      </c>
      <c r="AH411">
        <v>3</v>
      </c>
    </row>
    <row r="412" spans="20:34" x14ac:dyDescent="0.25">
      <c r="T412" t="s">
        <v>164</v>
      </c>
      <c r="U412" t="s">
        <v>19</v>
      </c>
      <c r="W412" t="s">
        <v>3</v>
      </c>
      <c r="X412">
        <v>0</v>
      </c>
      <c r="Y412" t="s">
        <v>3223</v>
      </c>
      <c r="Z412">
        <v>0</v>
      </c>
      <c r="AA412" t="s">
        <v>30</v>
      </c>
      <c r="AB412" t="s">
        <v>985</v>
      </c>
      <c r="AC412" t="s">
        <v>1092</v>
      </c>
      <c r="AE412" s="40" t="s">
        <v>2051</v>
      </c>
      <c r="AF412" s="40" t="s">
        <v>2050</v>
      </c>
      <c r="AH412">
        <v>3.5</v>
      </c>
    </row>
    <row r="413" spans="20:34" x14ac:dyDescent="0.25">
      <c r="T413" t="s">
        <v>165</v>
      </c>
      <c r="U413" t="s">
        <v>19</v>
      </c>
      <c r="W413" t="s">
        <v>3</v>
      </c>
      <c r="X413">
        <v>0</v>
      </c>
      <c r="Y413" t="s">
        <v>3223</v>
      </c>
      <c r="Z413">
        <v>0</v>
      </c>
      <c r="AA413" t="s">
        <v>30</v>
      </c>
      <c r="AB413" t="s">
        <v>985</v>
      </c>
      <c r="AC413" t="s">
        <v>1093</v>
      </c>
      <c r="AE413" s="40" t="s">
        <v>2052</v>
      </c>
      <c r="AF413" s="40" t="s">
        <v>2050</v>
      </c>
      <c r="AH413">
        <v>4</v>
      </c>
    </row>
    <row r="414" spans="20:34" x14ac:dyDescent="0.25">
      <c r="T414" t="s">
        <v>166</v>
      </c>
      <c r="U414" t="s">
        <v>19</v>
      </c>
      <c r="W414" t="s">
        <v>3</v>
      </c>
      <c r="X414">
        <v>0</v>
      </c>
      <c r="Y414" t="s">
        <v>3223</v>
      </c>
      <c r="Z414">
        <v>0</v>
      </c>
      <c r="AA414" t="s">
        <v>30</v>
      </c>
      <c r="AB414" t="s">
        <v>985</v>
      </c>
      <c r="AC414" t="s">
        <v>1094</v>
      </c>
      <c r="AE414" s="40" t="s">
        <v>2053</v>
      </c>
      <c r="AF414" s="40" t="s">
        <v>2050</v>
      </c>
      <c r="AH414">
        <v>4</v>
      </c>
    </row>
    <row r="415" spans="20:34" x14ac:dyDescent="0.25">
      <c r="T415" t="s">
        <v>167</v>
      </c>
      <c r="U415" t="s">
        <v>19</v>
      </c>
      <c r="W415" t="s">
        <v>3</v>
      </c>
      <c r="X415">
        <v>0</v>
      </c>
      <c r="Y415" t="s">
        <v>3223</v>
      </c>
      <c r="Z415">
        <v>0</v>
      </c>
      <c r="AA415" t="s">
        <v>30</v>
      </c>
      <c r="AB415" t="s">
        <v>985</v>
      </c>
      <c r="AC415" t="s">
        <v>1095</v>
      </c>
      <c r="AE415" s="40" t="s">
        <v>2054</v>
      </c>
      <c r="AF415" s="40" t="s">
        <v>2050</v>
      </c>
      <c r="AH415">
        <v>4</v>
      </c>
    </row>
    <row r="416" spans="20:34" x14ac:dyDescent="0.25">
      <c r="T416" t="s">
        <v>168</v>
      </c>
      <c r="U416" t="s">
        <v>19</v>
      </c>
      <c r="W416" t="s">
        <v>3</v>
      </c>
      <c r="X416">
        <v>0</v>
      </c>
      <c r="Y416" t="s">
        <v>3223</v>
      </c>
      <c r="Z416">
        <v>0</v>
      </c>
      <c r="AA416" t="s">
        <v>30</v>
      </c>
      <c r="AB416" t="s">
        <v>985</v>
      </c>
      <c r="AC416" t="s">
        <v>1096</v>
      </c>
      <c r="AE416" s="40" t="s">
        <v>2055</v>
      </c>
      <c r="AF416" s="40" t="s">
        <v>2050</v>
      </c>
      <c r="AH416">
        <v>4</v>
      </c>
    </row>
    <row r="417" spans="20:34" x14ac:dyDescent="0.25">
      <c r="T417" t="s">
        <v>169</v>
      </c>
      <c r="U417" t="s">
        <v>19</v>
      </c>
      <c r="W417" t="s">
        <v>3</v>
      </c>
      <c r="X417">
        <v>0</v>
      </c>
      <c r="Y417" t="s">
        <v>3223</v>
      </c>
      <c r="Z417">
        <v>0</v>
      </c>
      <c r="AA417" t="s">
        <v>30</v>
      </c>
      <c r="AB417" t="s">
        <v>985</v>
      </c>
      <c r="AC417" t="s">
        <v>1097</v>
      </c>
      <c r="AE417" s="40" t="s">
        <v>2056</v>
      </c>
      <c r="AF417" s="40" t="s">
        <v>2050</v>
      </c>
      <c r="AH417">
        <v>4</v>
      </c>
    </row>
    <row r="418" spans="20:34" x14ac:dyDescent="0.25">
      <c r="T418" t="s">
        <v>170</v>
      </c>
      <c r="U418" t="s">
        <v>19</v>
      </c>
      <c r="W418" t="s">
        <v>3</v>
      </c>
      <c r="X418">
        <v>0</v>
      </c>
      <c r="Y418" t="s">
        <v>3223</v>
      </c>
      <c r="Z418">
        <v>0</v>
      </c>
      <c r="AA418" t="s">
        <v>30</v>
      </c>
      <c r="AB418" t="s">
        <v>985</v>
      </c>
      <c r="AC418" t="s">
        <v>1098</v>
      </c>
      <c r="AE418" s="40" t="s">
        <v>2057</v>
      </c>
      <c r="AF418" s="40" t="s">
        <v>2050</v>
      </c>
      <c r="AH418">
        <v>4</v>
      </c>
    </row>
    <row r="419" spans="20:34" x14ac:dyDescent="0.25">
      <c r="T419" t="s">
        <v>171</v>
      </c>
      <c r="U419" t="s">
        <v>19</v>
      </c>
      <c r="W419" t="s">
        <v>3</v>
      </c>
      <c r="X419">
        <v>0</v>
      </c>
      <c r="Y419" t="s">
        <v>3223</v>
      </c>
      <c r="Z419">
        <v>0</v>
      </c>
      <c r="AA419" t="s">
        <v>30</v>
      </c>
      <c r="AB419" t="s">
        <v>985</v>
      </c>
      <c r="AC419" t="s">
        <v>1099</v>
      </c>
      <c r="AE419" s="40" t="s">
        <v>2058</v>
      </c>
      <c r="AF419" s="40" t="s">
        <v>2050</v>
      </c>
      <c r="AH419">
        <v>4</v>
      </c>
    </row>
    <row r="420" spans="20:34" x14ac:dyDescent="0.25">
      <c r="T420" t="s">
        <v>172</v>
      </c>
      <c r="U420" t="s">
        <v>19</v>
      </c>
      <c r="W420" t="s">
        <v>3</v>
      </c>
      <c r="X420">
        <v>0</v>
      </c>
      <c r="Y420" t="s">
        <v>3223</v>
      </c>
      <c r="Z420">
        <v>0</v>
      </c>
      <c r="AA420" t="s">
        <v>30</v>
      </c>
      <c r="AB420" t="s">
        <v>985</v>
      </c>
      <c r="AC420" t="s">
        <v>1100</v>
      </c>
      <c r="AE420" s="40" t="s">
        <v>2059</v>
      </c>
      <c r="AF420" s="40" t="s">
        <v>2050</v>
      </c>
      <c r="AH420">
        <v>4</v>
      </c>
    </row>
    <row r="421" spans="20:34" x14ac:dyDescent="0.25">
      <c r="T421" t="s">
        <v>173</v>
      </c>
      <c r="U421" t="s">
        <v>19</v>
      </c>
      <c r="W421" t="s">
        <v>3</v>
      </c>
      <c r="X421">
        <v>0</v>
      </c>
      <c r="Y421" t="s">
        <v>3223</v>
      </c>
      <c r="Z421">
        <v>0</v>
      </c>
      <c r="AA421" t="s">
        <v>30</v>
      </c>
      <c r="AB421" t="s">
        <v>985</v>
      </c>
      <c r="AC421" t="s">
        <v>1101</v>
      </c>
      <c r="AE421" s="40" t="s">
        <v>2060</v>
      </c>
      <c r="AF421" s="40" t="s">
        <v>2050</v>
      </c>
      <c r="AH421">
        <v>4</v>
      </c>
    </row>
    <row r="422" spans="20:34" x14ac:dyDescent="0.25">
      <c r="T422" t="s">
        <v>174</v>
      </c>
      <c r="U422" t="s">
        <v>19</v>
      </c>
      <c r="W422" t="s">
        <v>3</v>
      </c>
      <c r="X422">
        <v>0</v>
      </c>
      <c r="Y422" t="s">
        <v>3223</v>
      </c>
      <c r="Z422">
        <v>0</v>
      </c>
      <c r="AA422" t="s">
        <v>30</v>
      </c>
      <c r="AB422" t="s">
        <v>985</v>
      </c>
      <c r="AC422" t="s">
        <v>1102</v>
      </c>
      <c r="AE422" s="40" t="s">
        <v>2061</v>
      </c>
      <c r="AF422" s="40" t="s">
        <v>2050</v>
      </c>
      <c r="AH422">
        <v>4</v>
      </c>
    </row>
    <row r="423" spans="20:34" x14ac:dyDescent="0.25">
      <c r="T423" t="s">
        <v>175</v>
      </c>
      <c r="U423" t="s">
        <v>19</v>
      </c>
      <c r="W423" t="s">
        <v>3</v>
      </c>
      <c r="X423">
        <v>0</v>
      </c>
      <c r="Y423" t="s">
        <v>3223</v>
      </c>
      <c r="Z423">
        <v>0</v>
      </c>
      <c r="AA423" t="s">
        <v>30</v>
      </c>
      <c r="AB423" t="s">
        <v>985</v>
      </c>
      <c r="AC423" t="s">
        <v>1103</v>
      </c>
      <c r="AE423" s="40" t="s">
        <v>2062</v>
      </c>
      <c r="AF423" s="40" t="s">
        <v>2050</v>
      </c>
      <c r="AH423">
        <v>4</v>
      </c>
    </row>
    <row r="424" spans="20:34" x14ac:dyDescent="0.25">
      <c r="T424" t="s">
        <v>176</v>
      </c>
      <c r="U424" t="s">
        <v>19</v>
      </c>
      <c r="W424" t="s">
        <v>3</v>
      </c>
      <c r="X424">
        <v>0</v>
      </c>
      <c r="Y424" t="s">
        <v>3223</v>
      </c>
      <c r="Z424">
        <v>0</v>
      </c>
      <c r="AA424" t="s">
        <v>30</v>
      </c>
      <c r="AB424" t="s">
        <v>985</v>
      </c>
      <c r="AC424" t="s">
        <v>1104</v>
      </c>
      <c r="AE424" s="40" t="s">
        <v>2063</v>
      </c>
      <c r="AF424" s="40" t="s">
        <v>2050</v>
      </c>
      <c r="AH424">
        <v>4</v>
      </c>
    </row>
    <row r="425" spans="20:34" x14ac:dyDescent="0.25">
      <c r="T425" t="s">
        <v>178</v>
      </c>
      <c r="U425" t="s">
        <v>19</v>
      </c>
      <c r="W425" t="s">
        <v>3</v>
      </c>
      <c r="X425">
        <v>0</v>
      </c>
      <c r="Y425" t="s">
        <v>3222</v>
      </c>
      <c r="Z425">
        <v>0</v>
      </c>
      <c r="AA425" t="s">
        <v>30</v>
      </c>
      <c r="AB425" t="s">
        <v>983</v>
      </c>
      <c r="AC425" t="s">
        <v>1106</v>
      </c>
      <c r="AD425" t="s">
        <v>1744</v>
      </c>
      <c r="AE425" s="40" t="s">
        <v>2066</v>
      </c>
      <c r="AF425" s="40" t="s">
        <v>2067</v>
      </c>
      <c r="AH425">
        <v>4</v>
      </c>
    </row>
    <row r="426" spans="20:34" x14ac:dyDescent="0.25">
      <c r="T426" t="s">
        <v>179</v>
      </c>
      <c r="U426" t="s">
        <v>19</v>
      </c>
      <c r="W426" t="s">
        <v>11</v>
      </c>
      <c r="X426">
        <v>0</v>
      </c>
      <c r="Y426" t="s">
        <v>3223</v>
      </c>
      <c r="Z426">
        <v>0</v>
      </c>
      <c r="AA426" t="s">
        <v>30</v>
      </c>
      <c r="AB426" t="s">
        <v>983</v>
      </c>
      <c r="AC426" t="s">
        <v>1107</v>
      </c>
      <c r="AD426" t="s">
        <v>1764</v>
      </c>
      <c r="AE426" s="40" t="s">
        <v>2068</v>
      </c>
      <c r="AF426" s="40" t="s">
        <v>2069</v>
      </c>
      <c r="AH426">
        <v>4</v>
      </c>
    </row>
    <row r="427" spans="20:34" x14ac:dyDescent="0.25">
      <c r="T427" t="s">
        <v>180</v>
      </c>
      <c r="U427" t="s">
        <v>19</v>
      </c>
      <c r="W427" t="s">
        <v>3</v>
      </c>
      <c r="X427">
        <v>0</v>
      </c>
      <c r="Y427" t="s">
        <v>3226</v>
      </c>
      <c r="Z427">
        <v>0</v>
      </c>
      <c r="AA427" t="s">
        <v>838</v>
      </c>
      <c r="AB427" t="s">
        <v>984</v>
      </c>
      <c r="AC427" t="s">
        <v>1108</v>
      </c>
      <c r="AD427" t="s">
        <v>1765</v>
      </c>
      <c r="AE427" s="40" t="s">
        <v>2070</v>
      </c>
      <c r="AF427" s="40" t="s">
        <v>2071</v>
      </c>
      <c r="AH427">
        <v>4</v>
      </c>
    </row>
    <row r="428" spans="20:34" x14ac:dyDescent="0.25">
      <c r="T428" t="s">
        <v>181</v>
      </c>
      <c r="U428" t="s">
        <v>19</v>
      </c>
      <c r="W428" t="s">
        <v>3</v>
      </c>
      <c r="X428">
        <v>0</v>
      </c>
      <c r="Y428" t="s">
        <v>3223</v>
      </c>
      <c r="Z428">
        <v>0</v>
      </c>
      <c r="AA428" t="s">
        <v>30</v>
      </c>
      <c r="AB428" t="s">
        <v>984</v>
      </c>
      <c r="AC428" t="s">
        <v>1109</v>
      </c>
      <c r="AD428" t="s">
        <v>1731</v>
      </c>
      <c r="AE428" s="40" t="s">
        <v>2072</v>
      </c>
      <c r="AF428" s="40" t="s">
        <v>2073</v>
      </c>
      <c r="AH428">
        <v>4</v>
      </c>
    </row>
    <row r="429" spans="20:34" x14ac:dyDescent="0.25">
      <c r="T429" t="s">
        <v>182</v>
      </c>
      <c r="U429" t="s">
        <v>19</v>
      </c>
      <c r="W429" t="s">
        <v>3</v>
      </c>
      <c r="X429">
        <v>0</v>
      </c>
      <c r="Y429" t="s">
        <v>3223</v>
      </c>
      <c r="Z429">
        <v>0</v>
      </c>
      <c r="AA429" t="s">
        <v>30</v>
      </c>
      <c r="AB429" t="s">
        <v>984</v>
      </c>
      <c r="AC429" t="s">
        <v>1110</v>
      </c>
      <c r="AD429" t="s">
        <v>1731</v>
      </c>
      <c r="AE429" s="40" t="s">
        <v>2074</v>
      </c>
      <c r="AF429" s="40" t="s">
        <v>2075</v>
      </c>
      <c r="AH429">
        <v>3</v>
      </c>
    </row>
    <row r="430" spans="20:34" x14ac:dyDescent="0.25">
      <c r="T430" s="2" t="s">
        <v>185</v>
      </c>
      <c r="U430" t="s">
        <v>19</v>
      </c>
      <c r="W430" t="s">
        <v>3</v>
      </c>
      <c r="X430">
        <v>0</v>
      </c>
      <c r="Y430" t="s">
        <v>3224</v>
      </c>
      <c r="Z430">
        <v>0</v>
      </c>
      <c r="AA430" t="s">
        <v>840</v>
      </c>
      <c r="AB430" t="s">
        <v>983</v>
      </c>
      <c r="AC430" t="s">
        <v>1113</v>
      </c>
      <c r="AD430" t="s">
        <v>1757</v>
      </c>
      <c r="AE430" s="40" t="s">
        <v>2079</v>
      </c>
      <c r="AF430" s="40" t="s">
        <v>2080</v>
      </c>
      <c r="AH430">
        <v>4</v>
      </c>
    </row>
    <row r="431" spans="20:34" x14ac:dyDescent="0.25">
      <c r="T431" t="s">
        <v>186</v>
      </c>
      <c r="U431" t="s">
        <v>19</v>
      </c>
      <c r="W431" t="s">
        <v>3</v>
      </c>
      <c r="X431">
        <v>0</v>
      </c>
      <c r="Y431" t="s">
        <v>3224</v>
      </c>
      <c r="Z431">
        <v>0</v>
      </c>
      <c r="AA431" t="s">
        <v>840</v>
      </c>
      <c r="AB431" t="s">
        <v>983</v>
      </c>
      <c r="AC431" t="s">
        <v>1114</v>
      </c>
      <c r="AD431" t="s">
        <v>1736</v>
      </c>
      <c r="AE431" s="40" t="s">
        <v>2081</v>
      </c>
      <c r="AF431" s="40" t="s">
        <v>2082</v>
      </c>
      <c r="AH431">
        <v>1</v>
      </c>
    </row>
    <row r="432" spans="20:34" x14ac:dyDescent="0.25">
      <c r="T432" s="2" t="s">
        <v>187</v>
      </c>
      <c r="U432" t="s">
        <v>19</v>
      </c>
      <c r="W432" t="s">
        <v>3</v>
      </c>
      <c r="X432">
        <v>0</v>
      </c>
      <c r="Y432" t="s">
        <v>3224</v>
      </c>
      <c r="Z432">
        <v>0</v>
      </c>
      <c r="AA432" t="s">
        <v>843</v>
      </c>
      <c r="AB432" t="s">
        <v>984</v>
      </c>
      <c r="AC432" t="s">
        <v>1115</v>
      </c>
      <c r="AD432" t="s">
        <v>1723</v>
      </c>
      <c r="AE432" s="40" t="s">
        <v>2083</v>
      </c>
      <c r="AF432" s="40" t="s">
        <v>2084</v>
      </c>
      <c r="AH432">
        <v>1</v>
      </c>
    </row>
    <row r="433" spans="20:34" x14ac:dyDescent="0.25">
      <c r="T433" s="2" t="s">
        <v>204</v>
      </c>
      <c r="U433" t="s">
        <v>19</v>
      </c>
      <c r="W433" t="s">
        <v>3</v>
      </c>
      <c r="X433">
        <v>0</v>
      </c>
      <c r="Y433" t="s">
        <v>3222</v>
      </c>
      <c r="Z433">
        <v>0</v>
      </c>
      <c r="AA433" t="s">
        <v>30</v>
      </c>
      <c r="AB433" t="s">
        <v>984</v>
      </c>
      <c r="AC433" t="s">
        <v>1132</v>
      </c>
      <c r="AD433" t="s">
        <v>1771</v>
      </c>
      <c r="AE433" s="40" t="s">
        <v>2116</v>
      </c>
      <c r="AF433" s="40" t="s">
        <v>2117</v>
      </c>
      <c r="AH433">
        <v>4</v>
      </c>
    </row>
    <row r="434" spans="20:34" x14ac:dyDescent="0.25">
      <c r="T434" s="2" t="s">
        <v>206</v>
      </c>
      <c r="U434" t="s">
        <v>19</v>
      </c>
      <c r="W434" t="s">
        <v>8</v>
      </c>
      <c r="X434">
        <v>0</v>
      </c>
      <c r="Y434" t="s">
        <v>3223</v>
      </c>
      <c r="Z434">
        <v>0</v>
      </c>
      <c r="AA434" t="s">
        <v>30</v>
      </c>
      <c r="AB434" t="s">
        <v>985</v>
      </c>
      <c r="AC434" t="s">
        <v>1134</v>
      </c>
      <c r="AE434" s="40" t="s">
        <v>2120</v>
      </c>
      <c r="AF434" s="40" t="s">
        <v>2121</v>
      </c>
      <c r="AH434">
        <v>4</v>
      </c>
    </row>
    <row r="435" spans="20:34" x14ac:dyDescent="0.25">
      <c r="T435" t="s">
        <v>207</v>
      </c>
      <c r="U435" t="s">
        <v>19</v>
      </c>
      <c r="W435" t="s">
        <v>11</v>
      </c>
      <c r="X435">
        <v>0</v>
      </c>
      <c r="Y435" t="s">
        <v>3223</v>
      </c>
      <c r="Z435">
        <v>0</v>
      </c>
      <c r="AA435" t="s">
        <v>30</v>
      </c>
      <c r="AB435" t="s">
        <v>983</v>
      </c>
      <c r="AC435" t="s">
        <v>1135</v>
      </c>
      <c r="AD435" t="s">
        <v>1772</v>
      </c>
      <c r="AE435" s="40" t="s">
        <v>2122</v>
      </c>
      <c r="AF435" s="40" t="s">
        <v>2123</v>
      </c>
      <c r="AH435">
        <v>4</v>
      </c>
    </row>
    <row r="436" spans="20:34" x14ac:dyDescent="0.25">
      <c r="T436" t="s">
        <v>208</v>
      </c>
      <c r="U436" t="s">
        <v>19</v>
      </c>
      <c r="W436" t="s">
        <v>3</v>
      </c>
      <c r="X436">
        <v>0</v>
      </c>
      <c r="Y436" t="s">
        <v>3223</v>
      </c>
      <c r="Z436">
        <v>0</v>
      </c>
      <c r="AA436" t="s">
        <v>30</v>
      </c>
      <c r="AB436" t="s">
        <v>984</v>
      </c>
      <c r="AC436" t="s">
        <v>1136</v>
      </c>
      <c r="AD436" t="s">
        <v>1762</v>
      </c>
      <c r="AE436" s="40" t="s">
        <v>2124</v>
      </c>
      <c r="AF436" s="40" t="s">
        <v>2125</v>
      </c>
      <c r="AH436">
        <v>4</v>
      </c>
    </row>
    <row r="437" spans="20:34" x14ac:dyDescent="0.25">
      <c r="T437" t="s">
        <v>209</v>
      </c>
      <c r="U437" t="s">
        <v>19</v>
      </c>
      <c r="W437" t="s">
        <v>11</v>
      </c>
      <c r="X437">
        <v>0</v>
      </c>
      <c r="Y437" t="s">
        <v>3223</v>
      </c>
      <c r="Z437">
        <v>0</v>
      </c>
      <c r="AA437" t="s">
        <v>30</v>
      </c>
      <c r="AB437" t="s">
        <v>983</v>
      </c>
      <c r="AC437" t="s">
        <v>1137</v>
      </c>
      <c r="AD437" t="s">
        <v>1773</v>
      </c>
      <c r="AE437" s="40" t="s">
        <v>2126</v>
      </c>
      <c r="AF437" s="40" t="s">
        <v>2127</v>
      </c>
      <c r="AH437">
        <v>4</v>
      </c>
    </row>
    <row r="438" spans="20:34" x14ac:dyDescent="0.25">
      <c r="T438" t="s">
        <v>210</v>
      </c>
      <c r="U438" t="s">
        <v>19</v>
      </c>
      <c r="W438" t="s">
        <v>11</v>
      </c>
      <c r="X438">
        <v>0</v>
      </c>
      <c r="Y438" t="s">
        <v>3223</v>
      </c>
      <c r="Z438">
        <v>0</v>
      </c>
      <c r="AA438" t="s">
        <v>30</v>
      </c>
      <c r="AB438" t="s">
        <v>983</v>
      </c>
      <c r="AC438" t="s">
        <v>1138</v>
      </c>
      <c r="AD438" t="s">
        <v>1744</v>
      </c>
      <c r="AE438" s="40" t="s">
        <v>2128</v>
      </c>
      <c r="AF438" s="40" t="s">
        <v>2129</v>
      </c>
      <c r="AH438">
        <v>4</v>
      </c>
    </row>
    <row r="439" spans="20:34" x14ac:dyDescent="0.25">
      <c r="T439" t="s">
        <v>211</v>
      </c>
      <c r="U439" t="s">
        <v>19</v>
      </c>
      <c r="W439" t="s">
        <v>3</v>
      </c>
      <c r="X439">
        <v>0</v>
      </c>
      <c r="Y439" t="s">
        <v>3223</v>
      </c>
      <c r="Z439">
        <v>0</v>
      </c>
      <c r="AA439" t="s">
        <v>30</v>
      </c>
      <c r="AB439" t="s">
        <v>983</v>
      </c>
      <c r="AC439" t="s">
        <v>1139</v>
      </c>
      <c r="AD439" t="s">
        <v>1774</v>
      </c>
      <c r="AE439" s="40" t="s">
        <v>2130</v>
      </c>
      <c r="AF439" s="40" t="s">
        <v>2131</v>
      </c>
      <c r="AH439">
        <v>4</v>
      </c>
    </row>
    <row r="440" spans="20:34" x14ac:dyDescent="0.25">
      <c r="T440" t="s">
        <v>212</v>
      </c>
      <c r="U440" t="s">
        <v>19</v>
      </c>
      <c r="W440" t="s">
        <v>3</v>
      </c>
      <c r="X440">
        <v>0</v>
      </c>
      <c r="Y440" t="s">
        <v>3223</v>
      </c>
      <c r="Z440">
        <v>0</v>
      </c>
      <c r="AA440" t="s">
        <v>30</v>
      </c>
      <c r="AB440" t="s">
        <v>984</v>
      </c>
      <c r="AC440" t="s">
        <v>1140</v>
      </c>
      <c r="AD440" t="s">
        <v>1775</v>
      </c>
      <c r="AE440" s="40" t="s">
        <v>2132</v>
      </c>
      <c r="AF440" s="40" t="s">
        <v>2133</v>
      </c>
      <c r="AH440">
        <v>4</v>
      </c>
    </row>
    <row r="441" spans="20:34" x14ac:dyDescent="0.25">
      <c r="T441" t="s">
        <v>213</v>
      </c>
      <c r="U441" t="s">
        <v>19</v>
      </c>
      <c r="W441" t="s">
        <v>3</v>
      </c>
      <c r="X441">
        <v>0</v>
      </c>
      <c r="Y441" t="s">
        <v>3223</v>
      </c>
      <c r="Z441">
        <v>0</v>
      </c>
      <c r="AA441" t="s">
        <v>30</v>
      </c>
      <c r="AB441" t="s">
        <v>984</v>
      </c>
      <c r="AC441" t="s">
        <v>1141</v>
      </c>
      <c r="AD441" t="s">
        <v>1729</v>
      </c>
      <c r="AE441" s="40" t="s">
        <v>2134</v>
      </c>
      <c r="AF441" s="40" t="s">
        <v>2135</v>
      </c>
      <c r="AH441">
        <v>4</v>
      </c>
    </row>
    <row r="442" spans="20:34" x14ac:dyDescent="0.25">
      <c r="T442" t="s">
        <v>214</v>
      </c>
      <c r="U442" t="s">
        <v>19</v>
      </c>
      <c r="W442" t="s">
        <v>3</v>
      </c>
      <c r="X442">
        <v>0</v>
      </c>
      <c r="Y442" t="s">
        <v>3223</v>
      </c>
      <c r="Z442">
        <v>0</v>
      </c>
      <c r="AA442" t="s">
        <v>30</v>
      </c>
      <c r="AB442" t="s">
        <v>984</v>
      </c>
      <c r="AC442" t="s">
        <v>1142</v>
      </c>
      <c r="AD442" t="s">
        <v>1776</v>
      </c>
      <c r="AE442" s="40" t="s">
        <v>2136</v>
      </c>
      <c r="AF442" s="40" t="s">
        <v>2137</v>
      </c>
      <c r="AH442">
        <v>4</v>
      </c>
    </row>
    <row r="443" spans="20:34" x14ac:dyDescent="0.25">
      <c r="T443" t="s">
        <v>215</v>
      </c>
      <c r="U443" t="s">
        <v>19</v>
      </c>
      <c r="W443" t="s">
        <v>3</v>
      </c>
      <c r="X443">
        <v>0</v>
      </c>
      <c r="Y443" t="s">
        <v>3226</v>
      </c>
      <c r="Z443">
        <v>0</v>
      </c>
      <c r="AA443" t="s">
        <v>30</v>
      </c>
      <c r="AB443" t="s">
        <v>983</v>
      </c>
      <c r="AC443" t="s">
        <v>1143</v>
      </c>
      <c r="AD443" t="s">
        <v>1777</v>
      </c>
      <c r="AE443" s="40" t="s">
        <v>2138</v>
      </c>
      <c r="AF443" s="40" t="s">
        <v>2139</v>
      </c>
      <c r="AH443">
        <v>4</v>
      </c>
    </row>
    <row r="444" spans="20:34" x14ac:dyDescent="0.25">
      <c r="T444" t="s">
        <v>216</v>
      </c>
      <c r="U444" t="s">
        <v>19</v>
      </c>
      <c r="W444" t="s">
        <v>3</v>
      </c>
      <c r="X444">
        <v>0</v>
      </c>
      <c r="Y444" t="s">
        <v>3223</v>
      </c>
      <c r="Z444">
        <v>0</v>
      </c>
      <c r="AA444" t="s">
        <v>30</v>
      </c>
      <c r="AB444" t="s">
        <v>983</v>
      </c>
      <c r="AC444" t="s">
        <v>1144</v>
      </c>
      <c r="AD444" t="s">
        <v>1739</v>
      </c>
      <c r="AE444" s="40" t="s">
        <v>2140</v>
      </c>
      <c r="AF444" s="40" t="s">
        <v>2141</v>
      </c>
      <c r="AH444">
        <v>4</v>
      </c>
    </row>
    <row r="445" spans="20:34" x14ac:dyDescent="0.25">
      <c r="T445" s="2" t="s">
        <v>217</v>
      </c>
      <c r="U445" t="s">
        <v>19</v>
      </c>
      <c r="W445" t="s">
        <v>3</v>
      </c>
      <c r="X445">
        <v>0</v>
      </c>
      <c r="Y445" t="s">
        <v>3223</v>
      </c>
      <c r="Z445">
        <v>0</v>
      </c>
      <c r="AA445" t="s">
        <v>30</v>
      </c>
      <c r="AB445" t="s">
        <v>984</v>
      </c>
      <c r="AC445" t="s">
        <v>1145</v>
      </c>
      <c r="AD445" t="s">
        <v>1778</v>
      </c>
      <c r="AE445" s="40" t="s">
        <v>2142</v>
      </c>
      <c r="AF445" s="40" t="s">
        <v>2143</v>
      </c>
      <c r="AH445">
        <v>3</v>
      </c>
    </row>
    <row r="446" spans="20:34" x14ac:dyDescent="0.25">
      <c r="T446" t="s">
        <v>221</v>
      </c>
      <c r="U446" t="s">
        <v>19</v>
      </c>
      <c r="W446" t="s">
        <v>3</v>
      </c>
      <c r="X446">
        <v>0</v>
      </c>
      <c r="Y446" t="s">
        <v>3222</v>
      </c>
      <c r="Z446">
        <v>0</v>
      </c>
      <c r="AA446" t="s">
        <v>30</v>
      </c>
      <c r="AB446" t="s">
        <v>983</v>
      </c>
      <c r="AC446" t="s">
        <v>1149</v>
      </c>
      <c r="AD446" t="s">
        <v>1744</v>
      </c>
      <c r="AE446" s="40" t="s">
        <v>2148</v>
      </c>
      <c r="AF446" s="40" t="s">
        <v>2149</v>
      </c>
      <c r="AH446">
        <v>3</v>
      </c>
    </row>
    <row r="447" spans="20:34" x14ac:dyDescent="0.25">
      <c r="T447" t="s">
        <v>225</v>
      </c>
      <c r="U447" t="s">
        <v>19</v>
      </c>
      <c r="W447" t="s">
        <v>3</v>
      </c>
      <c r="X447">
        <v>0</v>
      </c>
      <c r="Y447" t="s">
        <v>3222</v>
      </c>
      <c r="Z447">
        <v>0</v>
      </c>
      <c r="AA447" t="s">
        <v>30</v>
      </c>
      <c r="AB447" t="s">
        <v>983</v>
      </c>
      <c r="AC447" t="s">
        <v>1153</v>
      </c>
      <c r="AD447" t="s">
        <v>1744</v>
      </c>
      <c r="AE447" s="40" t="s">
        <v>2153</v>
      </c>
      <c r="AF447" s="40" t="s">
        <v>2154</v>
      </c>
      <c r="AH447">
        <v>1</v>
      </c>
    </row>
    <row r="448" spans="20:34" x14ac:dyDescent="0.25">
      <c r="T448" t="s">
        <v>233</v>
      </c>
      <c r="U448" t="s">
        <v>19</v>
      </c>
      <c r="W448" t="s">
        <v>3</v>
      </c>
      <c r="X448">
        <v>0</v>
      </c>
      <c r="Y448" t="s">
        <v>3226</v>
      </c>
      <c r="Z448">
        <v>0</v>
      </c>
      <c r="AA448" t="s">
        <v>834</v>
      </c>
      <c r="AB448" t="s">
        <v>983</v>
      </c>
      <c r="AC448" t="s">
        <v>1161</v>
      </c>
      <c r="AD448" t="s">
        <v>1727</v>
      </c>
      <c r="AE448" s="40" t="s">
        <v>2169</v>
      </c>
      <c r="AF448" s="40" t="s">
        <v>2170</v>
      </c>
      <c r="AH448">
        <v>4</v>
      </c>
    </row>
    <row r="449" spans="20:34" x14ac:dyDescent="0.25">
      <c r="T449" t="s">
        <v>234</v>
      </c>
      <c r="U449" t="s">
        <v>19</v>
      </c>
      <c r="W449" t="s">
        <v>3</v>
      </c>
      <c r="X449">
        <v>0</v>
      </c>
      <c r="Y449" t="s">
        <v>3223</v>
      </c>
      <c r="Z449">
        <v>0</v>
      </c>
      <c r="AA449" t="s">
        <v>30</v>
      </c>
      <c r="AB449" t="s">
        <v>984</v>
      </c>
      <c r="AC449" t="s">
        <v>1162</v>
      </c>
      <c r="AD449" t="s">
        <v>1778</v>
      </c>
      <c r="AE449" s="40" t="s">
        <v>2171</v>
      </c>
      <c r="AF449" s="40" t="s">
        <v>2172</v>
      </c>
      <c r="AH449">
        <v>4</v>
      </c>
    </row>
    <row r="450" spans="20:34" x14ac:dyDescent="0.25">
      <c r="T450" t="s">
        <v>241</v>
      </c>
      <c r="U450" t="s">
        <v>19</v>
      </c>
      <c r="W450" t="s">
        <v>5</v>
      </c>
      <c r="X450">
        <v>0</v>
      </c>
      <c r="Y450" t="s">
        <v>3222</v>
      </c>
      <c r="Z450">
        <v>0</v>
      </c>
      <c r="AA450" t="s">
        <v>30</v>
      </c>
      <c r="AB450" t="s">
        <v>984</v>
      </c>
      <c r="AC450" t="s">
        <v>1169</v>
      </c>
      <c r="AD450" t="s">
        <v>1731</v>
      </c>
      <c r="AE450" s="40" t="s">
        <v>2185</v>
      </c>
      <c r="AF450" s="40" t="s">
        <v>2186</v>
      </c>
      <c r="AH450">
        <v>3</v>
      </c>
    </row>
    <row r="451" spans="20:34" x14ac:dyDescent="0.25">
      <c r="T451" t="s">
        <v>242</v>
      </c>
      <c r="U451" t="s">
        <v>19</v>
      </c>
      <c r="W451" t="s">
        <v>3</v>
      </c>
      <c r="X451">
        <v>0</v>
      </c>
      <c r="Y451" t="s">
        <v>3222</v>
      </c>
      <c r="Z451">
        <v>0</v>
      </c>
      <c r="AA451" t="s">
        <v>30</v>
      </c>
      <c r="AB451" t="s">
        <v>984</v>
      </c>
      <c r="AC451" t="s">
        <v>1170</v>
      </c>
      <c r="AD451" t="s">
        <v>1745</v>
      </c>
      <c r="AE451" s="40" t="s">
        <v>2187</v>
      </c>
      <c r="AF451" s="40" t="s">
        <v>2188</v>
      </c>
      <c r="AH451">
        <v>4</v>
      </c>
    </row>
    <row r="452" spans="20:34" x14ac:dyDescent="0.25">
      <c r="T452" t="s">
        <v>243</v>
      </c>
      <c r="U452" t="s">
        <v>19</v>
      </c>
      <c r="W452" t="s">
        <v>3</v>
      </c>
      <c r="X452">
        <v>0</v>
      </c>
      <c r="Y452" t="s">
        <v>3222</v>
      </c>
      <c r="Z452">
        <v>0</v>
      </c>
      <c r="AA452" t="s">
        <v>30</v>
      </c>
      <c r="AB452" t="s">
        <v>983</v>
      </c>
      <c r="AC452" t="s">
        <v>1171</v>
      </c>
      <c r="AD452" t="s">
        <v>1744</v>
      </c>
      <c r="AE452" s="40" t="s">
        <v>2189</v>
      </c>
      <c r="AF452" s="40" t="s">
        <v>2190</v>
      </c>
      <c r="AH452">
        <v>4</v>
      </c>
    </row>
    <row r="453" spans="20:34" x14ac:dyDescent="0.25">
      <c r="T453" s="2" t="s">
        <v>244</v>
      </c>
      <c r="U453" t="s">
        <v>19</v>
      </c>
      <c r="W453" t="s">
        <v>3</v>
      </c>
      <c r="X453">
        <v>0</v>
      </c>
      <c r="Y453" t="s">
        <v>3222</v>
      </c>
      <c r="Z453">
        <v>0</v>
      </c>
      <c r="AA453" t="s">
        <v>30</v>
      </c>
      <c r="AB453" t="s">
        <v>983</v>
      </c>
      <c r="AC453" t="s">
        <v>1172</v>
      </c>
      <c r="AD453" t="s">
        <v>1744</v>
      </c>
      <c r="AE453" s="40" t="s">
        <v>2191</v>
      </c>
      <c r="AF453" s="40" t="s">
        <v>2192</v>
      </c>
      <c r="AH453">
        <v>4</v>
      </c>
    </row>
    <row r="454" spans="20:34" x14ac:dyDescent="0.25">
      <c r="T454" t="s">
        <v>245</v>
      </c>
      <c r="U454" t="s">
        <v>19</v>
      </c>
      <c r="W454" t="s">
        <v>3</v>
      </c>
      <c r="X454">
        <v>0</v>
      </c>
      <c r="Y454" t="s">
        <v>3222</v>
      </c>
      <c r="Z454">
        <v>0</v>
      </c>
      <c r="AA454" t="s">
        <v>30</v>
      </c>
      <c r="AB454" t="s">
        <v>983</v>
      </c>
      <c r="AC454" t="s">
        <v>1173</v>
      </c>
      <c r="AD454" t="s">
        <v>1752</v>
      </c>
      <c r="AE454" s="40" t="s">
        <v>2193</v>
      </c>
      <c r="AF454" s="40" t="s">
        <v>2194</v>
      </c>
      <c r="AH454">
        <v>4</v>
      </c>
    </row>
    <row r="455" spans="20:34" x14ac:dyDescent="0.25">
      <c r="T455" t="s">
        <v>246</v>
      </c>
      <c r="U455" t="s">
        <v>19</v>
      </c>
      <c r="W455" t="s">
        <v>3</v>
      </c>
      <c r="X455">
        <v>0</v>
      </c>
      <c r="Y455" t="s">
        <v>3222</v>
      </c>
      <c r="Z455">
        <v>0</v>
      </c>
      <c r="AA455" t="s">
        <v>30</v>
      </c>
      <c r="AB455" t="s">
        <v>985</v>
      </c>
      <c r="AC455" t="s">
        <v>1174</v>
      </c>
      <c r="AE455" s="40" t="s">
        <v>2195</v>
      </c>
      <c r="AF455" s="40" t="s">
        <v>2196</v>
      </c>
      <c r="AH455">
        <v>4</v>
      </c>
    </row>
    <row r="456" spans="20:34" x14ac:dyDescent="0.25">
      <c r="T456" t="s">
        <v>249</v>
      </c>
      <c r="U456" t="s">
        <v>19</v>
      </c>
      <c r="W456" t="s">
        <v>3</v>
      </c>
      <c r="X456">
        <v>0</v>
      </c>
      <c r="Y456" t="s">
        <v>3222</v>
      </c>
      <c r="Z456">
        <v>0</v>
      </c>
      <c r="AA456" t="s">
        <v>30</v>
      </c>
      <c r="AB456" t="s">
        <v>983</v>
      </c>
      <c r="AC456" t="s">
        <v>1177</v>
      </c>
      <c r="AD456" t="s">
        <v>1747</v>
      </c>
      <c r="AE456" s="40" t="s">
        <v>2200</v>
      </c>
      <c r="AF456" s="40" t="s">
        <v>2201</v>
      </c>
      <c r="AH456">
        <v>1</v>
      </c>
    </row>
    <row r="457" spans="20:34" x14ac:dyDescent="0.25">
      <c r="T457" s="2" t="s">
        <v>250</v>
      </c>
      <c r="U457" t="s">
        <v>19</v>
      </c>
      <c r="W457" t="s">
        <v>3</v>
      </c>
      <c r="X457">
        <v>0</v>
      </c>
      <c r="Y457" t="s">
        <v>3222</v>
      </c>
      <c r="Z457">
        <v>0</v>
      </c>
      <c r="AA457" t="s">
        <v>30</v>
      </c>
      <c r="AB457" t="s">
        <v>984</v>
      </c>
      <c r="AC457" t="s">
        <v>1178</v>
      </c>
      <c r="AD457" t="s">
        <v>1748</v>
      </c>
      <c r="AE457" s="40" t="s">
        <v>2202</v>
      </c>
      <c r="AF457" s="40" t="s">
        <v>2203</v>
      </c>
      <c r="AH457">
        <v>1</v>
      </c>
    </row>
    <row r="458" spans="20:34" x14ac:dyDescent="0.25">
      <c r="T458" t="s">
        <v>251</v>
      </c>
      <c r="U458" t="s">
        <v>19</v>
      </c>
      <c r="W458" t="s">
        <v>11</v>
      </c>
      <c r="X458">
        <v>0</v>
      </c>
      <c r="Y458" t="s">
        <v>3223</v>
      </c>
      <c r="Z458">
        <v>0</v>
      </c>
      <c r="AA458" t="s">
        <v>30</v>
      </c>
      <c r="AB458" t="s">
        <v>983</v>
      </c>
      <c r="AC458" t="s">
        <v>1179</v>
      </c>
      <c r="AD458" t="s">
        <v>1782</v>
      </c>
      <c r="AE458" s="40" t="s">
        <v>2204</v>
      </c>
      <c r="AF458" s="40" t="s">
        <v>2205</v>
      </c>
      <c r="AH458">
        <v>4</v>
      </c>
    </row>
    <row r="459" spans="20:34" x14ac:dyDescent="0.25">
      <c r="T459" t="s">
        <v>252</v>
      </c>
      <c r="U459" t="s">
        <v>19</v>
      </c>
      <c r="W459" t="s">
        <v>11</v>
      </c>
      <c r="X459">
        <v>0</v>
      </c>
      <c r="Y459" t="s">
        <v>3223</v>
      </c>
      <c r="Z459">
        <v>0</v>
      </c>
      <c r="AA459" t="s">
        <v>30</v>
      </c>
      <c r="AB459" t="s">
        <v>983</v>
      </c>
      <c r="AC459" t="s">
        <v>1180</v>
      </c>
      <c r="AD459" t="s">
        <v>1780</v>
      </c>
      <c r="AE459" s="40" t="s">
        <v>2206</v>
      </c>
      <c r="AF459" s="40" t="s">
        <v>2207</v>
      </c>
      <c r="AH459">
        <v>4</v>
      </c>
    </row>
    <row r="460" spans="20:34" x14ac:dyDescent="0.25">
      <c r="T460" t="s">
        <v>253</v>
      </c>
      <c r="U460" t="s">
        <v>19</v>
      </c>
      <c r="W460" t="s">
        <v>3</v>
      </c>
      <c r="X460">
        <v>0</v>
      </c>
      <c r="Y460" t="s">
        <v>3223</v>
      </c>
      <c r="Z460">
        <v>0</v>
      </c>
      <c r="AA460" t="s">
        <v>30</v>
      </c>
      <c r="AB460" t="s">
        <v>984</v>
      </c>
      <c r="AC460" t="s">
        <v>1181</v>
      </c>
      <c r="AD460" t="s">
        <v>1726</v>
      </c>
      <c r="AE460" s="40" t="s">
        <v>2208</v>
      </c>
      <c r="AF460" s="40" t="s">
        <v>2209</v>
      </c>
      <c r="AH460">
        <v>3</v>
      </c>
    </row>
    <row r="461" spans="20:34" x14ac:dyDescent="0.25">
      <c r="T461" t="s">
        <v>254</v>
      </c>
      <c r="U461" t="s">
        <v>19</v>
      </c>
      <c r="W461" t="s">
        <v>4</v>
      </c>
      <c r="X461">
        <v>0</v>
      </c>
      <c r="Y461" t="s">
        <v>3223</v>
      </c>
      <c r="Z461">
        <v>0</v>
      </c>
      <c r="AA461" t="s">
        <v>30</v>
      </c>
      <c r="AB461" t="s">
        <v>983</v>
      </c>
      <c r="AC461" t="s">
        <v>1182</v>
      </c>
      <c r="AD461" t="s">
        <v>1783</v>
      </c>
      <c r="AE461" s="40" t="s">
        <v>2210</v>
      </c>
      <c r="AF461" s="40" t="s">
        <v>2211</v>
      </c>
      <c r="AH461">
        <v>1</v>
      </c>
    </row>
    <row r="462" spans="20:34" x14ac:dyDescent="0.25">
      <c r="T462" t="s">
        <v>255</v>
      </c>
      <c r="U462" t="s">
        <v>19</v>
      </c>
      <c r="W462" t="s">
        <v>3</v>
      </c>
      <c r="X462">
        <v>0</v>
      </c>
      <c r="Y462" t="s">
        <v>3223</v>
      </c>
      <c r="Z462">
        <v>0</v>
      </c>
      <c r="AA462" t="s">
        <v>30</v>
      </c>
      <c r="AB462" t="s">
        <v>984</v>
      </c>
      <c r="AC462" t="s">
        <v>1183</v>
      </c>
      <c r="AD462" t="s">
        <v>1784</v>
      </c>
      <c r="AE462" s="40" t="s">
        <v>2212</v>
      </c>
      <c r="AF462" s="40" t="s">
        <v>2213</v>
      </c>
      <c r="AH462">
        <v>3</v>
      </c>
    </row>
    <row r="463" spans="20:34" x14ac:dyDescent="0.25">
      <c r="T463" t="s">
        <v>256</v>
      </c>
      <c r="U463" t="s">
        <v>19</v>
      </c>
      <c r="W463" t="s">
        <v>3</v>
      </c>
      <c r="X463">
        <v>0</v>
      </c>
      <c r="Y463" t="s">
        <v>3223</v>
      </c>
      <c r="Z463">
        <v>0</v>
      </c>
      <c r="AA463" t="s">
        <v>30</v>
      </c>
      <c r="AB463" t="s">
        <v>984</v>
      </c>
      <c r="AC463" t="s">
        <v>1184</v>
      </c>
      <c r="AD463" t="s">
        <v>1784</v>
      </c>
      <c r="AE463" s="40" t="s">
        <v>2214</v>
      </c>
      <c r="AF463" s="40" t="s">
        <v>2215</v>
      </c>
      <c r="AH463">
        <v>1</v>
      </c>
    </row>
    <row r="464" spans="20:34" x14ac:dyDescent="0.25">
      <c r="T464" t="s">
        <v>257</v>
      </c>
      <c r="U464" t="s">
        <v>19</v>
      </c>
      <c r="W464" t="s">
        <v>11</v>
      </c>
      <c r="X464">
        <v>0</v>
      </c>
      <c r="Y464" t="s">
        <v>3223</v>
      </c>
      <c r="Z464">
        <v>0</v>
      </c>
      <c r="AA464" t="s">
        <v>30</v>
      </c>
      <c r="AB464" t="s">
        <v>984</v>
      </c>
      <c r="AC464" t="s">
        <v>1185</v>
      </c>
      <c r="AD464" t="s">
        <v>1778</v>
      </c>
      <c r="AE464" s="40" t="s">
        <v>2216</v>
      </c>
      <c r="AF464" s="40" t="s">
        <v>2217</v>
      </c>
      <c r="AH464">
        <v>4</v>
      </c>
    </row>
    <row r="465" spans="20:34" x14ac:dyDescent="0.25">
      <c r="T465" t="s">
        <v>258</v>
      </c>
      <c r="U465" t="s">
        <v>19</v>
      </c>
      <c r="W465" t="s">
        <v>3</v>
      </c>
      <c r="X465">
        <v>0</v>
      </c>
      <c r="Y465" t="s">
        <v>3223</v>
      </c>
      <c r="Z465">
        <v>0</v>
      </c>
      <c r="AA465" t="s">
        <v>30</v>
      </c>
      <c r="AB465" t="s">
        <v>984</v>
      </c>
      <c r="AC465" t="s">
        <v>1186</v>
      </c>
      <c r="AD465" t="s">
        <v>1778</v>
      </c>
      <c r="AE465" s="40" t="s">
        <v>2218</v>
      </c>
      <c r="AF465" s="40" t="s">
        <v>2219</v>
      </c>
      <c r="AH465">
        <v>1</v>
      </c>
    </row>
    <row r="466" spans="20:34" x14ac:dyDescent="0.25">
      <c r="T466" t="s">
        <v>259</v>
      </c>
      <c r="U466" t="s">
        <v>19</v>
      </c>
      <c r="W466" t="s">
        <v>11</v>
      </c>
      <c r="X466">
        <v>0</v>
      </c>
      <c r="Y466" t="s">
        <v>3223</v>
      </c>
      <c r="Z466">
        <v>0</v>
      </c>
      <c r="AA466" t="s">
        <v>30</v>
      </c>
      <c r="AB466" t="s">
        <v>983</v>
      </c>
      <c r="AC466" t="s">
        <v>1187</v>
      </c>
      <c r="AD466" t="s">
        <v>1744</v>
      </c>
      <c r="AE466" s="40" t="s">
        <v>2220</v>
      </c>
      <c r="AF466" s="40" t="s">
        <v>2221</v>
      </c>
      <c r="AH466">
        <v>1</v>
      </c>
    </row>
    <row r="467" spans="20:34" x14ac:dyDescent="0.25">
      <c r="T467" t="s">
        <v>260</v>
      </c>
      <c r="U467" t="s">
        <v>19</v>
      </c>
      <c r="W467" t="s">
        <v>3</v>
      </c>
      <c r="X467">
        <v>0</v>
      </c>
      <c r="Y467" t="s">
        <v>3223</v>
      </c>
      <c r="Z467">
        <v>0</v>
      </c>
      <c r="AA467" t="s">
        <v>30</v>
      </c>
      <c r="AB467" t="s">
        <v>983</v>
      </c>
      <c r="AC467" t="s">
        <v>1188</v>
      </c>
      <c r="AD467" t="s">
        <v>1744</v>
      </c>
      <c r="AE467" s="40" t="s">
        <v>2222</v>
      </c>
      <c r="AF467" s="40" t="s">
        <v>2223</v>
      </c>
      <c r="AH467">
        <v>1</v>
      </c>
    </row>
    <row r="468" spans="20:34" x14ac:dyDescent="0.25">
      <c r="T468" t="s">
        <v>262</v>
      </c>
      <c r="U468" t="s">
        <v>19</v>
      </c>
      <c r="W468" t="s">
        <v>3</v>
      </c>
      <c r="X468">
        <v>0</v>
      </c>
      <c r="Y468" t="s">
        <v>3223</v>
      </c>
      <c r="Z468">
        <v>0</v>
      </c>
      <c r="AA468" t="s">
        <v>30</v>
      </c>
      <c r="AB468" t="s">
        <v>983</v>
      </c>
      <c r="AC468" t="s">
        <v>1190</v>
      </c>
      <c r="AD468" t="s">
        <v>1773</v>
      </c>
      <c r="AE468" s="40" t="s">
        <v>2226</v>
      </c>
      <c r="AF468" s="40" t="s">
        <v>2227</v>
      </c>
      <c r="AH468">
        <v>4</v>
      </c>
    </row>
    <row r="469" spans="20:34" x14ac:dyDescent="0.25">
      <c r="T469" t="s">
        <v>263</v>
      </c>
      <c r="U469" t="s">
        <v>19</v>
      </c>
      <c r="W469" t="s">
        <v>3</v>
      </c>
      <c r="X469">
        <v>0</v>
      </c>
      <c r="Y469" t="s">
        <v>3223</v>
      </c>
      <c r="Z469">
        <v>0</v>
      </c>
      <c r="AA469" t="s">
        <v>30</v>
      </c>
      <c r="AB469" t="s">
        <v>984</v>
      </c>
      <c r="AC469" t="s">
        <v>1191</v>
      </c>
      <c r="AD469" t="s">
        <v>1750</v>
      </c>
      <c r="AE469" s="40" t="s">
        <v>2228</v>
      </c>
      <c r="AF469" s="40" t="s">
        <v>2229</v>
      </c>
      <c r="AH469">
        <v>4</v>
      </c>
    </row>
    <row r="470" spans="20:34" x14ac:dyDescent="0.25">
      <c r="T470" t="s">
        <v>264</v>
      </c>
      <c r="U470" t="s">
        <v>19</v>
      </c>
      <c r="W470" t="s">
        <v>4</v>
      </c>
      <c r="X470">
        <v>0</v>
      </c>
      <c r="Y470" t="s">
        <v>3223</v>
      </c>
      <c r="Z470">
        <v>0</v>
      </c>
      <c r="AA470" t="s">
        <v>30</v>
      </c>
      <c r="AB470" t="s">
        <v>984</v>
      </c>
      <c r="AC470" t="s">
        <v>1192</v>
      </c>
      <c r="AD470" t="s">
        <v>1786</v>
      </c>
      <c r="AE470" s="40" t="s">
        <v>2230</v>
      </c>
      <c r="AF470" s="40" t="s">
        <v>2231</v>
      </c>
      <c r="AH470">
        <v>4</v>
      </c>
    </row>
    <row r="471" spans="20:34" x14ac:dyDescent="0.25">
      <c r="T471" t="s">
        <v>265</v>
      </c>
      <c r="U471" t="s">
        <v>19</v>
      </c>
      <c r="W471" t="s">
        <v>11</v>
      </c>
      <c r="X471">
        <v>0</v>
      </c>
      <c r="Y471" t="s">
        <v>3223</v>
      </c>
      <c r="Z471">
        <v>0</v>
      </c>
      <c r="AA471" t="s">
        <v>30</v>
      </c>
      <c r="AB471" t="s">
        <v>983</v>
      </c>
      <c r="AC471" t="s">
        <v>1193</v>
      </c>
      <c r="AD471" t="s">
        <v>1744</v>
      </c>
      <c r="AE471" s="40" t="s">
        <v>2232</v>
      </c>
      <c r="AF471" s="40" t="s">
        <v>2233</v>
      </c>
      <c r="AH471">
        <v>4</v>
      </c>
    </row>
    <row r="472" spans="20:34" x14ac:dyDescent="0.25">
      <c r="T472" t="s">
        <v>266</v>
      </c>
      <c r="U472" t="s">
        <v>19</v>
      </c>
      <c r="W472" t="s">
        <v>11</v>
      </c>
      <c r="X472">
        <v>0</v>
      </c>
      <c r="Y472" t="s">
        <v>3223</v>
      </c>
      <c r="Z472">
        <v>0</v>
      </c>
      <c r="AA472" t="s">
        <v>838</v>
      </c>
      <c r="AB472" t="s">
        <v>983</v>
      </c>
      <c r="AC472" t="s">
        <v>1194</v>
      </c>
      <c r="AD472" t="s">
        <v>1744</v>
      </c>
      <c r="AE472" s="40" t="s">
        <v>2234</v>
      </c>
      <c r="AF472" s="40" t="s">
        <v>2235</v>
      </c>
      <c r="AH472">
        <v>4</v>
      </c>
    </row>
    <row r="473" spans="20:34" x14ac:dyDescent="0.25">
      <c r="T473" t="s">
        <v>268</v>
      </c>
      <c r="U473" t="s">
        <v>19</v>
      </c>
      <c r="W473" t="s">
        <v>3</v>
      </c>
      <c r="X473">
        <v>0</v>
      </c>
      <c r="Y473" t="s">
        <v>3223</v>
      </c>
      <c r="Z473">
        <v>0</v>
      </c>
      <c r="AA473" t="s">
        <v>30</v>
      </c>
      <c r="AB473" t="s">
        <v>983</v>
      </c>
      <c r="AC473" t="s">
        <v>1196</v>
      </c>
      <c r="AD473" t="s">
        <v>1787</v>
      </c>
      <c r="AE473" s="40" t="s">
        <v>2238</v>
      </c>
      <c r="AF473" s="40" t="s">
        <v>2239</v>
      </c>
      <c r="AH473">
        <v>1</v>
      </c>
    </row>
    <row r="474" spans="20:34" x14ac:dyDescent="0.25">
      <c r="T474" t="s">
        <v>269</v>
      </c>
      <c r="U474" t="s">
        <v>19</v>
      </c>
      <c r="W474" t="s">
        <v>6</v>
      </c>
      <c r="X474">
        <v>0</v>
      </c>
      <c r="Y474" t="s">
        <v>3223</v>
      </c>
      <c r="Z474">
        <v>0</v>
      </c>
      <c r="AA474" t="s">
        <v>30</v>
      </c>
      <c r="AB474" t="s">
        <v>985</v>
      </c>
      <c r="AC474" t="s">
        <v>1197</v>
      </c>
      <c r="AE474" s="40" t="s">
        <v>2240</v>
      </c>
      <c r="AF474" s="40" t="s">
        <v>2241</v>
      </c>
      <c r="AH474">
        <v>3</v>
      </c>
    </row>
    <row r="475" spans="20:34" x14ac:dyDescent="0.25">
      <c r="T475" t="s">
        <v>270</v>
      </c>
      <c r="U475" t="s">
        <v>19</v>
      </c>
      <c r="W475" t="s">
        <v>3</v>
      </c>
      <c r="X475">
        <v>0</v>
      </c>
      <c r="Y475" t="s">
        <v>3223</v>
      </c>
      <c r="Z475">
        <v>0</v>
      </c>
      <c r="AA475" t="s">
        <v>30</v>
      </c>
      <c r="AB475" t="s">
        <v>984</v>
      </c>
      <c r="AC475" t="s">
        <v>1198</v>
      </c>
      <c r="AD475" t="s">
        <v>1776</v>
      </c>
      <c r="AE475" s="40" t="s">
        <v>2242</v>
      </c>
      <c r="AF475" s="40" t="s">
        <v>2243</v>
      </c>
      <c r="AH475">
        <v>3</v>
      </c>
    </row>
    <row r="476" spans="20:34" x14ac:dyDescent="0.25">
      <c r="T476" t="s">
        <v>271</v>
      </c>
      <c r="U476" t="s">
        <v>19</v>
      </c>
      <c r="W476" t="s">
        <v>3</v>
      </c>
      <c r="X476">
        <v>0</v>
      </c>
      <c r="Y476" t="s">
        <v>3223</v>
      </c>
      <c r="Z476">
        <v>0</v>
      </c>
      <c r="AA476" t="s">
        <v>30</v>
      </c>
      <c r="AB476" t="s">
        <v>985</v>
      </c>
      <c r="AC476" t="s">
        <v>1199</v>
      </c>
      <c r="AE476" s="40" t="s">
        <v>2244</v>
      </c>
      <c r="AF476" s="40" t="s">
        <v>2245</v>
      </c>
      <c r="AH476">
        <v>1</v>
      </c>
    </row>
    <row r="477" spans="20:34" x14ac:dyDescent="0.25">
      <c r="T477" t="s">
        <v>272</v>
      </c>
      <c r="U477" t="s">
        <v>19</v>
      </c>
      <c r="W477" t="s">
        <v>3</v>
      </c>
      <c r="X477">
        <v>0</v>
      </c>
      <c r="Y477" t="s">
        <v>3223</v>
      </c>
      <c r="Z477">
        <v>0</v>
      </c>
      <c r="AA477" t="s">
        <v>30</v>
      </c>
      <c r="AB477" t="s">
        <v>983</v>
      </c>
      <c r="AC477" t="s">
        <v>1200</v>
      </c>
      <c r="AD477" t="s">
        <v>1788</v>
      </c>
      <c r="AE477" s="40" t="s">
        <v>2246</v>
      </c>
      <c r="AF477" s="40" t="s">
        <v>2247</v>
      </c>
      <c r="AH477">
        <v>1</v>
      </c>
    </row>
    <row r="478" spans="20:34" x14ac:dyDescent="0.25">
      <c r="T478" t="s">
        <v>273</v>
      </c>
      <c r="U478" t="s">
        <v>19</v>
      </c>
      <c r="W478" t="s">
        <v>11</v>
      </c>
      <c r="X478">
        <v>0</v>
      </c>
      <c r="Y478" t="s">
        <v>3223</v>
      </c>
      <c r="Z478">
        <v>0</v>
      </c>
      <c r="AA478" t="s">
        <v>30</v>
      </c>
      <c r="AB478" t="s">
        <v>983</v>
      </c>
      <c r="AC478" t="s">
        <v>1201</v>
      </c>
      <c r="AD478" t="s">
        <v>1744</v>
      </c>
      <c r="AE478" s="40" t="s">
        <v>2248</v>
      </c>
      <c r="AF478" s="40" t="s">
        <v>2249</v>
      </c>
      <c r="AH478">
        <v>4</v>
      </c>
    </row>
    <row r="479" spans="20:34" x14ac:dyDescent="0.25">
      <c r="T479" s="2" t="s">
        <v>274</v>
      </c>
      <c r="U479" t="s">
        <v>19</v>
      </c>
      <c r="W479" t="s">
        <v>11</v>
      </c>
      <c r="X479">
        <v>0</v>
      </c>
      <c r="Y479" t="s">
        <v>3223</v>
      </c>
      <c r="Z479">
        <v>0</v>
      </c>
      <c r="AA479" t="s">
        <v>30</v>
      </c>
      <c r="AB479" t="s">
        <v>984</v>
      </c>
      <c r="AC479" t="s">
        <v>1202</v>
      </c>
      <c r="AD479" t="s">
        <v>1745</v>
      </c>
      <c r="AE479" s="40" t="s">
        <v>2250</v>
      </c>
      <c r="AF479" s="40" t="s">
        <v>2251</v>
      </c>
      <c r="AH479">
        <v>4</v>
      </c>
    </row>
    <row r="480" spans="20:34" x14ac:dyDescent="0.25">
      <c r="T480" t="s">
        <v>275</v>
      </c>
      <c r="U480" t="s">
        <v>19</v>
      </c>
      <c r="W480" t="s">
        <v>3</v>
      </c>
      <c r="X480">
        <v>0</v>
      </c>
      <c r="Y480" t="s">
        <v>3223</v>
      </c>
      <c r="Z480">
        <v>0</v>
      </c>
      <c r="AA480" t="s">
        <v>30</v>
      </c>
      <c r="AB480" t="s">
        <v>984</v>
      </c>
      <c r="AC480" t="s">
        <v>1203</v>
      </c>
      <c r="AD480" t="s">
        <v>1786</v>
      </c>
      <c r="AE480" s="40" t="s">
        <v>2252</v>
      </c>
      <c r="AF480" s="40" t="s">
        <v>2253</v>
      </c>
      <c r="AH480">
        <v>3</v>
      </c>
    </row>
    <row r="481" spans="20:34" x14ac:dyDescent="0.25">
      <c r="T481" t="s">
        <v>276</v>
      </c>
      <c r="U481" t="s">
        <v>19</v>
      </c>
      <c r="W481" t="s">
        <v>3</v>
      </c>
      <c r="X481">
        <v>0</v>
      </c>
      <c r="Y481" t="s">
        <v>3223</v>
      </c>
      <c r="Z481">
        <v>0</v>
      </c>
      <c r="AA481" t="s">
        <v>30</v>
      </c>
      <c r="AB481" t="s">
        <v>983</v>
      </c>
      <c r="AC481" t="s">
        <v>1204</v>
      </c>
      <c r="AD481" t="s">
        <v>1744</v>
      </c>
      <c r="AE481" s="40" t="s">
        <v>2254</v>
      </c>
      <c r="AF481" s="40" t="s">
        <v>2255</v>
      </c>
      <c r="AH481">
        <v>1</v>
      </c>
    </row>
    <row r="482" spans="20:34" x14ac:dyDescent="0.25">
      <c r="T482" t="s">
        <v>277</v>
      </c>
      <c r="U482" t="s">
        <v>19</v>
      </c>
      <c r="W482" t="s">
        <v>3</v>
      </c>
      <c r="X482">
        <v>0</v>
      </c>
      <c r="Y482" t="s">
        <v>3223</v>
      </c>
      <c r="Z482">
        <v>0</v>
      </c>
      <c r="AA482" t="s">
        <v>30</v>
      </c>
      <c r="AB482" t="s">
        <v>983</v>
      </c>
      <c r="AC482" t="s">
        <v>1205</v>
      </c>
      <c r="AD482" t="s">
        <v>1736</v>
      </c>
      <c r="AE482" s="40" t="s">
        <v>2256</v>
      </c>
      <c r="AF482" s="40" t="s">
        <v>2257</v>
      </c>
      <c r="AH482">
        <v>4</v>
      </c>
    </row>
    <row r="483" spans="20:34" x14ac:dyDescent="0.25">
      <c r="T483" t="s">
        <v>278</v>
      </c>
      <c r="U483" t="s">
        <v>19</v>
      </c>
      <c r="W483" t="s">
        <v>11</v>
      </c>
      <c r="X483">
        <v>0</v>
      </c>
      <c r="Y483" t="s">
        <v>3223</v>
      </c>
      <c r="Z483">
        <v>0</v>
      </c>
      <c r="AA483" t="s">
        <v>30</v>
      </c>
      <c r="AB483" t="s">
        <v>983</v>
      </c>
      <c r="AC483" t="s">
        <v>1206</v>
      </c>
      <c r="AD483" t="s">
        <v>1744</v>
      </c>
      <c r="AE483" s="40" t="s">
        <v>2258</v>
      </c>
      <c r="AF483" s="40" t="s">
        <v>2259</v>
      </c>
      <c r="AH483">
        <v>4</v>
      </c>
    </row>
    <row r="484" spans="20:34" x14ac:dyDescent="0.25">
      <c r="T484" t="s">
        <v>279</v>
      </c>
      <c r="U484" t="s">
        <v>19</v>
      </c>
      <c r="W484" t="s">
        <v>3</v>
      </c>
      <c r="X484">
        <v>0</v>
      </c>
      <c r="Y484" t="s">
        <v>3223</v>
      </c>
      <c r="Z484">
        <v>0</v>
      </c>
      <c r="AA484" t="s">
        <v>30</v>
      </c>
      <c r="AB484" t="s">
        <v>983</v>
      </c>
      <c r="AC484" t="s">
        <v>1207</v>
      </c>
      <c r="AD484" t="s">
        <v>1789</v>
      </c>
      <c r="AE484" s="40" t="s">
        <v>2260</v>
      </c>
      <c r="AF484" s="40" t="s">
        <v>2261</v>
      </c>
      <c r="AH484">
        <v>1</v>
      </c>
    </row>
    <row r="485" spans="20:34" x14ac:dyDescent="0.25">
      <c r="T485" t="s">
        <v>280</v>
      </c>
      <c r="U485" t="s">
        <v>19</v>
      </c>
      <c r="W485" t="s">
        <v>3</v>
      </c>
      <c r="X485">
        <v>0</v>
      </c>
      <c r="Y485" t="s">
        <v>3223</v>
      </c>
      <c r="Z485">
        <v>0</v>
      </c>
      <c r="AA485" t="s">
        <v>30</v>
      </c>
      <c r="AB485" t="s">
        <v>983</v>
      </c>
      <c r="AC485" t="s">
        <v>1208</v>
      </c>
      <c r="AD485" t="s">
        <v>1789</v>
      </c>
      <c r="AE485" s="40" t="s">
        <v>2262</v>
      </c>
      <c r="AF485" s="40" t="s">
        <v>2261</v>
      </c>
      <c r="AH485">
        <v>4</v>
      </c>
    </row>
    <row r="486" spans="20:34" x14ac:dyDescent="0.25">
      <c r="T486" t="s">
        <v>283</v>
      </c>
      <c r="U486" t="s">
        <v>19</v>
      </c>
      <c r="W486" t="s">
        <v>3</v>
      </c>
      <c r="X486">
        <v>0</v>
      </c>
      <c r="Y486" t="s">
        <v>3224</v>
      </c>
      <c r="Z486">
        <v>0</v>
      </c>
      <c r="AA486" t="s">
        <v>853</v>
      </c>
      <c r="AB486" t="s">
        <v>983</v>
      </c>
      <c r="AC486" t="s">
        <v>1211</v>
      </c>
      <c r="AD486" t="s">
        <v>1744</v>
      </c>
      <c r="AE486" s="40" t="s">
        <v>2267</v>
      </c>
      <c r="AF486" s="40" t="s">
        <v>2268</v>
      </c>
      <c r="AH486">
        <v>4</v>
      </c>
    </row>
    <row r="487" spans="20:34" x14ac:dyDescent="0.25">
      <c r="T487" t="s">
        <v>284</v>
      </c>
      <c r="U487" t="s">
        <v>19</v>
      </c>
      <c r="W487" t="s">
        <v>11</v>
      </c>
      <c r="X487">
        <v>0</v>
      </c>
      <c r="Y487" t="s">
        <v>3222</v>
      </c>
      <c r="Z487">
        <v>0</v>
      </c>
      <c r="AA487" t="s">
        <v>30</v>
      </c>
      <c r="AB487" t="s">
        <v>983</v>
      </c>
      <c r="AC487" t="s">
        <v>1212</v>
      </c>
      <c r="AD487" t="s">
        <v>1766</v>
      </c>
      <c r="AE487" s="40" t="s">
        <v>2269</v>
      </c>
      <c r="AF487" s="40" t="s">
        <v>2094</v>
      </c>
      <c r="AH487">
        <v>3</v>
      </c>
    </row>
    <row r="488" spans="20:34" x14ac:dyDescent="0.25">
      <c r="T488" t="s">
        <v>285</v>
      </c>
      <c r="U488" t="s">
        <v>19</v>
      </c>
      <c r="W488" t="s">
        <v>11</v>
      </c>
      <c r="X488">
        <v>0</v>
      </c>
      <c r="Y488" t="s">
        <v>3222</v>
      </c>
      <c r="Z488">
        <v>0</v>
      </c>
      <c r="AA488" t="s">
        <v>30</v>
      </c>
      <c r="AB488" t="s">
        <v>983</v>
      </c>
      <c r="AC488" t="s">
        <v>1213</v>
      </c>
      <c r="AD488" t="s">
        <v>1766</v>
      </c>
      <c r="AE488" s="40" t="s">
        <v>2270</v>
      </c>
      <c r="AF488" s="40" t="s">
        <v>2094</v>
      </c>
      <c r="AH488">
        <v>4</v>
      </c>
    </row>
    <row r="489" spans="20:34" x14ac:dyDescent="0.25">
      <c r="T489" t="s">
        <v>286</v>
      </c>
      <c r="U489" t="s">
        <v>19</v>
      </c>
      <c r="W489" t="s">
        <v>3</v>
      </c>
      <c r="X489">
        <v>0</v>
      </c>
      <c r="Y489" t="s">
        <v>3222</v>
      </c>
      <c r="Z489">
        <v>0</v>
      </c>
      <c r="AA489" t="s">
        <v>30</v>
      </c>
      <c r="AB489" t="s">
        <v>983</v>
      </c>
      <c r="AC489" t="s">
        <v>1214</v>
      </c>
      <c r="AD489" t="s">
        <v>1761</v>
      </c>
      <c r="AE489" s="40" t="s">
        <v>2271</v>
      </c>
      <c r="AF489" s="40" t="s">
        <v>2272</v>
      </c>
      <c r="AH489">
        <v>4</v>
      </c>
    </row>
    <row r="490" spans="20:34" x14ac:dyDescent="0.25">
      <c r="T490" t="s">
        <v>287</v>
      </c>
      <c r="U490" t="s">
        <v>19</v>
      </c>
      <c r="W490" t="s">
        <v>3</v>
      </c>
      <c r="X490">
        <v>0</v>
      </c>
      <c r="Y490" t="s">
        <v>3222</v>
      </c>
      <c r="Z490">
        <v>0</v>
      </c>
      <c r="AA490" t="s">
        <v>30</v>
      </c>
      <c r="AB490" t="s">
        <v>984</v>
      </c>
      <c r="AC490" t="s">
        <v>1215</v>
      </c>
      <c r="AD490" t="s">
        <v>1726</v>
      </c>
      <c r="AE490" s="40" t="s">
        <v>2273</v>
      </c>
      <c r="AF490" s="40" t="s">
        <v>2274</v>
      </c>
      <c r="AH490">
        <v>4</v>
      </c>
    </row>
    <row r="491" spans="20:34" x14ac:dyDescent="0.25">
      <c r="T491" t="s">
        <v>288</v>
      </c>
      <c r="U491" t="s">
        <v>19</v>
      </c>
      <c r="W491" t="s">
        <v>3</v>
      </c>
      <c r="X491">
        <v>0</v>
      </c>
      <c r="Y491" t="s">
        <v>3222</v>
      </c>
      <c r="Z491">
        <v>0</v>
      </c>
      <c r="AA491" t="s">
        <v>30</v>
      </c>
      <c r="AB491" t="s">
        <v>984</v>
      </c>
      <c r="AC491" t="s">
        <v>1216</v>
      </c>
      <c r="AD491" t="s">
        <v>1776</v>
      </c>
      <c r="AE491" s="40" t="s">
        <v>2275</v>
      </c>
      <c r="AF491" s="40" t="s">
        <v>2276</v>
      </c>
      <c r="AH491">
        <v>1</v>
      </c>
    </row>
    <row r="492" spans="20:34" x14ac:dyDescent="0.25">
      <c r="T492" t="s">
        <v>289</v>
      </c>
      <c r="U492" t="s">
        <v>19</v>
      </c>
      <c r="W492" t="s">
        <v>3</v>
      </c>
      <c r="X492">
        <v>0</v>
      </c>
      <c r="Y492" t="s">
        <v>3222</v>
      </c>
      <c r="Z492">
        <v>0</v>
      </c>
      <c r="AA492" t="s">
        <v>30</v>
      </c>
      <c r="AB492" t="s">
        <v>983</v>
      </c>
      <c r="AC492" t="s">
        <v>1217</v>
      </c>
      <c r="AD492" t="s">
        <v>1761</v>
      </c>
      <c r="AE492" s="40" t="s">
        <v>2277</v>
      </c>
      <c r="AF492" s="40" t="s">
        <v>2278</v>
      </c>
      <c r="AH492">
        <v>1</v>
      </c>
    </row>
    <row r="493" spans="20:34" x14ac:dyDescent="0.25">
      <c r="T493" t="s">
        <v>290</v>
      </c>
      <c r="U493" t="s">
        <v>19</v>
      </c>
      <c r="W493" t="s">
        <v>3</v>
      </c>
      <c r="X493">
        <v>0</v>
      </c>
      <c r="Y493" t="s">
        <v>3223</v>
      </c>
      <c r="Z493">
        <v>0</v>
      </c>
      <c r="AA493" t="s">
        <v>30</v>
      </c>
      <c r="AB493" t="s">
        <v>984</v>
      </c>
      <c r="AC493" t="s">
        <v>1218</v>
      </c>
      <c r="AD493" t="s">
        <v>1750</v>
      </c>
      <c r="AE493" s="40" t="s">
        <v>2279</v>
      </c>
      <c r="AF493" s="40" t="s">
        <v>2280</v>
      </c>
      <c r="AH493">
        <v>4</v>
      </c>
    </row>
    <row r="494" spans="20:34" x14ac:dyDescent="0.25">
      <c r="T494" t="s">
        <v>291</v>
      </c>
      <c r="U494" t="s">
        <v>19</v>
      </c>
      <c r="W494" t="s">
        <v>11</v>
      </c>
      <c r="X494">
        <v>0</v>
      </c>
      <c r="Y494" t="s">
        <v>3223</v>
      </c>
      <c r="Z494">
        <v>0</v>
      </c>
      <c r="AA494" t="s">
        <v>30</v>
      </c>
      <c r="AB494" t="s">
        <v>983</v>
      </c>
      <c r="AC494" t="s">
        <v>1219</v>
      </c>
      <c r="AD494" t="s">
        <v>1790</v>
      </c>
      <c r="AE494" s="40" t="s">
        <v>2281</v>
      </c>
      <c r="AF494" s="40" t="s">
        <v>2282</v>
      </c>
      <c r="AH494">
        <v>4</v>
      </c>
    </row>
    <row r="495" spans="20:34" x14ac:dyDescent="0.25">
      <c r="T495" t="s">
        <v>292</v>
      </c>
      <c r="U495" t="s">
        <v>19</v>
      </c>
      <c r="W495" t="s">
        <v>3</v>
      </c>
      <c r="X495">
        <v>0</v>
      </c>
      <c r="Y495" t="s">
        <v>3223</v>
      </c>
      <c r="Z495">
        <v>0</v>
      </c>
      <c r="AA495" t="s">
        <v>30</v>
      </c>
      <c r="AB495" t="s">
        <v>983</v>
      </c>
      <c r="AC495" t="s">
        <v>1220</v>
      </c>
      <c r="AD495" t="s">
        <v>1791</v>
      </c>
      <c r="AE495" s="40" t="s">
        <v>2283</v>
      </c>
      <c r="AF495" s="40" t="s">
        <v>2284</v>
      </c>
      <c r="AH495">
        <v>4</v>
      </c>
    </row>
    <row r="496" spans="20:34" x14ac:dyDescent="0.25">
      <c r="T496" t="s">
        <v>296</v>
      </c>
      <c r="U496" t="s">
        <v>19</v>
      </c>
      <c r="W496" t="s">
        <v>3</v>
      </c>
      <c r="X496">
        <v>0</v>
      </c>
      <c r="Y496" t="s">
        <v>3222</v>
      </c>
      <c r="Z496">
        <v>0</v>
      </c>
      <c r="AA496" t="s">
        <v>843</v>
      </c>
      <c r="AB496" t="s">
        <v>983</v>
      </c>
      <c r="AC496" t="s">
        <v>1224</v>
      </c>
      <c r="AD496" t="s">
        <v>1721</v>
      </c>
      <c r="AE496" s="40" t="s">
        <v>2291</v>
      </c>
      <c r="AF496" s="40" t="s">
        <v>2292</v>
      </c>
      <c r="AH496">
        <v>3</v>
      </c>
    </row>
    <row r="497" spans="20:34" x14ac:dyDescent="0.25">
      <c r="T497" t="s">
        <v>297</v>
      </c>
      <c r="U497" t="s">
        <v>19</v>
      </c>
      <c r="W497" t="s">
        <v>3</v>
      </c>
      <c r="X497">
        <v>0</v>
      </c>
      <c r="Y497" t="s">
        <v>3222</v>
      </c>
      <c r="Z497">
        <v>0</v>
      </c>
      <c r="AA497" t="s">
        <v>841</v>
      </c>
      <c r="AB497" t="s">
        <v>983</v>
      </c>
      <c r="AC497" t="s">
        <v>1225</v>
      </c>
      <c r="AD497" t="s">
        <v>1734</v>
      </c>
      <c r="AE497" s="40" t="s">
        <v>2293</v>
      </c>
      <c r="AF497" s="40" t="s">
        <v>2294</v>
      </c>
      <c r="AH497">
        <v>1</v>
      </c>
    </row>
    <row r="498" spans="20:34" x14ac:dyDescent="0.25">
      <c r="T498" t="s">
        <v>298</v>
      </c>
      <c r="U498" t="s">
        <v>19</v>
      </c>
      <c r="W498" t="s">
        <v>3</v>
      </c>
      <c r="X498">
        <v>0</v>
      </c>
      <c r="Y498" t="s">
        <v>3222</v>
      </c>
      <c r="Z498">
        <v>0</v>
      </c>
      <c r="AA498" t="s">
        <v>30</v>
      </c>
      <c r="AB498" t="s">
        <v>984</v>
      </c>
      <c r="AC498" t="s">
        <v>1226</v>
      </c>
      <c r="AD498" t="s">
        <v>1723</v>
      </c>
      <c r="AE498" s="40" t="s">
        <v>2295</v>
      </c>
      <c r="AF498" s="40" t="s">
        <v>2296</v>
      </c>
      <c r="AH498">
        <v>4</v>
      </c>
    </row>
    <row r="499" spans="20:34" x14ac:dyDescent="0.25">
      <c r="T499" t="s">
        <v>299</v>
      </c>
      <c r="U499" t="s">
        <v>19</v>
      </c>
      <c r="W499" t="s">
        <v>3</v>
      </c>
      <c r="X499">
        <v>0</v>
      </c>
      <c r="Y499" t="s">
        <v>3222</v>
      </c>
      <c r="Z499">
        <v>0</v>
      </c>
      <c r="AA499" t="s">
        <v>30</v>
      </c>
      <c r="AB499" t="s">
        <v>984</v>
      </c>
      <c r="AC499" t="s">
        <v>1227</v>
      </c>
      <c r="AD499" t="s">
        <v>1770</v>
      </c>
      <c r="AE499" s="40" t="s">
        <v>2297</v>
      </c>
      <c r="AF499" s="40" t="s">
        <v>2298</v>
      </c>
      <c r="AH499">
        <v>4</v>
      </c>
    </row>
    <row r="500" spans="20:34" x14ac:dyDescent="0.25">
      <c r="T500" t="s">
        <v>300</v>
      </c>
      <c r="U500" t="s">
        <v>19</v>
      </c>
      <c r="W500" t="s">
        <v>3</v>
      </c>
      <c r="X500">
        <v>0</v>
      </c>
      <c r="Y500" t="s">
        <v>3222</v>
      </c>
      <c r="Z500">
        <v>0</v>
      </c>
      <c r="AA500" t="s">
        <v>843</v>
      </c>
      <c r="AB500" t="s">
        <v>983</v>
      </c>
      <c r="AC500" t="s">
        <v>1228</v>
      </c>
      <c r="AD500" t="s">
        <v>1749</v>
      </c>
      <c r="AE500" s="40" t="s">
        <v>2299</v>
      </c>
      <c r="AF500" s="40" t="s">
        <v>2300</v>
      </c>
      <c r="AH500">
        <v>4</v>
      </c>
    </row>
    <row r="501" spans="20:34" x14ac:dyDescent="0.25">
      <c r="T501" t="s">
        <v>301</v>
      </c>
      <c r="U501" t="s">
        <v>19</v>
      </c>
      <c r="W501" t="s">
        <v>3</v>
      </c>
      <c r="X501">
        <v>0</v>
      </c>
      <c r="Y501" t="s">
        <v>3222</v>
      </c>
      <c r="Z501">
        <v>0</v>
      </c>
      <c r="AA501" t="s">
        <v>30</v>
      </c>
      <c r="AB501" t="s">
        <v>983</v>
      </c>
      <c r="AC501" t="s">
        <v>1229</v>
      </c>
      <c r="AD501" t="s">
        <v>1747</v>
      </c>
      <c r="AE501" s="40" t="s">
        <v>2301</v>
      </c>
      <c r="AF501" s="40" t="s">
        <v>2302</v>
      </c>
      <c r="AH501">
        <v>3</v>
      </c>
    </row>
    <row r="502" spans="20:34" x14ac:dyDescent="0.25">
      <c r="T502" t="s">
        <v>302</v>
      </c>
      <c r="U502" t="s">
        <v>19</v>
      </c>
      <c r="W502" t="s">
        <v>3</v>
      </c>
      <c r="X502">
        <v>0</v>
      </c>
      <c r="Y502" t="s">
        <v>3222</v>
      </c>
      <c r="Z502">
        <v>0</v>
      </c>
      <c r="AA502" t="s">
        <v>30</v>
      </c>
      <c r="AB502" t="s">
        <v>984</v>
      </c>
      <c r="AC502" t="s">
        <v>1230</v>
      </c>
      <c r="AD502" t="s">
        <v>1750</v>
      </c>
      <c r="AE502" s="40" t="s">
        <v>2303</v>
      </c>
      <c r="AF502" s="40" t="s">
        <v>2304</v>
      </c>
      <c r="AH502">
        <v>4</v>
      </c>
    </row>
    <row r="503" spans="20:34" x14ac:dyDescent="0.25">
      <c r="T503" t="s">
        <v>303</v>
      </c>
      <c r="U503" t="s">
        <v>19</v>
      </c>
      <c r="W503" t="s">
        <v>3</v>
      </c>
      <c r="X503">
        <v>0</v>
      </c>
      <c r="Y503" t="s">
        <v>3223</v>
      </c>
      <c r="Z503">
        <v>0</v>
      </c>
      <c r="AA503" t="s">
        <v>30</v>
      </c>
      <c r="AB503" t="s">
        <v>983</v>
      </c>
      <c r="AC503" t="s">
        <v>1231</v>
      </c>
      <c r="AD503" t="s">
        <v>1792</v>
      </c>
      <c r="AE503" s="40" t="s">
        <v>2305</v>
      </c>
      <c r="AF503" s="40" t="s">
        <v>2306</v>
      </c>
      <c r="AH503">
        <v>4</v>
      </c>
    </row>
    <row r="504" spans="20:34" x14ac:dyDescent="0.25">
      <c r="T504" t="s">
        <v>310</v>
      </c>
      <c r="U504" t="s">
        <v>19</v>
      </c>
      <c r="W504" t="s">
        <v>3</v>
      </c>
      <c r="X504">
        <v>0</v>
      </c>
      <c r="Y504" t="s">
        <v>3222</v>
      </c>
      <c r="Z504">
        <v>0</v>
      </c>
      <c r="AA504" t="s">
        <v>30</v>
      </c>
      <c r="AB504" t="s">
        <v>983</v>
      </c>
      <c r="AC504" t="s">
        <v>1238</v>
      </c>
      <c r="AD504" t="s">
        <v>1794</v>
      </c>
      <c r="AE504" s="40" t="s">
        <v>2319</v>
      </c>
      <c r="AF504" s="40" t="s">
        <v>2320</v>
      </c>
      <c r="AH504">
        <v>4</v>
      </c>
    </row>
    <row r="505" spans="20:34" x14ac:dyDescent="0.25">
      <c r="T505" t="s">
        <v>311</v>
      </c>
      <c r="U505" t="s">
        <v>19</v>
      </c>
      <c r="W505" t="s">
        <v>3</v>
      </c>
      <c r="X505">
        <v>0</v>
      </c>
      <c r="Y505" t="s">
        <v>3222</v>
      </c>
      <c r="Z505">
        <v>0</v>
      </c>
      <c r="AA505" t="s">
        <v>30</v>
      </c>
      <c r="AB505" t="s">
        <v>984</v>
      </c>
      <c r="AC505" t="s">
        <v>1239</v>
      </c>
      <c r="AD505" t="s">
        <v>1728</v>
      </c>
      <c r="AE505" s="40" t="s">
        <v>2321</v>
      </c>
      <c r="AF505" s="40" t="s">
        <v>2322</v>
      </c>
      <c r="AH505">
        <v>3</v>
      </c>
    </row>
    <row r="506" spans="20:34" x14ac:dyDescent="0.25">
      <c r="T506" t="s">
        <v>312</v>
      </c>
      <c r="U506" t="s">
        <v>19</v>
      </c>
      <c r="W506" t="s">
        <v>3</v>
      </c>
      <c r="X506">
        <v>0</v>
      </c>
      <c r="Y506" t="s">
        <v>3222</v>
      </c>
      <c r="Z506">
        <v>0</v>
      </c>
      <c r="AA506" t="s">
        <v>30</v>
      </c>
      <c r="AB506" t="s">
        <v>983</v>
      </c>
      <c r="AC506" t="s">
        <v>1240</v>
      </c>
      <c r="AD506" t="s">
        <v>1794</v>
      </c>
      <c r="AE506" s="40" t="s">
        <v>2323</v>
      </c>
      <c r="AF506" s="40" t="s">
        <v>2324</v>
      </c>
      <c r="AH506">
        <v>4</v>
      </c>
    </row>
    <row r="507" spans="20:34" x14ac:dyDescent="0.25">
      <c r="T507" t="s">
        <v>313</v>
      </c>
      <c r="U507" t="s">
        <v>19</v>
      </c>
      <c r="W507" t="s">
        <v>3</v>
      </c>
      <c r="X507">
        <v>0</v>
      </c>
      <c r="Y507" t="s">
        <v>3222</v>
      </c>
      <c r="Z507">
        <v>0</v>
      </c>
      <c r="AA507" t="s">
        <v>30</v>
      </c>
      <c r="AB507" t="s">
        <v>983</v>
      </c>
      <c r="AC507" t="s">
        <v>1241</v>
      </c>
      <c r="AD507" t="s">
        <v>1747</v>
      </c>
      <c r="AE507" s="40" t="s">
        <v>2325</v>
      </c>
      <c r="AF507" s="40" t="s">
        <v>2326</v>
      </c>
      <c r="AH507">
        <v>4</v>
      </c>
    </row>
    <row r="508" spans="20:34" x14ac:dyDescent="0.25">
      <c r="T508" t="s">
        <v>317</v>
      </c>
      <c r="U508" t="s">
        <v>19</v>
      </c>
      <c r="W508" t="s">
        <v>3</v>
      </c>
      <c r="X508">
        <v>0</v>
      </c>
      <c r="Y508" t="s">
        <v>3227</v>
      </c>
      <c r="Z508">
        <v>0</v>
      </c>
      <c r="AA508" t="s">
        <v>30</v>
      </c>
      <c r="AB508" t="s">
        <v>984</v>
      </c>
      <c r="AC508" t="s">
        <v>1245</v>
      </c>
      <c r="AD508" t="s">
        <v>1778</v>
      </c>
      <c r="AE508" s="40" t="s">
        <v>2333</v>
      </c>
      <c r="AF508" s="40" t="s">
        <v>2334</v>
      </c>
      <c r="AH508">
        <v>4</v>
      </c>
    </row>
    <row r="509" spans="20:34" x14ac:dyDescent="0.25">
      <c r="T509" t="s">
        <v>318</v>
      </c>
      <c r="U509" t="s">
        <v>19</v>
      </c>
      <c r="W509" t="s">
        <v>3</v>
      </c>
      <c r="X509">
        <v>0</v>
      </c>
      <c r="Y509" t="s">
        <v>3227</v>
      </c>
      <c r="Z509">
        <v>0</v>
      </c>
      <c r="AA509" t="s">
        <v>30</v>
      </c>
      <c r="AB509" t="s">
        <v>983</v>
      </c>
      <c r="AC509" t="s">
        <v>1246</v>
      </c>
      <c r="AD509" t="s">
        <v>1747</v>
      </c>
      <c r="AE509" s="40" t="s">
        <v>2335</v>
      </c>
      <c r="AF509" s="40" t="s">
        <v>2336</v>
      </c>
      <c r="AH509">
        <v>4</v>
      </c>
    </row>
    <row r="510" spans="20:34" x14ac:dyDescent="0.25">
      <c r="T510" t="s">
        <v>319</v>
      </c>
      <c r="U510" t="s">
        <v>19</v>
      </c>
      <c r="W510" t="s">
        <v>3</v>
      </c>
      <c r="X510">
        <v>0</v>
      </c>
      <c r="Y510" t="s">
        <v>3224</v>
      </c>
      <c r="Z510">
        <v>0</v>
      </c>
      <c r="AA510" t="s">
        <v>30</v>
      </c>
      <c r="AB510" t="s">
        <v>984</v>
      </c>
      <c r="AC510" t="s">
        <v>1247</v>
      </c>
      <c r="AD510" t="s">
        <v>1726</v>
      </c>
      <c r="AE510" s="40" t="s">
        <v>2337</v>
      </c>
      <c r="AF510" s="40" t="s">
        <v>2338</v>
      </c>
      <c r="AH510">
        <v>3</v>
      </c>
    </row>
    <row r="511" spans="20:34" x14ac:dyDescent="0.25">
      <c r="T511" t="s">
        <v>320</v>
      </c>
      <c r="U511" t="s">
        <v>19</v>
      </c>
      <c r="W511" t="s">
        <v>3</v>
      </c>
      <c r="X511">
        <v>0</v>
      </c>
      <c r="Y511" t="s">
        <v>3222</v>
      </c>
      <c r="Z511">
        <v>0</v>
      </c>
      <c r="AA511" t="s">
        <v>30</v>
      </c>
      <c r="AB511" t="s">
        <v>984</v>
      </c>
      <c r="AC511" t="s">
        <v>1248</v>
      </c>
      <c r="AD511" t="s">
        <v>1795</v>
      </c>
      <c r="AE511" s="40" t="s">
        <v>2339</v>
      </c>
      <c r="AF511" s="40" t="s">
        <v>2340</v>
      </c>
      <c r="AH511">
        <v>4</v>
      </c>
    </row>
    <row r="512" spans="20:34" x14ac:dyDescent="0.25">
      <c r="T512" t="s">
        <v>333</v>
      </c>
      <c r="U512" t="s">
        <v>19</v>
      </c>
      <c r="W512" t="s">
        <v>11</v>
      </c>
      <c r="X512">
        <v>0</v>
      </c>
      <c r="Y512" t="s">
        <v>3223</v>
      </c>
      <c r="Z512">
        <v>0</v>
      </c>
      <c r="AA512" t="s">
        <v>30</v>
      </c>
      <c r="AB512" t="s">
        <v>984</v>
      </c>
      <c r="AC512" t="s">
        <v>1261</v>
      </c>
      <c r="AD512" t="s">
        <v>1750</v>
      </c>
      <c r="AE512" s="40" t="s">
        <v>2365</v>
      </c>
      <c r="AF512" s="40" t="s">
        <v>2366</v>
      </c>
      <c r="AH512">
        <v>3</v>
      </c>
    </row>
    <row r="513" spans="20:34" x14ac:dyDescent="0.25">
      <c r="T513" t="s">
        <v>334</v>
      </c>
      <c r="U513" t="s">
        <v>19</v>
      </c>
      <c r="W513" t="s">
        <v>3</v>
      </c>
      <c r="X513">
        <v>0</v>
      </c>
      <c r="Y513" t="s">
        <v>3223</v>
      </c>
      <c r="Z513">
        <v>0</v>
      </c>
      <c r="AA513" t="s">
        <v>30</v>
      </c>
      <c r="AB513" t="s">
        <v>984</v>
      </c>
      <c r="AC513" t="s">
        <v>1262</v>
      </c>
      <c r="AD513" t="s">
        <v>1775</v>
      </c>
      <c r="AE513" s="40" t="s">
        <v>2367</v>
      </c>
      <c r="AF513" s="40" t="s">
        <v>2368</v>
      </c>
      <c r="AH513">
        <v>3</v>
      </c>
    </row>
    <row r="514" spans="20:34" x14ac:dyDescent="0.25">
      <c r="T514" t="s">
        <v>335</v>
      </c>
      <c r="U514" t="s">
        <v>19</v>
      </c>
      <c r="W514" t="s">
        <v>3</v>
      </c>
      <c r="X514">
        <v>0</v>
      </c>
      <c r="Y514" t="s">
        <v>3223</v>
      </c>
      <c r="Z514">
        <v>0</v>
      </c>
      <c r="AA514" t="s">
        <v>30</v>
      </c>
      <c r="AB514" t="s">
        <v>984</v>
      </c>
      <c r="AC514" t="s">
        <v>1263</v>
      </c>
      <c r="AD514" t="s">
        <v>1758</v>
      </c>
      <c r="AE514" s="40" t="s">
        <v>2369</v>
      </c>
      <c r="AF514" s="40" t="s">
        <v>2370</v>
      </c>
      <c r="AH514">
        <v>4</v>
      </c>
    </row>
    <row r="515" spans="20:34" x14ac:dyDescent="0.25">
      <c r="T515" t="s">
        <v>337</v>
      </c>
      <c r="U515" t="s">
        <v>19</v>
      </c>
      <c r="W515" t="s">
        <v>3</v>
      </c>
      <c r="X515">
        <v>0</v>
      </c>
      <c r="Y515" t="s">
        <v>3223</v>
      </c>
      <c r="Z515">
        <v>0</v>
      </c>
      <c r="AA515" t="s">
        <v>30</v>
      </c>
      <c r="AB515" t="s">
        <v>984</v>
      </c>
      <c r="AC515" t="s">
        <v>1265</v>
      </c>
      <c r="AD515" t="s">
        <v>1784</v>
      </c>
      <c r="AE515" s="40" t="s">
        <v>2373</v>
      </c>
      <c r="AF515" s="40" t="s">
        <v>2374</v>
      </c>
      <c r="AH515">
        <v>4</v>
      </c>
    </row>
    <row r="516" spans="20:34" x14ac:dyDescent="0.25">
      <c r="T516" t="s">
        <v>338</v>
      </c>
      <c r="U516" t="s">
        <v>19</v>
      </c>
      <c r="W516" t="s">
        <v>3</v>
      </c>
      <c r="X516">
        <v>0</v>
      </c>
      <c r="Y516" t="s">
        <v>3223</v>
      </c>
      <c r="Z516">
        <v>0</v>
      </c>
      <c r="AA516" t="s">
        <v>30</v>
      </c>
      <c r="AB516" t="s">
        <v>983</v>
      </c>
      <c r="AC516" t="s">
        <v>1266</v>
      </c>
      <c r="AD516" t="s">
        <v>1798</v>
      </c>
      <c r="AE516" s="40" t="s">
        <v>2375</v>
      </c>
      <c r="AF516" s="40" t="s">
        <v>2376</v>
      </c>
      <c r="AH516">
        <v>4</v>
      </c>
    </row>
    <row r="517" spans="20:34" x14ac:dyDescent="0.25">
      <c r="T517" t="s">
        <v>340</v>
      </c>
      <c r="U517" t="s">
        <v>19</v>
      </c>
      <c r="W517" t="s">
        <v>3</v>
      </c>
      <c r="X517">
        <v>0</v>
      </c>
      <c r="Y517" t="s">
        <v>3223</v>
      </c>
      <c r="Z517">
        <v>0</v>
      </c>
      <c r="AA517" t="s">
        <v>30</v>
      </c>
      <c r="AB517" t="s">
        <v>984</v>
      </c>
      <c r="AC517" t="s">
        <v>1268</v>
      </c>
      <c r="AD517" t="s">
        <v>1729</v>
      </c>
      <c r="AE517" s="40" t="s">
        <v>2379</v>
      </c>
      <c r="AF517" s="40" t="s">
        <v>2380</v>
      </c>
      <c r="AH517">
        <v>4</v>
      </c>
    </row>
    <row r="518" spans="20:34" x14ac:dyDescent="0.25">
      <c r="T518" t="s">
        <v>341</v>
      </c>
      <c r="U518" t="s">
        <v>19</v>
      </c>
      <c r="W518" t="s">
        <v>3</v>
      </c>
      <c r="X518">
        <v>0</v>
      </c>
      <c r="Y518" t="s">
        <v>3223</v>
      </c>
      <c r="Z518">
        <v>0</v>
      </c>
      <c r="AA518" t="s">
        <v>30</v>
      </c>
      <c r="AB518" t="s">
        <v>984</v>
      </c>
      <c r="AC518" t="s">
        <v>1269</v>
      </c>
      <c r="AD518" t="s">
        <v>1728</v>
      </c>
      <c r="AE518" s="40" t="s">
        <v>2381</v>
      </c>
      <c r="AF518" s="40" t="s">
        <v>2382</v>
      </c>
      <c r="AH518">
        <v>4</v>
      </c>
    </row>
    <row r="519" spans="20:34" x14ac:dyDescent="0.25">
      <c r="T519" t="s">
        <v>342</v>
      </c>
      <c r="U519" t="s">
        <v>19</v>
      </c>
      <c r="W519" t="s">
        <v>3</v>
      </c>
      <c r="X519">
        <v>0</v>
      </c>
      <c r="Y519" t="s">
        <v>3223</v>
      </c>
      <c r="Z519">
        <v>0</v>
      </c>
      <c r="AA519" t="s">
        <v>30</v>
      </c>
      <c r="AB519" t="s">
        <v>984</v>
      </c>
      <c r="AC519" t="s">
        <v>1270</v>
      </c>
      <c r="AD519" t="s">
        <v>1731</v>
      </c>
      <c r="AE519" s="40" t="s">
        <v>2383</v>
      </c>
      <c r="AF519" s="40" t="s">
        <v>2384</v>
      </c>
      <c r="AH519">
        <v>4</v>
      </c>
    </row>
    <row r="520" spans="20:34" x14ac:dyDescent="0.25">
      <c r="T520" t="s">
        <v>343</v>
      </c>
      <c r="U520" t="s">
        <v>19</v>
      </c>
      <c r="W520" t="s">
        <v>3</v>
      </c>
      <c r="X520">
        <v>0</v>
      </c>
      <c r="Y520" t="s">
        <v>3223</v>
      </c>
      <c r="Z520">
        <v>0</v>
      </c>
      <c r="AA520" t="s">
        <v>30</v>
      </c>
      <c r="AB520" t="s">
        <v>983</v>
      </c>
      <c r="AC520" t="s">
        <v>1271</v>
      </c>
      <c r="AD520" t="s">
        <v>1799</v>
      </c>
      <c r="AE520" s="40" t="s">
        <v>2385</v>
      </c>
      <c r="AF520" s="40" t="s">
        <v>2386</v>
      </c>
      <c r="AH520">
        <v>1</v>
      </c>
    </row>
    <row r="521" spans="20:34" x14ac:dyDescent="0.25">
      <c r="T521" s="2" t="s">
        <v>344</v>
      </c>
      <c r="U521" t="s">
        <v>19</v>
      </c>
      <c r="W521" t="s">
        <v>3</v>
      </c>
      <c r="X521">
        <v>0</v>
      </c>
      <c r="Y521" t="s">
        <v>3223</v>
      </c>
      <c r="Z521">
        <v>0</v>
      </c>
      <c r="AA521" t="s">
        <v>30</v>
      </c>
      <c r="AB521" t="s">
        <v>984</v>
      </c>
      <c r="AC521" t="s">
        <v>1272</v>
      </c>
      <c r="AD521" t="s">
        <v>1765</v>
      </c>
      <c r="AE521" s="40" t="s">
        <v>2387</v>
      </c>
      <c r="AF521" s="40" t="s">
        <v>2388</v>
      </c>
      <c r="AH521">
        <v>4</v>
      </c>
    </row>
    <row r="522" spans="20:34" x14ac:dyDescent="0.25">
      <c r="T522" t="s">
        <v>345</v>
      </c>
      <c r="U522" t="s">
        <v>19</v>
      </c>
      <c r="W522" t="s">
        <v>3</v>
      </c>
      <c r="X522">
        <v>0</v>
      </c>
      <c r="Y522" t="s">
        <v>3223</v>
      </c>
      <c r="Z522">
        <v>0</v>
      </c>
      <c r="AA522" t="s">
        <v>30</v>
      </c>
      <c r="AB522" t="s">
        <v>984</v>
      </c>
      <c r="AC522" t="s">
        <v>1273</v>
      </c>
      <c r="AD522" t="s">
        <v>1758</v>
      </c>
      <c r="AE522" s="40" t="s">
        <v>2389</v>
      </c>
      <c r="AF522" s="40" t="s">
        <v>2390</v>
      </c>
      <c r="AH522">
        <v>4</v>
      </c>
    </row>
    <row r="523" spans="20:34" x14ac:dyDescent="0.25">
      <c r="T523" t="s">
        <v>346</v>
      </c>
      <c r="U523" t="s">
        <v>19</v>
      </c>
      <c r="W523" t="s">
        <v>3</v>
      </c>
      <c r="X523">
        <v>0</v>
      </c>
      <c r="Y523" t="s">
        <v>3223</v>
      </c>
      <c r="Z523">
        <v>0</v>
      </c>
      <c r="AA523" t="s">
        <v>30</v>
      </c>
      <c r="AB523" t="s">
        <v>984</v>
      </c>
      <c r="AC523" t="s">
        <v>1274</v>
      </c>
      <c r="AD523" t="s">
        <v>1758</v>
      </c>
      <c r="AE523" s="40" t="s">
        <v>2391</v>
      </c>
      <c r="AF523" s="40" t="s">
        <v>2392</v>
      </c>
      <c r="AH523">
        <v>4</v>
      </c>
    </row>
    <row r="524" spans="20:34" x14ac:dyDescent="0.25">
      <c r="T524" t="s">
        <v>347</v>
      </c>
      <c r="U524" t="s">
        <v>19</v>
      </c>
      <c r="W524" t="s">
        <v>3</v>
      </c>
      <c r="X524">
        <v>0</v>
      </c>
      <c r="Y524" t="s">
        <v>3223</v>
      </c>
      <c r="Z524">
        <v>0</v>
      </c>
      <c r="AA524" t="s">
        <v>30</v>
      </c>
      <c r="AB524" t="s">
        <v>984</v>
      </c>
      <c r="AC524" t="s">
        <v>1275</v>
      </c>
      <c r="AD524" t="s">
        <v>1784</v>
      </c>
      <c r="AE524" s="40" t="s">
        <v>2393</v>
      </c>
      <c r="AF524" s="40" t="s">
        <v>2394</v>
      </c>
      <c r="AH524">
        <v>4</v>
      </c>
    </row>
    <row r="525" spans="20:34" x14ac:dyDescent="0.25">
      <c r="T525" t="s">
        <v>348</v>
      </c>
      <c r="U525" t="s">
        <v>19</v>
      </c>
      <c r="W525" t="s">
        <v>11</v>
      </c>
      <c r="X525">
        <v>0</v>
      </c>
      <c r="Y525" t="s">
        <v>3223</v>
      </c>
      <c r="Z525">
        <v>0</v>
      </c>
      <c r="AA525" t="s">
        <v>30</v>
      </c>
      <c r="AB525" t="s">
        <v>983</v>
      </c>
      <c r="AC525" t="s">
        <v>1276</v>
      </c>
      <c r="AD525" t="s">
        <v>1800</v>
      </c>
      <c r="AE525" s="40" t="s">
        <v>2395</v>
      </c>
      <c r="AF525" s="40" t="s">
        <v>2396</v>
      </c>
      <c r="AH525">
        <v>4</v>
      </c>
    </row>
    <row r="526" spans="20:34" x14ac:dyDescent="0.25">
      <c r="T526" t="s">
        <v>349</v>
      </c>
      <c r="U526" t="s">
        <v>19</v>
      </c>
      <c r="W526" t="s">
        <v>3</v>
      </c>
      <c r="X526">
        <v>0</v>
      </c>
      <c r="Y526" t="s">
        <v>3223</v>
      </c>
      <c r="Z526">
        <v>0</v>
      </c>
      <c r="AA526" t="s">
        <v>30</v>
      </c>
      <c r="AB526" t="s">
        <v>983</v>
      </c>
      <c r="AC526" t="s">
        <v>1277</v>
      </c>
      <c r="AD526" t="s">
        <v>1801</v>
      </c>
      <c r="AE526" s="40" t="s">
        <v>2397</v>
      </c>
      <c r="AF526" s="40" t="s">
        <v>2398</v>
      </c>
      <c r="AH526">
        <v>4</v>
      </c>
    </row>
    <row r="527" spans="20:34" x14ac:dyDescent="0.25">
      <c r="T527" t="s">
        <v>350</v>
      </c>
      <c r="U527" t="s">
        <v>19</v>
      </c>
      <c r="W527" t="s">
        <v>11</v>
      </c>
      <c r="X527">
        <v>0</v>
      </c>
      <c r="Y527" t="s">
        <v>3223</v>
      </c>
      <c r="Z527">
        <v>0</v>
      </c>
      <c r="AA527" t="s">
        <v>30</v>
      </c>
      <c r="AB527" t="s">
        <v>983</v>
      </c>
      <c r="AC527" t="s">
        <v>1278</v>
      </c>
      <c r="AD527" t="s">
        <v>1802</v>
      </c>
      <c r="AE527" s="40" t="s">
        <v>2399</v>
      </c>
      <c r="AF527" s="40" t="s">
        <v>2400</v>
      </c>
      <c r="AH527">
        <v>3</v>
      </c>
    </row>
    <row r="528" spans="20:34" x14ac:dyDescent="0.25">
      <c r="T528" t="s">
        <v>363</v>
      </c>
      <c r="U528" t="s">
        <v>19</v>
      </c>
      <c r="W528" t="s">
        <v>11</v>
      </c>
      <c r="X528">
        <v>0</v>
      </c>
      <c r="Y528" t="s">
        <v>3223</v>
      </c>
      <c r="Z528">
        <v>0</v>
      </c>
      <c r="AA528" t="s">
        <v>30</v>
      </c>
      <c r="AB528" t="s">
        <v>983</v>
      </c>
      <c r="AC528" t="s">
        <v>1291</v>
      </c>
      <c r="AD528" t="s">
        <v>1744</v>
      </c>
      <c r="AE528" s="40" t="s">
        <v>2424</v>
      </c>
      <c r="AF528" s="40" t="s">
        <v>2425</v>
      </c>
      <c r="AH528">
        <v>3</v>
      </c>
    </row>
    <row r="529" spans="20:34" x14ac:dyDescent="0.25">
      <c r="T529" t="s">
        <v>366</v>
      </c>
      <c r="U529" t="s">
        <v>19</v>
      </c>
      <c r="W529" t="s">
        <v>3</v>
      </c>
      <c r="X529">
        <v>0</v>
      </c>
      <c r="Y529" t="s">
        <v>3223</v>
      </c>
      <c r="Z529">
        <v>0</v>
      </c>
      <c r="AA529" t="s">
        <v>30</v>
      </c>
      <c r="AB529" t="s">
        <v>984</v>
      </c>
      <c r="AC529" t="s">
        <v>1294</v>
      </c>
      <c r="AD529" t="s">
        <v>1786</v>
      </c>
      <c r="AE529" s="40" t="s">
        <v>2430</v>
      </c>
      <c r="AF529" s="40" t="s">
        <v>2431</v>
      </c>
      <c r="AH529">
        <v>3</v>
      </c>
    </row>
    <row r="530" spans="20:34" x14ac:dyDescent="0.25">
      <c r="T530" t="s">
        <v>367</v>
      </c>
      <c r="U530" t="s">
        <v>19</v>
      </c>
      <c r="W530" t="s">
        <v>3</v>
      </c>
      <c r="X530">
        <v>0</v>
      </c>
      <c r="Y530" t="s">
        <v>3223</v>
      </c>
      <c r="Z530">
        <v>0</v>
      </c>
      <c r="AA530" t="s">
        <v>30</v>
      </c>
      <c r="AB530" t="s">
        <v>984</v>
      </c>
      <c r="AC530" t="s">
        <v>1295</v>
      </c>
      <c r="AD530" t="s">
        <v>1806</v>
      </c>
      <c r="AE530" s="40" t="s">
        <v>2432</v>
      </c>
      <c r="AF530" s="40" t="s">
        <v>2433</v>
      </c>
      <c r="AH530">
        <v>1</v>
      </c>
    </row>
    <row r="531" spans="20:34" x14ac:dyDescent="0.25">
      <c r="T531" t="s">
        <v>368</v>
      </c>
      <c r="U531" t="s">
        <v>19</v>
      </c>
      <c r="W531" t="s">
        <v>3</v>
      </c>
      <c r="X531">
        <v>0</v>
      </c>
      <c r="Y531" t="s">
        <v>3223</v>
      </c>
      <c r="Z531">
        <v>0</v>
      </c>
      <c r="AA531" t="s">
        <v>30</v>
      </c>
      <c r="AB531" t="s">
        <v>984</v>
      </c>
      <c r="AC531" t="s">
        <v>1296</v>
      </c>
      <c r="AD531" t="s">
        <v>1729</v>
      </c>
      <c r="AE531" s="40" t="s">
        <v>2434</v>
      </c>
      <c r="AF531" s="40" t="s">
        <v>2435</v>
      </c>
      <c r="AH531">
        <v>3</v>
      </c>
    </row>
    <row r="532" spans="20:34" x14ac:dyDescent="0.25">
      <c r="T532" t="s">
        <v>369</v>
      </c>
      <c r="U532" t="s">
        <v>19</v>
      </c>
      <c r="W532" t="s">
        <v>3</v>
      </c>
      <c r="X532">
        <v>0</v>
      </c>
      <c r="Y532" t="s">
        <v>3223</v>
      </c>
      <c r="Z532">
        <v>0</v>
      </c>
      <c r="AA532" t="s">
        <v>30</v>
      </c>
      <c r="AB532" t="s">
        <v>984</v>
      </c>
      <c r="AC532" t="s">
        <v>1297</v>
      </c>
      <c r="AD532" t="s">
        <v>1796</v>
      </c>
      <c r="AE532" s="40" t="s">
        <v>2436</v>
      </c>
      <c r="AF532" s="40" t="s">
        <v>2437</v>
      </c>
      <c r="AH532">
        <v>1</v>
      </c>
    </row>
    <row r="533" spans="20:34" x14ac:dyDescent="0.25">
      <c r="T533" t="s">
        <v>370</v>
      </c>
      <c r="U533" t="s">
        <v>19</v>
      </c>
      <c r="W533" t="s">
        <v>3</v>
      </c>
      <c r="X533">
        <v>0</v>
      </c>
      <c r="Y533" t="s">
        <v>3223</v>
      </c>
      <c r="Z533">
        <v>0</v>
      </c>
      <c r="AA533" t="s">
        <v>30</v>
      </c>
      <c r="AB533" t="s">
        <v>984</v>
      </c>
      <c r="AC533" t="s">
        <v>1298</v>
      </c>
      <c r="AD533" t="s">
        <v>1776</v>
      </c>
      <c r="AE533" s="40" t="s">
        <v>2438</v>
      </c>
      <c r="AF533" s="40" t="s">
        <v>2439</v>
      </c>
      <c r="AH533">
        <v>4</v>
      </c>
    </row>
    <row r="534" spans="20:34" x14ac:dyDescent="0.25">
      <c r="T534" t="s">
        <v>371</v>
      </c>
      <c r="U534" t="s">
        <v>19</v>
      </c>
      <c r="W534" t="s">
        <v>3</v>
      </c>
      <c r="X534">
        <v>0</v>
      </c>
      <c r="Y534" t="s">
        <v>3223</v>
      </c>
      <c r="Z534">
        <v>0</v>
      </c>
      <c r="AA534" t="s">
        <v>30</v>
      </c>
      <c r="AB534" t="s">
        <v>983</v>
      </c>
      <c r="AC534" t="s">
        <v>1299</v>
      </c>
      <c r="AD534" t="s">
        <v>1744</v>
      </c>
      <c r="AE534" s="40" t="s">
        <v>2440</v>
      </c>
      <c r="AF534" s="40" t="s">
        <v>2441</v>
      </c>
      <c r="AH534">
        <v>3</v>
      </c>
    </row>
    <row r="535" spans="20:34" x14ac:dyDescent="0.25">
      <c r="T535" t="s">
        <v>372</v>
      </c>
      <c r="U535" t="s">
        <v>19</v>
      </c>
      <c r="W535" t="s">
        <v>3</v>
      </c>
      <c r="X535">
        <v>0</v>
      </c>
      <c r="Y535" t="s">
        <v>3223</v>
      </c>
      <c r="Z535">
        <v>0</v>
      </c>
      <c r="AA535" t="s">
        <v>30</v>
      </c>
      <c r="AB535" t="s">
        <v>983</v>
      </c>
      <c r="AC535" t="s">
        <v>1300</v>
      </c>
      <c r="AD535" t="s">
        <v>1807</v>
      </c>
      <c r="AE535" s="40" t="s">
        <v>2442</v>
      </c>
      <c r="AF535" s="40" t="s">
        <v>2443</v>
      </c>
      <c r="AH535">
        <v>4</v>
      </c>
    </row>
    <row r="536" spans="20:34" x14ac:dyDescent="0.25">
      <c r="T536" t="s">
        <v>373</v>
      </c>
      <c r="U536" t="s">
        <v>19</v>
      </c>
      <c r="W536" t="s">
        <v>3</v>
      </c>
      <c r="X536">
        <v>0</v>
      </c>
      <c r="Y536" t="s">
        <v>3223</v>
      </c>
      <c r="Z536">
        <v>0</v>
      </c>
      <c r="AA536" t="s">
        <v>30</v>
      </c>
      <c r="AB536" t="s">
        <v>983</v>
      </c>
      <c r="AC536" t="s">
        <v>1301</v>
      </c>
      <c r="AD536" t="s">
        <v>1744</v>
      </c>
      <c r="AE536" s="40" t="s">
        <v>2444</v>
      </c>
      <c r="AF536" s="40" t="s">
        <v>2445</v>
      </c>
      <c r="AH536">
        <v>1</v>
      </c>
    </row>
    <row r="537" spans="20:34" x14ac:dyDescent="0.25">
      <c r="T537" t="s">
        <v>374</v>
      </c>
      <c r="U537" t="s">
        <v>19</v>
      </c>
      <c r="W537" t="s">
        <v>3</v>
      </c>
      <c r="X537">
        <v>0</v>
      </c>
      <c r="Y537" t="s">
        <v>3223</v>
      </c>
      <c r="Z537">
        <v>0</v>
      </c>
      <c r="AA537" t="s">
        <v>30</v>
      </c>
      <c r="AB537" t="s">
        <v>983</v>
      </c>
      <c r="AC537" t="s">
        <v>1302</v>
      </c>
      <c r="AD537" t="s">
        <v>1744</v>
      </c>
      <c r="AE537" s="40" t="s">
        <v>2446</v>
      </c>
      <c r="AF537" s="40" t="s">
        <v>2447</v>
      </c>
      <c r="AH537">
        <v>1</v>
      </c>
    </row>
    <row r="538" spans="20:34" x14ac:dyDescent="0.25">
      <c r="T538" t="s">
        <v>375</v>
      </c>
      <c r="U538" t="s">
        <v>19</v>
      </c>
      <c r="W538" t="s">
        <v>3</v>
      </c>
      <c r="X538">
        <v>0</v>
      </c>
      <c r="Y538" t="s">
        <v>3225</v>
      </c>
      <c r="Z538">
        <v>0</v>
      </c>
      <c r="AA538" t="s">
        <v>842</v>
      </c>
      <c r="AB538" t="s">
        <v>983</v>
      </c>
      <c r="AC538" t="s">
        <v>1303</v>
      </c>
      <c r="AD538" t="s">
        <v>1744</v>
      </c>
      <c r="AE538" s="40" t="s">
        <v>2448</v>
      </c>
      <c r="AF538" s="40" t="s">
        <v>2449</v>
      </c>
      <c r="AH538">
        <v>3</v>
      </c>
    </row>
    <row r="539" spans="20:34" x14ac:dyDescent="0.25">
      <c r="T539" t="s">
        <v>376</v>
      </c>
      <c r="U539" t="s">
        <v>19</v>
      </c>
      <c r="W539" t="s">
        <v>3</v>
      </c>
      <c r="X539">
        <v>0</v>
      </c>
      <c r="Y539" t="s">
        <v>3225</v>
      </c>
      <c r="Z539">
        <v>0</v>
      </c>
      <c r="AA539" t="s">
        <v>842</v>
      </c>
      <c r="AB539" t="s">
        <v>983</v>
      </c>
      <c r="AC539" t="s">
        <v>1304</v>
      </c>
      <c r="AD539" t="s">
        <v>1744</v>
      </c>
      <c r="AE539" s="40" t="s">
        <v>2450</v>
      </c>
      <c r="AF539" s="40" t="s">
        <v>2451</v>
      </c>
      <c r="AH539">
        <v>4</v>
      </c>
    </row>
    <row r="540" spans="20:34" x14ac:dyDescent="0.25">
      <c r="T540" t="s">
        <v>380</v>
      </c>
      <c r="U540" t="s">
        <v>19</v>
      </c>
      <c r="W540" t="s">
        <v>3</v>
      </c>
      <c r="X540">
        <v>0</v>
      </c>
      <c r="Y540" t="s">
        <v>3223</v>
      </c>
      <c r="Z540">
        <v>0</v>
      </c>
      <c r="AA540" t="s">
        <v>30</v>
      </c>
      <c r="AB540" t="s">
        <v>984</v>
      </c>
      <c r="AC540" t="s">
        <v>1309</v>
      </c>
      <c r="AD540" t="s">
        <v>1796</v>
      </c>
      <c r="AE540" s="40" t="s">
        <v>2460</v>
      </c>
      <c r="AF540" s="40" t="s">
        <v>2461</v>
      </c>
      <c r="AH540">
        <v>3</v>
      </c>
    </row>
    <row r="541" spans="20:34" x14ac:dyDescent="0.25">
      <c r="T541" t="s">
        <v>383</v>
      </c>
      <c r="U541" t="s">
        <v>19</v>
      </c>
      <c r="W541" t="s">
        <v>3</v>
      </c>
      <c r="X541">
        <v>0</v>
      </c>
      <c r="Y541" t="s">
        <v>3223</v>
      </c>
      <c r="Z541">
        <v>0</v>
      </c>
      <c r="AA541" t="s">
        <v>30</v>
      </c>
      <c r="AB541" t="s">
        <v>983</v>
      </c>
      <c r="AC541" t="s">
        <v>1312</v>
      </c>
      <c r="AD541" t="s">
        <v>1808</v>
      </c>
      <c r="AE541" s="40" t="s">
        <v>2466</v>
      </c>
      <c r="AF541" s="40" t="s">
        <v>2467</v>
      </c>
      <c r="AH541">
        <v>3</v>
      </c>
    </row>
    <row r="542" spans="20:34" x14ac:dyDescent="0.25">
      <c r="T542" t="s">
        <v>384</v>
      </c>
      <c r="U542" t="s">
        <v>19</v>
      </c>
      <c r="W542" t="s">
        <v>3</v>
      </c>
      <c r="X542">
        <v>0</v>
      </c>
      <c r="Y542" t="s">
        <v>3223</v>
      </c>
      <c r="Z542">
        <v>0</v>
      </c>
      <c r="AA542" t="s">
        <v>30</v>
      </c>
      <c r="AB542" t="s">
        <v>983</v>
      </c>
      <c r="AC542" t="s">
        <v>1313</v>
      </c>
      <c r="AD542" t="s">
        <v>1768</v>
      </c>
      <c r="AE542" s="40" t="s">
        <v>2468</v>
      </c>
      <c r="AF542" s="40" t="s">
        <v>2469</v>
      </c>
      <c r="AH542">
        <v>1</v>
      </c>
    </row>
    <row r="543" spans="20:34" x14ac:dyDescent="0.25">
      <c r="T543" t="s">
        <v>386</v>
      </c>
      <c r="U543" t="s">
        <v>19</v>
      </c>
      <c r="W543" t="s">
        <v>3</v>
      </c>
      <c r="X543">
        <v>0</v>
      </c>
      <c r="Y543" t="s">
        <v>3223</v>
      </c>
      <c r="Z543">
        <v>0</v>
      </c>
      <c r="AA543" t="s">
        <v>30</v>
      </c>
      <c r="AB543" t="s">
        <v>984</v>
      </c>
      <c r="AC543" t="s">
        <v>1315</v>
      </c>
      <c r="AD543" t="s">
        <v>1723</v>
      </c>
      <c r="AE543" s="40" t="s">
        <v>2472</v>
      </c>
      <c r="AF543" s="40" t="s">
        <v>2473</v>
      </c>
      <c r="AH543">
        <v>3</v>
      </c>
    </row>
    <row r="544" spans="20:34" x14ac:dyDescent="0.25">
      <c r="T544" t="s">
        <v>388</v>
      </c>
      <c r="U544" t="s">
        <v>19</v>
      </c>
      <c r="W544" t="s">
        <v>3</v>
      </c>
      <c r="X544">
        <v>0</v>
      </c>
      <c r="Y544" t="s">
        <v>3223</v>
      </c>
      <c r="Z544">
        <v>0</v>
      </c>
      <c r="AA544" t="s">
        <v>30</v>
      </c>
      <c r="AB544" t="s">
        <v>984</v>
      </c>
      <c r="AC544" t="s">
        <v>1317</v>
      </c>
      <c r="AD544" t="s">
        <v>1726</v>
      </c>
      <c r="AE544" s="40" t="s">
        <v>2476</v>
      </c>
      <c r="AF544" s="40" t="s">
        <v>2477</v>
      </c>
      <c r="AH544">
        <v>4</v>
      </c>
    </row>
    <row r="545" spans="20:34" x14ac:dyDescent="0.25">
      <c r="T545" t="s">
        <v>389</v>
      </c>
      <c r="U545" t="s">
        <v>19</v>
      </c>
      <c r="W545" t="s">
        <v>3</v>
      </c>
      <c r="X545">
        <v>0</v>
      </c>
      <c r="Y545" t="s">
        <v>3223</v>
      </c>
      <c r="Z545">
        <v>0</v>
      </c>
      <c r="AA545" t="s">
        <v>30</v>
      </c>
      <c r="AB545" t="s">
        <v>983</v>
      </c>
      <c r="AC545" t="s">
        <v>1318</v>
      </c>
      <c r="AD545" t="s">
        <v>1801</v>
      </c>
      <c r="AE545" s="40" t="s">
        <v>2478</v>
      </c>
      <c r="AF545" s="40" t="s">
        <v>2479</v>
      </c>
      <c r="AH545">
        <v>3</v>
      </c>
    </row>
    <row r="546" spans="20:34" x14ac:dyDescent="0.25">
      <c r="T546" t="s">
        <v>390</v>
      </c>
      <c r="U546" t="s">
        <v>19</v>
      </c>
      <c r="W546" t="s">
        <v>3</v>
      </c>
      <c r="X546">
        <v>0</v>
      </c>
      <c r="Y546" t="s">
        <v>3223</v>
      </c>
      <c r="Z546">
        <v>0</v>
      </c>
      <c r="AA546" t="s">
        <v>30</v>
      </c>
      <c r="AB546" t="s">
        <v>983</v>
      </c>
      <c r="AC546" t="s">
        <v>1319</v>
      </c>
      <c r="AD546" t="s">
        <v>1760</v>
      </c>
      <c r="AE546" s="40" t="s">
        <v>2480</v>
      </c>
      <c r="AF546" s="40" t="s">
        <v>2481</v>
      </c>
      <c r="AH546">
        <v>4</v>
      </c>
    </row>
    <row r="547" spans="20:34" x14ac:dyDescent="0.25">
      <c r="T547" s="2" t="s">
        <v>391</v>
      </c>
      <c r="U547" t="s">
        <v>19</v>
      </c>
      <c r="W547" t="s">
        <v>3</v>
      </c>
      <c r="X547">
        <v>0</v>
      </c>
      <c r="Y547" t="s">
        <v>3223</v>
      </c>
      <c r="Z547">
        <v>0</v>
      </c>
      <c r="AA547" t="s">
        <v>30</v>
      </c>
      <c r="AB547" t="s">
        <v>983</v>
      </c>
      <c r="AC547" t="s">
        <v>1320</v>
      </c>
      <c r="AD547" t="s">
        <v>1727</v>
      </c>
      <c r="AE547" s="40" t="s">
        <v>2482</v>
      </c>
      <c r="AF547" s="40" t="s">
        <v>2483</v>
      </c>
      <c r="AH547">
        <v>4</v>
      </c>
    </row>
    <row r="548" spans="20:34" x14ac:dyDescent="0.25">
      <c r="T548" t="s">
        <v>392</v>
      </c>
      <c r="U548" t="s">
        <v>19</v>
      </c>
      <c r="W548" t="s">
        <v>3</v>
      </c>
      <c r="X548">
        <v>0</v>
      </c>
      <c r="Y548" t="s">
        <v>3223</v>
      </c>
      <c r="Z548">
        <v>0</v>
      </c>
      <c r="AA548" t="s">
        <v>30</v>
      </c>
      <c r="AB548" t="s">
        <v>983</v>
      </c>
      <c r="AC548" t="s">
        <v>1321</v>
      </c>
      <c r="AD548" t="s">
        <v>1793</v>
      </c>
      <c r="AE548" s="40" t="s">
        <v>2484</v>
      </c>
      <c r="AF548" s="40" t="s">
        <v>2485</v>
      </c>
      <c r="AH548">
        <v>3</v>
      </c>
    </row>
    <row r="549" spans="20:34" x14ac:dyDescent="0.25">
      <c r="T549" s="2" t="s">
        <v>393</v>
      </c>
      <c r="U549" t="s">
        <v>19</v>
      </c>
      <c r="W549" t="s">
        <v>3</v>
      </c>
      <c r="X549">
        <v>0</v>
      </c>
      <c r="Y549" t="s">
        <v>3223</v>
      </c>
      <c r="Z549">
        <v>0</v>
      </c>
      <c r="AA549" t="s">
        <v>30</v>
      </c>
      <c r="AB549" t="s">
        <v>983</v>
      </c>
      <c r="AC549" t="s">
        <v>1322</v>
      </c>
      <c r="AD549" t="s">
        <v>1742</v>
      </c>
      <c r="AE549" s="40" t="s">
        <v>2486</v>
      </c>
      <c r="AF549" s="40" t="s">
        <v>2487</v>
      </c>
      <c r="AH549">
        <v>1</v>
      </c>
    </row>
    <row r="550" spans="20:34" x14ac:dyDescent="0.25">
      <c r="T550" t="s">
        <v>394</v>
      </c>
      <c r="U550" t="s">
        <v>19</v>
      </c>
      <c r="W550" t="s">
        <v>3</v>
      </c>
      <c r="X550">
        <v>0</v>
      </c>
      <c r="Y550" t="s">
        <v>3223</v>
      </c>
      <c r="Z550">
        <v>0</v>
      </c>
      <c r="AA550" t="s">
        <v>30</v>
      </c>
      <c r="AB550" t="s">
        <v>983</v>
      </c>
      <c r="AC550" t="s">
        <v>1323</v>
      </c>
      <c r="AD550" t="s">
        <v>1803</v>
      </c>
      <c r="AE550" s="40" t="s">
        <v>2488</v>
      </c>
      <c r="AF550" s="40" t="s">
        <v>2489</v>
      </c>
      <c r="AH550">
        <v>4</v>
      </c>
    </row>
    <row r="551" spans="20:34" x14ac:dyDescent="0.25">
      <c r="T551" s="2" t="s">
        <v>395</v>
      </c>
      <c r="U551" t="s">
        <v>19</v>
      </c>
      <c r="W551" t="s">
        <v>4</v>
      </c>
      <c r="X551">
        <v>0</v>
      </c>
      <c r="Y551" t="s">
        <v>3222</v>
      </c>
      <c r="Z551">
        <v>0</v>
      </c>
      <c r="AA551" t="s">
        <v>30</v>
      </c>
      <c r="AB551" t="s">
        <v>983</v>
      </c>
      <c r="AC551" t="s">
        <v>1324</v>
      </c>
      <c r="AD551" t="s">
        <v>1744</v>
      </c>
      <c r="AE551" s="40" t="s">
        <v>2490</v>
      </c>
      <c r="AF551" s="40" t="s">
        <v>2491</v>
      </c>
      <c r="AH551">
        <v>4</v>
      </c>
    </row>
    <row r="552" spans="20:34" x14ac:dyDescent="0.25">
      <c r="T552" t="s">
        <v>396</v>
      </c>
      <c r="U552" t="s">
        <v>19</v>
      </c>
      <c r="W552" t="s">
        <v>3</v>
      </c>
      <c r="X552">
        <v>0</v>
      </c>
      <c r="Y552" t="s">
        <v>3222</v>
      </c>
      <c r="Z552">
        <v>0</v>
      </c>
      <c r="AA552" t="s">
        <v>30</v>
      </c>
      <c r="AB552" t="s">
        <v>983</v>
      </c>
      <c r="AC552" t="s">
        <v>1325</v>
      </c>
      <c r="AD552" t="s">
        <v>1809</v>
      </c>
      <c r="AE552" s="40" t="s">
        <v>2492</v>
      </c>
      <c r="AF552" s="40" t="s">
        <v>2493</v>
      </c>
      <c r="AH552">
        <v>1</v>
      </c>
    </row>
    <row r="553" spans="20:34" x14ac:dyDescent="0.25">
      <c r="T553" t="s">
        <v>397</v>
      </c>
      <c r="U553" t="s">
        <v>19</v>
      </c>
      <c r="W553" t="s">
        <v>3</v>
      </c>
      <c r="X553">
        <v>0</v>
      </c>
      <c r="Y553" t="s">
        <v>3222</v>
      </c>
      <c r="Z553">
        <v>0</v>
      </c>
      <c r="AA553" t="s">
        <v>30</v>
      </c>
      <c r="AB553" t="s">
        <v>983</v>
      </c>
      <c r="AC553" t="s">
        <v>1326</v>
      </c>
      <c r="AD553" t="s">
        <v>1736</v>
      </c>
      <c r="AE553" s="40" t="s">
        <v>2494</v>
      </c>
      <c r="AF553" s="40" t="s">
        <v>2495</v>
      </c>
      <c r="AH553">
        <v>4</v>
      </c>
    </row>
    <row r="554" spans="20:34" x14ac:dyDescent="0.25">
      <c r="T554" t="s">
        <v>398</v>
      </c>
      <c r="U554" t="s">
        <v>19</v>
      </c>
      <c r="W554" t="s">
        <v>3</v>
      </c>
      <c r="X554">
        <v>0</v>
      </c>
      <c r="Y554" t="s">
        <v>3223</v>
      </c>
      <c r="Z554">
        <v>0</v>
      </c>
      <c r="AA554" t="s">
        <v>30</v>
      </c>
      <c r="AB554" t="s">
        <v>984</v>
      </c>
      <c r="AC554" t="s">
        <v>1327</v>
      </c>
      <c r="AD554" t="s">
        <v>1810</v>
      </c>
      <c r="AE554" s="40" t="s">
        <v>2496</v>
      </c>
      <c r="AF554" s="40" t="s">
        <v>2497</v>
      </c>
      <c r="AH554">
        <v>1</v>
      </c>
    </row>
    <row r="555" spans="20:34" x14ac:dyDescent="0.25">
      <c r="T555" t="s">
        <v>399</v>
      </c>
      <c r="U555" t="s">
        <v>19</v>
      </c>
      <c r="W555" t="s">
        <v>3</v>
      </c>
      <c r="X555">
        <v>0</v>
      </c>
      <c r="Y555" t="s">
        <v>3223</v>
      </c>
      <c r="Z555">
        <v>0</v>
      </c>
      <c r="AA555" t="s">
        <v>30</v>
      </c>
      <c r="AB555" t="s">
        <v>984</v>
      </c>
      <c r="AC555" t="s">
        <v>1328</v>
      </c>
      <c r="AD555" t="s">
        <v>1810</v>
      </c>
      <c r="AE555" s="40" t="s">
        <v>2498</v>
      </c>
      <c r="AF555" s="40" t="s">
        <v>2499</v>
      </c>
      <c r="AH555">
        <v>3</v>
      </c>
    </row>
    <row r="556" spans="20:34" x14ac:dyDescent="0.25">
      <c r="T556" t="s">
        <v>400</v>
      </c>
      <c r="U556" t="s">
        <v>19</v>
      </c>
      <c r="W556" t="s">
        <v>3</v>
      </c>
      <c r="X556">
        <v>0</v>
      </c>
      <c r="Y556" t="s">
        <v>3223</v>
      </c>
      <c r="Z556">
        <v>0</v>
      </c>
      <c r="AA556" t="s">
        <v>30</v>
      </c>
      <c r="AB556" t="s">
        <v>985</v>
      </c>
      <c r="AC556" t="s">
        <v>1329</v>
      </c>
      <c r="AE556" s="40" t="s">
        <v>2500</v>
      </c>
      <c r="AF556" s="40" t="s">
        <v>2501</v>
      </c>
      <c r="AH556">
        <v>4</v>
      </c>
    </row>
    <row r="557" spans="20:34" x14ac:dyDescent="0.25">
      <c r="T557" t="s">
        <v>401</v>
      </c>
      <c r="U557" t="s">
        <v>19</v>
      </c>
      <c r="W557" t="s">
        <v>3</v>
      </c>
      <c r="X557">
        <v>0</v>
      </c>
      <c r="Y557" t="s">
        <v>3223</v>
      </c>
      <c r="Z557">
        <v>0</v>
      </c>
      <c r="AA557" t="s">
        <v>30</v>
      </c>
      <c r="AB557" t="s">
        <v>984</v>
      </c>
      <c r="AC557" t="s">
        <v>1330</v>
      </c>
      <c r="AD557" t="s">
        <v>1811</v>
      </c>
      <c r="AE557" s="40" t="s">
        <v>2502</v>
      </c>
      <c r="AF557" s="40" t="s">
        <v>2503</v>
      </c>
      <c r="AH557">
        <v>1</v>
      </c>
    </row>
    <row r="558" spans="20:34" x14ac:dyDescent="0.25">
      <c r="T558" t="s">
        <v>402</v>
      </c>
      <c r="U558" t="s">
        <v>19</v>
      </c>
      <c r="W558" t="s">
        <v>3</v>
      </c>
      <c r="X558">
        <v>0</v>
      </c>
      <c r="Y558" t="s">
        <v>3227</v>
      </c>
      <c r="Z558">
        <v>0</v>
      </c>
      <c r="AA558" t="s">
        <v>30</v>
      </c>
      <c r="AB558" t="s">
        <v>984</v>
      </c>
      <c r="AC558" t="s">
        <v>1331</v>
      </c>
      <c r="AD558" t="s">
        <v>1748</v>
      </c>
      <c r="AE558" s="40" t="s">
        <v>2504</v>
      </c>
      <c r="AF558" s="40" t="s">
        <v>2505</v>
      </c>
      <c r="AH558">
        <v>3</v>
      </c>
    </row>
    <row r="559" spans="20:34" x14ac:dyDescent="0.25">
      <c r="T559" t="s">
        <v>403</v>
      </c>
      <c r="U559" t="s">
        <v>19</v>
      </c>
      <c r="W559" t="s">
        <v>3</v>
      </c>
      <c r="X559">
        <v>0</v>
      </c>
      <c r="Y559" t="s">
        <v>3222</v>
      </c>
      <c r="Z559">
        <v>0</v>
      </c>
      <c r="AA559" t="s">
        <v>30</v>
      </c>
      <c r="AB559" t="s">
        <v>984</v>
      </c>
      <c r="AC559" t="s">
        <v>1332</v>
      </c>
      <c r="AD559" t="s">
        <v>1758</v>
      </c>
      <c r="AE559" s="40" t="s">
        <v>2506</v>
      </c>
      <c r="AF559" s="40" t="s">
        <v>2507</v>
      </c>
      <c r="AH559">
        <v>4</v>
      </c>
    </row>
    <row r="560" spans="20:34" x14ac:dyDescent="0.25">
      <c r="T560" t="s">
        <v>404</v>
      </c>
      <c r="U560" t="s">
        <v>19</v>
      </c>
      <c r="W560" t="s">
        <v>3</v>
      </c>
      <c r="X560">
        <v>0</v>
      </c>
      <c r="Y560" t="s">
        <v>3222</v>
      </c>
      <c r="Z560">
        <v>0</v>
      </c>
      <c r="AA560" t="s">
        <v>30</v>
      </c>
      <c r="AB560" t="s">
        <v>984</v>
      </c>
      <c r="AC560" t="s">
        <v>1333</v>
      </c>
      <c r="AD560" t="s">
        <v>1732</v>
      </c>
      <c r="AE560" s="40" t="s">
        <v>2508</v>
      </c>
      <c r="AF560" s="40" t="s">
        <v>2509</v>
      </c>
      <c r="AH560">
        <v>3</v>
      </c>
    </row>
    <row r="561" spans="20:34" x14ac:dyDescent="0.25">
      <c r="T561" t="s">
        <v>405</v>
      </c>
      <c r="U561" t="s">
        <v>19</v>
      </c>
      <c r="W561" t="s">
        <v>3</v>
      </c>
      <c r="X561">
        <v>0</v>
      </c>
      <c r="Y561" t="s">
        <v>3222</v>
      </c>
      <c r="Z561">
        <v>0</v>
      </c>
      <c r="AA561" t="s">
        <v>30</v>
      </c>
      <c r="AB561" t="s">
        <v>984</v>
      </c>
      <c r="AC561" t="s">
        <v>1334</v>
      </c>
      <c r="AD561" t="s">
        <v>1732</v>
      </c>
      <c r="AE561" s="40" t="s">
        <v>2510</v>
      </c>
      <c r="AF561" s="40" t="s">
        <v>2511</v>
      </c>
      <c r="AH561">
        <v>3</v>
      </c>
    </row>
    <row r="562" spans="20:34" x14ac:dyDescent="0.25">
      <c r="T562" t="s">
        <v>406</v>
      </c>
      <c r="U562" t="s">
        <v>19</v>
      </c>
      <c r="W562" t="s">
        <v>3</v>
      </c>
      <c r="X562">
        <v>0</v>
      </c>
      <c r="Y562" t="s">
        <v>3223</v>
      </c>
      <c r="Z562">
        <v>0</v>
      </c>
      <c r="AA562" t="s">
        <v>30</v>
      </c>
      <c r="AB562" t="s">
        <v>984</v>
      </c>
      <c r="AC562" t="s">
        <v>1335</v>
      </c>
      <c r="AD562" t="s">
        <v>1776</v>
      </c>
      <c r="AE562" s="40" t="s">
        <v>2512</v>
      </c>
      <c r="AF562" s="40" t="s">
        <v>2513</v>
      </c>
      <c r="AH562">
        <v>1</v>
      </c>
    </row>
    <row r="563" spans="20:34" x14ac:dyDescent="0.25">
      <c r="T563" t="s">
        <v>407</v>
      </c>
      <c r="U563" t="s">
        <v>19</v>
      </c>
      <c r="W563" t="s">
        <v>11</v>
      </c>
      <c r="X563">
        <v>0</v>
      </c>
      <c r="Y563" t="s">
        <v>3223</v>
      </c>
      <c r="Z563">
        <v>0</v>
      </c>
      <c r="AA563" t="s">
        <v>30</v>
      </c>
      <c r="AB563" t="s">
        <v>984</v>
      </c>
      <c r="AC563" t="s">
        <v>1336</v>
      </c>
      <c r="AD563" t="s">
        <v>1812</v>
      </c>
      <c r="AE563" s="40" t="s">
        <v>2514</v>
      </c>
      <c r="AF563" s="40" t="s">
        <v>2515</v>
      </c>
      <c r="AH563">
        <v>3</v>
      </c>
    </row>
    <row r="564" spans="20:34" x14ac:dyDescent="0.25">
      <c r="T564" t="s">
        <v>408</v>
      </c>
      <c r="U564" t="s">
        <v>19</v>
      </c>
      <c r="W564" t="s">
        <v>3</v>
      </c>
      <c r="X564">
        <v>0</v>
      </c>
      <c r="Y564" t="s">
        <v>3223</v>
      </c>
      <c r="Z564">
        <v>0</v>
      </c>
      <c r="AA564" t="s">
        <v>30</v>
      </c>
      <c r="AB564" t="s">
        <v>983</v>
      </c>
      <c r="AC564" t="s">
        <v>1337</v>
      </c>
      <c r="AD564" t="s">
        <v>1744</v>
      </c>
      <c r="AE564" s="40" t="s">
        <v>2516</v>
      </c>
      <c r="AF564" s="40" t="s">
        <v>2517</v>
      </c>
      <c r="AH564">
        <v>3</v>
      </c>
    </row>
    <row r="565" spans="20:34" x14ac:dyDescent="0.25">
      <c r="T565" t="s">
        <v>409</v>
      </c>
      <c r="U565" t="s">
        <v>19</v>
      </c>
      <c r="W565" t="s">
        <v>3</v>
      </c>
      <c r="X565">
        <v>0</v>
      </c>
      <c r="Y565" t="s">
        <v>3223</v>
      </c>
      <c r="Z565">
        <v>0</v>
      </c>
      <c r="AA565" t="s">
        <v>30</v>
      </c>
      <c r="AB565" t="s">
        <v>984</v>
      </c>
      <c r="AC565" t="s">
        <v>1338</v>
      </c>
      <c r="AD565" t="s">
        <v>1729</v>
      </c>
      <c r="AE565" s="40" t="s">
        <v>2518</v>
      </c>
      <c r="AF565" s="40" t="s">
        <v>2519</v>
      </c>
      <c r="AH565">
        <v>1</v>
      </c>
    </row>
    <row r="566" spans="20:34" x14ac:dyDescent="0.25">
      <c r="T566" t="s">
        <v>410</v>
      </c>
      <c r="U566" t="s">
        <v>19</v>
      </c>
      <c r="W566" t="s">
        <v>11</v>
      </c>
      <c r="X566">
        <v>0</v>
      </c>
      <c r="Y566" t="s">
        <v>3222</v>
      </c>
      <c r="Z566">
        <v>0</v>
      </c>
      <c r="AA566" t="s">
        <v>30</v>
      </c>
      <c r="AB566" t="s">
        <v>983</v>
      </c>
      <c r="AC566" t="s">
        <v>1339</v>
      </c>
      <c r="AD566" t="s">
        <v>1744</v>
      </c>
      <c r="AE566" s="40" t="s">
        <v>2520</v>
      </c>
      <c r="AF566" s="40" t="s">
        <v>2521</v>
      </c>
      <c r="AH566">
        <v>4</v>
      </c>
    </row>
    <row r="567" spans="20:34" x14ac:dyDescent="0.25">
      <c r="T567" t="s">
        <v>411</v>
      </c>
      <c r="U567" t="s">
        <v>19</v>
      </c>
      <c r="W567" t="s">
        <v>5</v>
      </c>
      <c r="X567">
        <v>0</v>
      </c>
      <c r="Y567" t="s">
        <v>3222</v>
      </c>
      <c r="Z567">
        <v>0</v>
      </c>
      <c r="AA567" t="s">
        <v>879</v>
      </c>
      <c r="AB567" t="s">
        <v>984</v>
      </c>
      <c r="AC567" t="s">
        <v>1340</v>
      </c>
      <c r="AD567" t="s">
        <v>1786</v>
      </c>
      <c r="AE567" s="40" t="s">
        <v>2522</v>
      </c>
      <c r="AF567" s="40" t="s">
        <v>2523</v>
      </c>
      <c r="AH567">
        <v>3</v>
      </c>
    </row>
    <row r="568" spans="20:34" x14ac:dyDescent="0.25">
      <c r="T568" t="s">
        <v>412</v>
      </c>
      <c r="U568" t="s">
        <v>19</v>
      </c>
      <c r="W568" t="s">
        <v>3</v>
      </c>
      <c r="X568">
        <v>0</v>
      </c>
      <c r="Y568" t="s">
        <v>3222</v>
      </c>
      <c r="Z568">
        <v>0</v>
      </c>
      <c r="AA568" t="s">
        <v>30</v>
      </c>
      <c r="AB568" t="s">
        <v>983</v>
      </c>
      <c r="AC568" t="s">
        <v>1341</v>
      </c>
      <c r="AD568" t="s">
        <v>1722</v>
      </c>
      <c r="AE568" s="40" t="s">
        <v>2524</v>
      </c>
      <c r="AF568" s="40" t="s">
        <v>2525</v>
      </c>
      <c r="AH568">
        <v>3</v>
      </c>
    </row>
    <row r="569" spans="20:34" x14ac:dyDescent="0.25">
      <c r="T569" s="2" t="s">
        <v>413</v>
      </c>
      <c r="U569" t="s">
        <v>19</v>
      </c>
      <c r="W569" t="s">
        <v>3</v>
      </c>
      <c r="X569">
        <v>0</v>
      </c>
      <c r="Y569" t="s">
        <v>3224</v>
      </c>
      <c r="Z569">
        <v>0</v>
      </c>
      <c r="AA569" t="s">
        <v>838</v>
      </c>
      <c r="AB569" t="s">
        <v>983</v>
      </c>
      <c r="AC569" t="s">
        <v>1342</v>
      </c>
      <c r="AD569" t="s">
        <v>1744</v>
      </c>
      <c r="AE569" s="40" t="s">
        <v>2526</v>
      </c>
      <c r="AF569" s="40" t="s">
        <v>2174</v>
      </c>
      <c r="AH569">
        <v>1</v>
      </c>
    </row>
    <row r="570" spans="20:34" x14ac:dyDescent="0.25">
      <c r="T570" t="s">
        <v>414</v>
      </c>
      <c r="U570" t="s">
        <v>19</v>
      </c>
      <c r="W570" t="s">
        <v>4</v>
      </c>
      <c r="X570">
        <v>0</v>
      </c>
      <c r="Y570" t="s">
        <v>3222</v>
      </c>
      <c r="Z570">
        <v>0</v>
      </c>
      <c r="AA570" t="s">
        <v>30</v>
      </c>
      <c r="AB570" t="s">
        <v>983</v>
      </c>
      <c r="AC570" t="s">
        <v>1343</v>
      </c>
      <c r="AD570" t="s">
        <v>1744</v>
      </c>
      <c r="AE570" s="40" t="s">
        <v>2527</v>
      </c>
      <c r="AF570" s="40" t="s">
        <v>2528</v>
      </c>
      <c r="AH570">
        <v>4</v>
      </c>
    </row>
    <row r="571" spans="20:34" x14ac:dyDescent="0.25">
      <c r="T571" t="s">
        <v>415</v>
      </c>
      <c r="U571" t="s">
        <v>19</v>
      </c>
      <c r="W571" t="s">
        <v>3</v>
      </c>
      <c r="X571">
        <v>0</v>
      </c>
      <c r="Y571" t="s">
        <v>3222</v>
      </c>
      <c r="Z571">
        <v>0</v>
      </c>
      <c r="AA571" t="s">
        <v>30</v>
      </c>
      <c r="AB571" t="s">
        <v>984</v>
      </c>
      <c r="AC571" t="s">
        <v>1344</v>
      </c>
      <c r="AD571" t="s">
        <v>1796</v>
      </c>
      <c r="AE571" s="40" t="s">
        <v>2529</v>
      </c>
      <c r="AF571" s="40" t="s">
        <v>2530</v>
      </c>
      <c r="AH571">
        <v>4</v>
      </c>
    </row>
    <row r="572" spans="20:34" x14ac:dyDescent="0.25">
      <c r="T572" t="s">
        <v>416</v>
      </c>
      <c r="U572" t="s">
        <v>19</v>
      </c>
      <c r="W572" t="s">
        <v>3</v>
      </c>
      <c r="X572">
        <v>0</v>
      </c>
      <c r="Y572" t="s">
        <v>3222</v>
      </c>
      <c r="Z572">
        <v>0</v>
      </c>
      <c r="AA572" t="s">
        <v>30</v>
      </c>
      <c r="AB572" t="s">
        <v>983</v>
      </c>
      <c r="AC572" t="s">
        <v>1345</v>
      </c>
      <c r="AD572" t="s">
        <v>1717</v>
      </c>
      <c r="AE572" s="40" t="s">
        <v>2531</v>
      </c>
      <c r="AF572" s="40" t="s">
        <v>2532</v>
      </c>
      <c r="AH572">
        <v>3</v>
      </c>
    </row>
    <row r="573" spans="20:34" x14ac:dyDescent="0.25">
      <c r="T573" t="s">
        <v>417</v>
      </c>
      <c r="U573" t="s">
        <v>19</v>
      </c>
      <c r="W573" t="s">
        <v>4</v>
      </c>
      <c r="X573">
        <v>0</v>
      </c>
      <c r="Y573" t="s">
        <v>3223</v>
      </c>
      <c r="Z573">
        <v>0</v>
      </c>
      <c r="AA573" t="s">
        <v>30</v>
      </c>
      <c r="AB573" t="s">
        <v>984</v>
      </c>
      <c r="AC573" t="s">
        <v>1346</v>
      </c>
      <c r="AD573" t="s">
        <v>1758</v>
      </c>
      <c r="AE573" s="40" t="s">
        <v>2533</v>
      </c>
      <c r="AF573" s="40" t="s">
        <v>2534</v>
      </c>
      <c r="AH573">
        <v>4</v>
      </c>
    </row>
    <row r="574" spans="20:34" x14ac:dyDescent="0.25">
      <c r="T574" t="s">
        <v>418</v>
      </c>
      <c r="U574" t="s">
        <v>19</v>
      </c>
      <c r="W574" t="s">
        <v>4</v>
      </c>
      <c r="X574">
        <v>0</v>
      </c>
      <c r="Y574" t="s">
        <v>3223</v>
      </c>
      <c r="Z574">
        <v>0</v>
      </c>
      <c r="AA574" t="s">
        <v>30</v>
      </c>
      <c r="AB574" t="s">
        <v>984</v>
      </c>
      <c r="AC574" t="s">
        <v>1347</v>
      </c>
      <c r="AD574" t="s">
        <v>1758</v>
      </c>
      <c r="AE574" s="40" t="s">
        <v>2535</v>
      </c>
      <c r="AF574" s="40" t="s">
        <v>2534</v>
      </c>
      <c r="AH574">
        <v>4</v>
      </c>
    </row>
    <row r="575" spans="20:34" x14ac:dyDescent="0.25">
      <c r="T575" t="s">
        <v>419</v>
      </c>
      <c r="U575" t="s">
        <v>19</v>
      </c>
      <c r="W575" t="s">
        <v>4</v>
      </c>
      <c r="X575">
        <v>0</v>
      </c>
      <c r="Y575" t="s">
        <v>3223</v>
      </c>
      <c r="Z575">
        <v>0</v>
      </c>
      <c r="AA575" t="s">
        <v>30</v>
      </c>
      <c r="AB575" t="s">
        <v>984</v>
      </c>
      <c r="AC575" t="s">
        <v>1348</v>
      </c>
      <c r="AD575" t="s">
        <v>1758</v>
      </c>
      <c r="AE575" s="40" t="s">
        <v>2536</v>
      </c>
      <c r="AF575" s="40" t="s">
        <v>2534</v>
      </c>
      <c r="AH575">
        <v>1</v>
      </c>
    </row>
    <row r="576" spans="20:34" x14ac:dyDescent="0.25">
      <c r="T576" t="s">
        <v>420</v>
      </c>
      <c r="U576" t="s">
        <v>19</v>
      </c>
      <c r="W576" t="s">
        <v>3</v>
      </c>
      <c r="X576">
        <v>0</v>
      </c>
      <c r="Y576" t="s">
        <v>3222</v>
      </c>
      <c r="Z576">
        <v>0</v>
      </c>
      <c r="AA576" t="s">
        <v>30</v>
      </c>
      <c r="AB576" t="s">
        <v>984</v>
      </c>
      <c r="AC576" t="s">
        <v>1349</v>
      </c>
      <c r="AD576" t="s">
        <v>1759</v>
      </c>
      <c r="AE576" s="40" t="s">
        <v>2537</v>
      </c>
      <c r="AF576" s="40" t="s">
        <v>2538</v>
      </c>
      <c r="AH576">
        <v>4</v>
      </c>
    </row>
    <row r="577" spans="20:34" x14ac:dyDescent="0.25">
      <c r="T577" t="s">
        <v>421</v>
      </c>
      <c r="U577" t="s">
        <v>19</v>
      </c>
      <c r="W577" t="s">
        <v>11</v>
      </c>
      <c r="X577">
        <v>0</v>
      </c>
      <c r="Y577" t="s">
        <v>3223</v>
      </c>
      <c r="Z577">
        <v>0</v>
      </c>
      <c r="AA577" t="s">
        <v>30</v>
      </c>
      <c r="AB577" t="s">
        <v>983</v>
      </c>
      <c r="AC577" t="s">
        <v>1350</v>
      </c>
      <c r="AD577" t="s">
        <v>1744</v>
      </c>
      <c r="AE577" s="40" t="s">
        <v>2539</v>
      </c>
      <c r="AF577" s="40" t="s">
        <v>2540</v>
      </c>
      <c r="AH577">
        <v>4</v>
      </c>
    </row>
    <row r="578" spans="20:34" x14ac:dyDescent="0.25">
      <c r="T578" t="s">
        <v>422</v>
      </c>
      <c r="U578" t="s">
        <v>19</v>
      </c>
      <c r="W578" t="s">
        <v>3</v>
      </c>
      <c r="X578">
        <v>0</v>
      </c>
      <c r="Y578" t="s">
        <v>3223</v>
      </c>
      <c r="Z578">
        <v>0</v>
      </c>
      <c r="AA578" t="s">
        <v>30</v>
      </c>
      <c r="AB578" t="s">
        <v>983</v>
      </c>
      <c r="AC578" t="s">
        <v>1351</v>
      </c>
      <c r="AD578" t="s">
        <v>1744</v>
      </c>
      <c r="AE578" s="40" t="s">
        <v>2541</v>
      </c>
      <c r="AF578" s="40" t="s">
        <v>2542</v>
      </c>
      <c r="AH578">
        <v>1</v>
      </c>
    </row>
    <row r="579" spans="20:34" x14ac:dyDescent="0.25">
      <c r="T579" t="s">
        <v>423</v>
      </c>
      <c r="U579" t="s">
        <v>19</v>
      </c>
      <c r="W579" t="s">
        <v>3</v>
      </c>
      <c r="X579">
        <v>0</v>
      </c>
      <c r="Y579" t="s">
        <v>3222</v>
      </c>
      <c r="Z579">
        <v>0</v>
      </c>
      <c r="AA579" t="s">
        <v>30</v>
      </c>
      <c r="AB579" t="s">
        <v>983</v>
      </c>
      <c r="AC579" t="s">
        <v>1352</v>
      </c>
      <c r="AD579" t="s">
        <v>1761</v>
      </c>
      <c r="AE579" s="40" t="s">
        <v>2543</v>
      </c>
      <c r="AF579" s="40" t="s">
        <v>2544</v>
      </c>
      <c r="AH579">
        <v>3</v>
      </c>
    </row>
    <row r="580" spans="20:34" x14ac:dyDescent="0.25">
      <c r="T580" t="s">
        <v>424</v>
      </c>
      <c r="U580" t="s">
        <v>19</v>
      </c>
      <c r="W580" t="s">
        <v>3</v>
      </c>
      <c r="X580">
        <v>0</v>
      </c>
      <c r="Y580" t="s">
        <v>3222</v>
      </c>
      <c r="Z580">
        <v>0</v>
      </c>
      <c r="AA580" t="s">
        <v>30</v>
      </c>
      <c r="AB580" t="s">
        <v>984</v>
      </c>
      <c r="AC580" t="s">
        <v>1353</v>
      </c>
      <c r="AD580" t="s">
        <v>1759</v>
      </c>
      <c r="AE580" s="40" t="s">
        <v>2545</v>
      </c>
      <c r="AF580" s="40" t="s">
        <v>2546</v>
      </c>
      <c r="AH580">
        <v>3</v>
      </c>
    </row>
    <row r="581" spans="20:34" x14ac:dyDescent="0.25">
      <c r="T581" t="s">
        <v>425</v>
      </c>
      <c r="U581" t="s">
        <v>19</v>
      </c>
      <c r="W581" t="s">
        <v>5</v>
      </c>
      <c r="X581">
        <v>0</v>
      </c>
      <c r="Y581" t="s">
        <v>3223</v>
      </c>
      <c r="Z581">
        <v>0</v>
      </c>
      <c r="AA581" t="s">
        <v>30</v>
      </c>
      <c r="AB581" t="s">
        <v>983</v>
      </c>
      <c r="AC581" t="s">
        <v>1354</v>
      </c>
      <c r="AD581" t="s">
        <v>1790</v>
      </c>
      <c r="AE581" s="40" t="s">
        <v>2547</v>
      </c>
      <c r="AF581" s="40" t="s">
        <v>2548</v>
      </c>
      <c r="AH581">
        <v>3</v>
      </c>
    </row>
    <row r="582" spans="20:34" x14ac:dyDescent="0.25">
      <c r="T582" t="s">
        <v>427</v>
      </c>
      <c r="U582" t="s">
        <v>19</v>
      </c>
      <c r="W582" t="s">
        <v>3</v>
      </c>
      <c r="X582">
        <v>0</v>
      </c>
      <c r="Y582" t="s">
        <v>3227</v>
      </c>
      <c r="Z582">
        <v>0</v>
      </c>
      <c r="AA582" t="s">
        <v>30</v>
      </c>
      <c r="AB582" t="s">
        <v>984</v>
      </c>
      <c r="AC582" t="s">
        <v>1356</v>
      </c>
      <c r="AD582" t="s">
        <v>1759</v>
      </c>
      <c r="AE582" s="40" t="s">
        <v>2550</v>
      </c>
      <c r="AF582" s="40" t="s">
        <v>2551</v>
      </c>
      <c r="AH582">
        <v>4</v>
      </c>
    </row>
    <row r="583" spans="20:34" x14ac:dyDescent="0.25">
      <c r="T583" t="s">
        <v>429</v>
      </c>
      <c r="U583" t="s">
        <v>19</v>
      </c>
      <c r="W583" t="s">
        <v>3</v>
      </c>
      <c r="X583">
        <v>0</v>
      </c>
      <c r="Y583" t="s">
        <v>3223</v>
      </c>
      <c r="Z583">
        <v>0</v>
      </c>
      <c r="AA583" t="s">
        <v>30</v>
      </c>
      <c r="AB583" t="s">
        <v>984</v>
      </c>
      <c r="AC583" t="s">
        <v>1358</v>
      </c>
      <c r="AD583" t="s">
        <v>1731</v>
      </c>
      <c r="AE583" s="40" t="s">
        <v>2554</v>
      </c>
      <c r="AF583" s="40" t="s">
        <v>2384</v>
      </c>
      <c r="AH583">
        <v>4</v>
      </c>
    </row>
    <row r="584" spans="20:34" x14ac:dyDescent="0.25">
      <c r="T584" t="s">
        <v>430</v>
      </c>
      <c r="U584" t="s">
        <v>19</v>
      </c>
      <c r="W584" t="s">
        <v>3</v>
      </c>
      <c r="X584">
        <v>0</v>
      </c>
      <c r="Y584" t="s">
        <v>3223</v>
      </c>
      <c r="Z584">
        <v>0</v>
      </c>
      <c r="AA584" t="s">
        <v>30</v>
      </c>
      <c r="AB584" t="s">
        <v>984</v>
      </c>
      <c r="AC584" t="s">
        <v>1359</v>
      </c>
      <c r="AD584" t="s">
        <v>1784</v>
      </c>
      <c r="AE584" s="40" t="s">
        <v>2555</v>
      </c>
      <c r="AF584" s="40" t="s">
        <v>2556</v>
      </c>
      <c r="AH584">
        <v>1</v>
      </c>
    </row>
    <row r="585" spans="20:34" x14ac:dyDescent="0.25">
      <c r="T585" t="s">
        <v>431</v>
      </c>
      <c r="U585" t="s">
        <v>19</v>
      </c>
      <c r="W585" t="s">
        <v>3</v>
      </c>
      <c r="X585">
        <v>0</v>
      </c>
      <c r="Y585" t="s">
        <v>3225</v>
      </c>
      <c r="Z585">
        <v>0</v>
      </c>
      <c r="AA585" t="s">
        <v>841</v>
      </c>
      <c r="AB585" t="s">
        <v>984</v>
      </c>
      <c r="AC585" t="s">
        <v>1360</v>
      </c>
      <c r="AD585" t="s">
        <v>1759</v>
      </c>
      <c r="AE585" s="40" t="s">
        <v>2557</v>
      </c>
      <c r="AF585" s="40" t="s">
        <v>2558</v>
      </c>
      <c r="AH585">
        <v>3</v>
      </c>
    </row>
    <row r="586" spans="20:34" x14ac:dyDescent="0.25">
      <c r="T586" t="s">
        <v>432</v>
      </c>
      <c r="U586" t="s">
        <v>19</v>
      </c>
      <c r="W586" t="s">
        <v>4</v>
      </c>
      <c r="X586">
        <v>0</v>
      </c>
      <c r="Y586" t="s">
        <v>3226</v>
      </c>
      <c r="Z586">
        <v>0</v>
      </c>
      <c r="AA586" t="s">
        <v>843</v>
      </c>
      <c r="AB586" t="s">
        <v>983</v>
      </c>
      <c r="AC586" t="s">
        <v>1361</v>
      </c>
      <c r="AD586" t="s">
        <v>1744</v>
      </c>
      <c r="AE586" s="40" t="s">
        <v>2559</v>
      </c>
      <c r="AF586" s="40" t="s">
        <v>2560</v>
      </c>
      <c r="AH586">
        <v>3</v>
      </c>
    </row>
    <row r="587" spans="20:34" x14ac:dyDescent="0.25">
      <c r="T587" t="s">
        <v>433</v>
      </c>
      <c r="U587" t="s">
        <v>19</v>
      </c>
      <c r="W587" t="s">
        <v>3</v>
      </c>
      <c r="X587">
        <v>0</v>
      </c>
      <c r="Y587" t="s">
        <v>3223</v>
      </c>
      <c r="Z587">
        <v>0</v>
      </c>
      <c r="AA587" t="s">
        <v>30</v>
      </c>
      <c r="AB587" t="s">
        <v>983</v>
      </c>
      <c r="AC587" t="s">
        <v>1362</v>
      </c>
      <c r="AD587" t="s">
        <v>1803</v>
      </c>
      <c r="AE587" s="40" t="s">
        <v>2561</v>
      </c>
      <c r="AF587" s="40" t="s">
        <v>2562</v>
      </c>
      <c r="AH587">
        <v>1</v>
      </c>
    </row>
    <row r="588" spans="20:34" x14ac:dyDescent="0.25">
      <c r="T588" t="s">
        <v>436</v>
      </c>
      <c r="U588" t="s">
        <v>19</v>
      </c>
      <c r="W588" t="s">
        <v>3</v>
      </c>
      <c r="X588">
        <v>0</v>
      </c>
      <c r="Y588" t="s">
        <v>3223</v>
      </c>
      <c r="Z588">
        <v>0</v>
      </c>
      <c r="AA588" t="s">
        <v>30</v>
      </c>
      <c r="AB588" t="s">
        <v>983</v>
      </c>
      <c r="AC588" t="s">
        <v>1365</v>
      </c>
      <c r="AD588" t="s">
        <v>1813</v>
      </c>
      <c r="AE588" s="40" t="s">
        <v>2567</v>
      </c>
      <c r="AF588" s="40" t="s">
        <v>2568</v>
      </c>
      <c r="AH588">
        <v>3</v>
      </c>
    </row>
    <row r="589" spans="20:34" x14ac:dyDescent="0.25">
      <c r="T589" t="s">
        <v>437</v>
      </c>
      <c r="U589" t="s">
        <v>19</v>
      </c>
      <c r="W589" t="s">
        <v>3</v>
      </c>
      <c r="X589">
        <v>0</v>
      </c>
      <c r="Y589" t="s">
        <v>3223</v>
      </c>
      <c r="Z589">
        <v>0</v>
      </c>
      <c r="AA589" t="s">
        <v>30</v>
      </c>
      <c r="AB589" t="s">
        <v>983</v>
      </c>
      <c r="AC589" t="s">
        <v>1366</v>
      </c>
      <c r="AD589" t="s">
        <v>1767</v>
      </c>
      <c r="AE589" s="40" t="s">
        <v>2569</v>
      </c>
      <c r="AF589" s="40" t="s">
        <v>2570</v>
      </c>
      <c r="AH589">
        <v>4</v>
      </c>
    </row>
    <row r="590" spans="20:34" x14ac:dyDescent="0.25">
      <c r="T590" t="s">
        <v>438</v>
      </c>
      <c r="U590" t="s">
        <v>19</v>
      </c>
      <c r="W590" t="s">
        <v>3</v>
      </c>
      <c r="X590">
        <v>0</v>
      </c>
      <c r="Y590" t="s">
        <v>3223</v>
      </c>
      <c r="Z590">
        <v>0</v>
      </c>
      <c r="AA590" t="s">
        <v>30</v>
      </c>
      <c r="AB590" t="s">
        <v>983</v>
      </c>
      <c r="AC590" t="s">
        <v>1367</v>
      </c>
      <c r="AD590" t="s">
        <v>1744</v>
      </c>
      <c r="AE590" s="40" t="s">
        <v>2571</v>
      </c>
      <c r="AF590" s="40" t="s">
        <v>2572</v>
      </c>
      <c r="AH590">
        <v>4</v>
      </c>
    </row>
    <row r="591" spans="20:34" x14ac:dyDescent="0.25">
      <c r="T591" t="s">
        <v>440</v>
      </c>
      <c r="U591" t="s">
        <v>19</v>
      </c>
      <c r="W591" t="s">
        <v>3</v>
      </c>
      <c r="X591">
        <v>0</v>
      </c>
      <c r="Y591" t="s">
        <v>3222</v>
      </c>
      <c r="Z591">
        <v>0</v>
      </c>
      <c r="AA591" t="s">
        <v>30</v>
      </c>
      <c r="AB591" t="s">
        <v>985</v>
      </c>
      <c r="AC591" t="s">
        <v>1369</v>
      </c>
      <c r="AE591" s="40" t="s">
        <v>2575</v>
      </c>
      <c r="AF591" s="40" t="s">
        <v>2576</v>
      </c>
      <c r="AH591">
        <v>1</v>
      </c>
    </row>
    <row r="592" spans="20:34" x14ac:dyDescent="0.25">
      <c r="T592" s="2" t="s">
        <v>441</v>
      </c>
      <c r="U592" t="s">
        <v>19</v>
      </c>
      <c r="W592" t="s">
        <v>3</v>
      </c>
      <c r="X592">
        <v>0</v>
      </c>
      <c r="Y592" t="s">
        <v>3223</v>
      </c>
      <c r="Z592">
        <v>0</v>
      </c>
      <c r="AA592" t="s">
        <v>30</v>
      </c>
      <c r="AB592" t="s">
        <v>983</v>
      </c>
      <c r="AC592" t="s">
        <v>1370</v>
      </c>
      <c r="AD592" t="s">
        <v>1736</v>
      </c>
      <c r="AE592" s="40" t="s">
        <v>2577</v>
      </c>
      <c r="AF592" s="40" t="s">
        <v>2578</v>
      </c>
      <c r="AH592">
        <v>3</v>
      </c>
    </row>
    <row r="593" spans="20:34" x14ac:dyDescent="0.25">
      <c r="T593" s="2" t="s">
        <v>442</v>
      </c>
      <c r="U593" t="s">
        <v>19</v>
      </c>
      <c r="W593" t="s">
        <v>3</v>
      </c>
      <c r="X593">
        <v>0</v>
      </c>
      <c r="Y593" t="s">
        <v>3224</v>
      </c>
      <c r="Z593">
        <v>0</v>
      </c>
      <c r="AA593" t="s">
        <v>842</v>
      </c>
      <c r="AB593" t="s">
        <v>983</v>
      </c>
      <c r="AC593" t="s">
        <v>1371</v>
      </c>
      <c r="AD593" t="s">
        <v>1752</v>
      </c>
      <c r="AE593" s="40" t="s">
        <v>2579</v>
      </c>
      <c r="AF593" s="40" t="s">
        <v>2580</v>
      </c>
      <c r="AH593">
        <v>4</v>
      </c>
    </row>
    <row r="594" spans="20:34" x14ac:dyDescent="0.25">
      <c r="T594" t="s">
        <v>444</v>
      </c>
      <c r="U594" t="s">
        <v>19</v>
      </c>
      <c r="W594" t="s">
        <v>3</v>
      </c>
      <c r="X594">
        <v>0</v>
      </c>
      <c r="Y594" t="s">
        <v>3223</v>
      </c>
      <c r="Z594">
        <v>0</v>
      </c>
      <c r="AA594" t="s">
        <v>30</v>
      </c>
      <c r="AB594" t="s">
        <v>983</v>
      </c>
      <c r="AC594" t="s">
        <v>1373</v>
      </c>
      <c r="AD594" t="s">
        <v>1744</v>
      </c>
      <c r="AE594" s="40" t="s">
        <v>2582</v>
      </c>
      <c r="AF594" s="40" t="s">
        <v>2583</v>
      </c>
      <c r="AH594">
        <v>4</v>
      </c>
    </row>
    <row r="595" spans="20:34" x14ac:dyDescent="0.25">
      <c r="T595" t="s">
        <v>447</v>
      </c>
      <c r="U595" t="s">
        <v>19</v>
      </c>
      <c r="W595" t="s">
        <v>3</v>
      </c>
      <c r="X595">
        <v>0</v>
      </c>
      <c r="Y595" t="s">
        <v>3223</v>
      </c>
      <c r="Z595">
        <v>0</v>
      </c>
      <c r="AA595" t="s">
        <v>30</v>
      </c>
      <c r="AB595" t="s">
        <v>983</v>
      </c>
      <c r="AC595" t="s">
        <v>1376</v>
      </c>
      <c r="AD595" t="s">
        <v>1815</v>
      </c>
      <c r="AE595" s="40" t="s">
        <v>2588</v>
      </c>
      <c r="AF595" s="40" t="s">
        <v>2589</v>
      </c>
      <c r="AH595">
        <v>4</v>
      </c>
    </row>
    <row r="596" spans="20:34" x14ac:dyDescent="0.25">
      <c r="T596" t="s">
        <v>448</v>
      </c>
      <c r="U596" t="s">
        <v>19</v>
      </c>
      <c r="W596" t="s">
        <v>3</v>
      </c>
      <c r="X596">
        <v>0</v>
      </c>
      <c r="Y596" t="s">
        <v>3226</v>
      </c>
      <c r="Z596">
        <v>0</v>
      </c>
      <c r="AA596" t="s">
        <v>850</v>
      </c>
      <c r="AB596" t="s">
        <v>983</v>
      </c>
      <c r="AC596" t="s">
        <v>1377</v>
      </c>
      <c r="AD596" t="s">
        <v>1777</v>
      </c>
      <c r="AE596" s="40" t="s">
        <v>2590</v>
      </c>
      <c r="AF596" s="40" t="s">
        <v>2591</v>
      </c>
      <c r="AH596">
        <v>1</v>
      </c>
    </row>
    <row r="597" spans="20:34" x14ac:dyDescent="0.25">
      <c r="T597" t="s">
        <v>449</v>
      </c>
      <c r="U597" t="s">
        <v>19</v>
      </c>
      <c r="W597" t="s">
        <v>3</v>
      </c>
      <c r="X597">
        <v>0</v>
      </c>
      <c r="Y597" t="s">
        <v>3223</v>
      </c>
      <c r="Z597">
        <v>0</v>
      </c>
      <c r="AA597" t="s">
        <v>30</v>
      </c>
      <c r="AB597" t="s">
        <v>984</v>
      </c>
      <c r="AC597" t="s">
        <v>1378</v>
      </c>
      <c r="AD597" t="s">
        <v>1806</v>
      </c>
      <c r="AE597" s="40" t="s">
        <v>2592</v>
      </c>
      <c r="AF597" s="40" t="s">
        <v>2593</v>
      </c>
      <c r="AH597">
        <v>3</v>
      </c>
    </row>
    <row r="598" spans="20:34" x14ac:dyDescent="0.25">
      <c r="T598" t="s">
        <v>450</v>
      </c>
      <c r="U598" t="s">
        <v>19</v>
      </c>
      <c r="W598" t="s">
        <v>3</v>
      </c>
      <c r="X598">
        <v>0</v>
      </c>
      <c r="Y598" t="s">
        <v>3226</v>
      </c>
      <c r="Z598">
        <v>0</v>
      </c>
      <c r="AA598" t="s">
        <v>848</v>
      </c>
      <c r="AB598" t="s">
        <v>984</v>
      </c>
      <c r="AC598" t="s">
        <v>1379</v>
      </c>
      <c r="AD598" t="s">
        <v>1741</v>
      </c>
      <c r="AE598" s="40" t="s">
        <v>2594</v>
      </c>
      <c r="AF598" s="40" t="s">
        <v>2595</v>
      </c>
      <c r="AH598">
        <v>3</v>
      </c>
    </row>
    <row r="599" spans="20:34" x14ac:dyDescent="0.25">
      <c r="T599" t="s">
        <v>452</v>
      </c>
      <c r="U599" t="s">
        <v>19</v>
      </c>
      <c r="W599" t="s">
        <v>11</v>
      </c>
      <c r="X599">
        <v>0</v>
      </c>
      <c r="Y599" t="s">
        <v>3223</v>
      </c>
      <c r="Z599">
        <v>0</v>
      </c>
      <c r="AA599" t="s">
        <v>30</v>
      </c>
      <c r="AB599" t="s">
        <v>983</v>
      </c>
      <c r="AC599" t="s">
        <v>1381</v>
      </c>
      <c r="AD599" t="s">
        <v>1816</v>
      </c>
      <c r="AE599" s="40" t="s">
        <v>2598</v>
      </c>
      <c r="AF599" s="40" t="s">
        <v>2599</v>
      </c>
      <c r="AH599">
        <v>4</v>
      </c>
    </row>
    <row r="600" spans="20:34" x14ac:dyDescent="0.25">
      <c r="T600" t="s">
        <v>455</v>
      </c>
      <c r="U600" t="s">
        <v>19</v>
      </c>
      <c r="W600" t="s">
        <v>3</v>
      </c>
      <c r="X600">
        <v>0</v>
      </c>
      <c r="Y600" t="s">
        <v>3226</v>
      </c>
      <c r="Z600">
        <v>0</v>
      </c>
      <c r="AA600" t="s">
        <v>845</v>
      </c>
      <c r="AB600" t="s">
        <v>984</v>
      </c>
      <c r="AC600" t="s">
        <v>1384</v>
      </c>
      <c r="AD600" t="s">
        <v>1750</v>
      </c>
      <c r="AE600" s="40" t="s">
        <v>2604</v>
      </c>
      <c r="AF600" s="40" t="s">
        <v>2605</v>
      </c>
      <c r="AH600">
        <v>1</v>
      </c>
    </row>
    <row r="601" spans="20:34" x14ac:dyDescent="0.25">
      <c r="T601" t="s">
        <v>459</v>
      </c>
      <c r="U601" t="s">
        <v>19</v>
      </c>
      <c r="W601" t="s">
        <v>3</v>
      </c>
      <c r="X601">
        <v>0</v>
      </c>
      <c r="Y601" t="s">
        <v>3225</v>
      </c>
      <c r="Z601">
        <v>0</v>
      </c>
      <c r="AA601" t="s">
        <v>841</v>
      </c>
      <c r="AB601" t="s">
        <v>984</v>
      </c>
      <c r="AC601" t="s">
        <v>1388</v>
      </c>
      <c r="AD601" t="s">
        <v>1817</v>
      </c>
      <c r="AE601" s="40" t="s">
        <v>2612</v>
      </c>
      <c r="AF601" s="40" t="s">
        <v>2613</v>
      </c>
      <c r="AH601">
        <v>4</v>
      </c>
    </row>
    <row r="602" spans="20:34" x14ac:dyDescent="0.25">
      <c r="T602" t="s">
        <v>460</v>
      </c>
      <c r="U602" t="s">
        <v>19</v>
      </c>
      <c r="W602" t="s">
        <v>3</v>
      </c>
      <c r="X602">
        <v>0</v>
      </c>
      <c r="Y602" t="s">
        <v>3225</v>
      </c>
      <c r="Z602">
        <v>0</v>
      </c>
      <c r="AA602" t="s">
        <v>838</v>
      </c>
      <c r="AB602" t="s">
        <v>984</v>
      </c>
      <c r="AC602" t="s">
        <v>1389</v>
      </c>
      <c r="AD602" t="s">
        <v>1756</v>
      </c>
      <c r="AE602" s="40" t="s">
        <v>2614</v>
      </c>
      <c r="AF602" s="40" t="s">
        <v>2615</v>
      </c>
      <c r="AH602">
        <v>1</v>
      </c>
    </row>
    <row r="603" spans="20:34" x14ac:dyDescent="0.25">
      <c r="T603" t="s">
        <v>467</v>
      </c>
      <c r="U603" t="s">
        <v>19</v>
      </c>
      <c r="W603" t="s">
        <v>3</v>
      </c>
      <c r="X603">
        <v>0</v>
      </c>
      <c r="Y603" t="s">
        <v>3226</v>
      </c>
      <c r="Z603">
        <v>0</v>
      </c>
      <c r="AA603" t="s">
        <v>841</v>
      </c>
      <c r="AB603" t="s">
        <v>983</v>
      </c>
      <c r="AC603" t="s">
        <v>1396</v>
      </c>
      <c r="AD603" t="s">
        <v>1768</v>
      </c>
      <c r="AE603" s="40" t="s">
        <v>2628</v>
      </c>
      <c r="AF603" s="40" t="s">
        <v>2629</v>
      </c>
      <c r="AH603">
        <v>1</v>
      </c>
    </row>
    <row r="604" spans="20:34" x14ac:dyDescent="0.25">
      <c r="T604" t="s">
        <v>472</v>
      </c>
      <c r="U604" t="s">
        <v>19</v>
      </c>
      <c r="W604" t="s">
        <v>3</v>
      </c>
      <c r="X604">
        <v>0</v>
      </c>
      <c r="Y604" t="s">
        <v>3223</v>
      </c>
      <c r="Z604">
        <v>0</v>
      </c>
      <c r="AA604" t="s">
        <v>30</v>
      </c>
      <c r="AB604" t="s">
        <v>983</v>
      </c>
      <c r="AC604" t="s">
        <v>1401</v>
      </c>
      <c r="AD604" t="s">
        <v>1783</v>
      </c>
      <c r="AE604" s="40" t="s">
        <v>2638</v>
      </c>
      <c r="AF604" s="40" t="s">
        <v>2639</v>
      </c>
      <c r="AH604">
        <v>1</v>
      </c>
    </row>
    <row r="605" spans="20:34" x14ac:dyDescent="0.25">
      <c r="T605" t="s">
        <v>473</v>
      </c>
      <c r="U605" t="s">
        <v>19</v>
      </c>
      <c r="W605" t="s">
        <v>3</v>
      </c>
      <c r="X605">
        <v>0</v>
      </c>
      <c r="Y605" t="s">
        <v>3223</v>
      </c>
      <c r="Z605">
        <v>0</v>
      </c>
      <c r="AA605" t="s">
        <v>30</v>
      </c>
      <c r="AB605" t="s">
        <v>983</v>
      </c>
      <c r="AC605" t="s">
        <v>1402</v>
      </c>
      <c r="AD605" t="s">
        <v>1808</v>
      </c>
      <c r="AE605" s="40" t="s">
        <v>2640</v>
      </c>
      <c r="AF605" s="40" t="s">
        <v>2641</v>
      </c>
      <c r="AH605">
        <v>4</v>
      </c>
    </row>
    <row r="606" spans="20:34" x14ac:dyDescent="0.25">
      <c r="T606" t="s">
        <v>474</v>
      </c>
      <c r="U606" t="s">
        <v>19</v>
      </c>
      <c r="W606" t="s">
        <v>3</v>
      </c>
      <c r="X606">
        <v>0</v>
      </c>
      <c r="Y606" t="s">
        <v>3223</v>
      </c>
      <c r="Z606">
        <v>0</v>
      </c>
      <c r="AA606" t="s">
        <v>30</v>
      </c>
      <c r="AB606" t="s">
        <v>983</v>
      </c>
      <c r="AC606" t="s">
        <v>1403</v>
      </c>
      <c r="AD606" t="s">
        <v>1780</v>
      </c>
      <c r="AE606" s="40" t="s">
        <v>2642</v>
      </c>
      <c r="AF606" s="40" t="s">
        <v>2643</v>
      </c>
      <c r="AH606">
        <v>3</v>
      </c>
    </row>
    <row r="607" spans="20:34" x14ac:dyDescent="0.25">
      <c r="T607" s="2" t="s">
        <v>475</v>
      </c>
      <c r="U607" t="s">
        <v>19</v>
      </c>
      <c r="W607" t="s">
        <v>3</v>
      </c>
      <c r="X607">
        <v>0</v>
      </c>
      <c r="Y607" t="s">
        <v>3223</v>
      </c>
      <c r="Z607">
        <v>0</v>
      </c>
      <c r="AA607" t="s">
        <v>30</v>
      </c>
      <c r="AB607" t="s">
        <v>984</v>
      </c>
      <c r="AC607" t="s">
        <v>1405</v>
      </c>
      <c r="AD607" t="s">
        <v>1732</v>
      </c>
      <c r="AE607" s="40" t="s">
        <v>2646</v>
      </c>
      <c r="AF607" s="40" t="s">
        <v>2647</v>
      </c>
      <c r="AH607">
        <v>4</v>
      </c>
    </row>
    <row r="608" spans="20:34" x14ac:dyDescent="0.25">
      <c r="T608" t="s">
        <v>476</v>
      </c>
      <c r="U608" t="s">
        <v>19</v>
      </c>
      <c r="W608" t="s">
        <v>3</v>
      </c>
      <c r="X608">
        <v>0</v>
      </c>
      <c r="Y608" t="s">
        <v>3223</v>
      </c>
      <c r="Z608">
        <v>0</v>
      </c>
      <c r="AA608" t="s">
        <v>30</v>
      </c>
      <c r="AB608" t="s">
        <v>983</v>
      </c>
      <c r="AC608" t="s">
        <v>1406</v>
      </c>
      <c r="AD608" t="s">
        <v>1783</v>
      </c>
      <c r="AE608" s="40" t="s">
        <v>2648</v>
      </c>
      <c r="AF608" s="40" t="s">
        <v>2649</v>
      </c>
      <c r="AH608">
        <v>1</v>
      </c>
    </row>
    <row r="609" spans="20:34" x14ac:dyDescent="0.25">
      <c r="T609" t="s">
        <v>477</v>
      </c>
      <c r="U609" t="s">
        <v>19</v>
      </c>
      <c r="W609" t="s">
        <v>3</v>
      </c>
      <c r="X609">
        <v>0</v>
      </c>
      <c r="Y609" t="s">
        <v>3223</v>
      </c>
      <c r="Z609">
        <v>0</v>
      </c>
      <c r="AA609" t="s">
        <v>30</v>
      </c>
      <c r="AB609" t="s">
        <v>983</v>
      </c>
      <c r="AC609" t="s">
        <v>1407</v>
      </c>
      <c r="AD609" t="s">
        <v>1760</v>
      </c>
      <c r="AE609" s="40" t="s">
        <v>2650</v>
      </c>
      <c r="AF609" s="40" t="s">
        <v>2651</v>
      </c>
      <c r="AH609">
        <v>1</v>
      </c>
    </row>
    <row r="610" spans="20:34" x14ac:dyDescent="0.25">
      <c r="T610" t="s">
        <v>482</v>
      </c>
      <c r="U610" t="s">
        <v>19</v>
      </c>
      <c r="W610" t="s">
        <v>3</v>
      </c>
      <c r="X610">
        <v>0</v>
      </c>
      <c r="Y610" t="s">
        <v>3223</v>
      </c>
      <c r="Z610">
        <v>0</v>
      </c>
      <c r="AA610" t="s">
        <v>30</v>
      </c>
      <c r="AB610" t="s">
        <v>985</v>
      </c>
      <c r="AC610" t="s">
        <v>1412</v>
      </c>
      <c r="AE610" s="40" t="s">
        <v>2660</v>
      </c>
      <c r="AF610" s="40" t="s">
        <v>2661</v>
      </c>
      <c r="AH610">
        <v>4</v>
      </c>
    </row>
    <row r="611" spans="20:34" x14ac:dyDescent="0.25">
      <c r="T611" t="s">
        <v>500</v>
      </c>
      <c r="U611" t="s">
        <v>19</v>
      </c>
      <c r="W611" t="s">
        <v>3</v>
      </c>
      <c r="X611">
        <v>0</v>
      </c>
      <c r="Y611" t="s">
        <v>3226</v>
      </c>
      <c r="Z611">
        <v>0</v>
      </c>
      <c r="AA611" t="s">
        <v>848</v>
      </c>
      <c r="AB611" t="s">
        <v>983</v>
      </c>
      <c r="AC611" t="s">
        <v>1430</v>
      </c>
      <c r="AD611" t="s">
        <v>1727</v>
      </c>
      <c r="AE611" s="40" t="s">
        <v>2696</v>
      </c>
      <c r="AF611" s="40" t="s">
        <v>2697</v>
      </c>
      <c r="AH611">
        <v>4</v>
      </c>
    </row>
    <row r="612" spans="20:34" x14ac:dyDescent="0.25">
      <c r="T612" t="s">
        <v>502</v>
      </c>
      <c r="U612" t="s">
        <v>19</v>
      </c>
      <c r="W612" t="s">
        <v>3</v>
      </c>
      <c r="X612">
        <v>0</v>
      </c>
      <c r="Y612" t="s">
        <v>3226</v>
      </c>
      <c r="Z612">
        <v>0</v>
      </c>
      <c r="AA612" t="s">
        <v>843</v>
      </c>
      <c r="AB612" t="s">
        <v>983</v>
      </c>
      <c r="AC612" t="s">
        <v>1432</v>
      </c>
      <c r="AD612" t="s">
        <v>1768</v>
      </c>
      <c r="AE612" s="40" t="s">
        <v>2700</v>
      </c>
      <c r="AF612" s="40" t="s">
        <v>2701</v>
      </c>
      <c r="AH612">
        <v>4</v>
      </c>
    </row>
    <row r="613" spans="20:34" x14ac:dyDescent="0.25">
      <c r="T613" t="s">
        <v>508</v>
      </c>
      <c r="U613" t="s">
        <v>19</v>
      </c>
      <c r="W613" t="s">
        <v>3</v>
      </c>
      <c r="X613">
        <v>0</v>
      </c>
      <c r="Y613" t="s">
        <v>3226</v>
      </c>
      <c r="Z613">
        <v>0</v>
      </c>
      <c r="AA613" t="s">
        <v>848</v>
      </c>
      <c r="AB613" t="s">
        <v>984</v>
      </c>
      <c r="AC613" t="s">
        <v>1438</v>
      </c>
      <c r="AD613" t="s">
        <v>1812</v>
      </c>
      <c r="AE613" s="40" t="s">
        <v>2712</v>
      </c>
      <c r="AF613" s="40" t="s">
        <v>2713</v>
      </c>
      <c r="AH613">
        <v>4</v>
      </c>
    </row>
    <row r="614" spans="20:34" x14ac:dyDescent="0.25">
      <c r="T614" s="2" t="s">
        <v>512</v>
      </c>
      <c r="U614" t="s">
        <v>19</v>
      </c>
      <c r="W614" t="s">
        <v>3</v>
      </c>
      <c r="X614">
        <v>0</v>
      </c>
      <c r="Y614" t="s">
        <v>3225</v>
      </c>
      <c r="Z614">
        <v>0</v>
      </c>
      <c r="AA614" t="s">
        <v>841</v>
      </c>
      <c r="AB614" t="s">
        <v>983</v>
      </c>
      <c r="AC614" t="s">
        <v>1442</v>
      </c>
      <c r="AD614" t="s">
        <v>1736</v>
      </c>
      <c r="AE614" s="40" t="s">
        <v>2720</v>
      </c>
      <c r="AF614" s="40" t="s">
        <v>2721</v>
      </c>
      <c r="AH614">
        <v>1</v>
      </c>
    </row>
    <row r="615" spans="20:34" x14ac:dyDescent="0.25">
      <c r="T615" t="s">
        <v>532</v>
      </c>
      <c r="U615" t="s">
        <v>19</v>
      </c>
      <c r="W615" t="s">
        <v>3</v>
      </c>
      <c r="X615">
        <v>0</v>
      </c>
      <c r="Y615" t="s">
        <v>3226</v>
      </c>
      <c r="Z615">
        <v>0</v>
      </c>
      <c r="AA615" t="s">
        <v>867</v>
      </c>
      <c r="AB615" t="s">
        <v>984</v>
      </c>
      <c r="AC615" t="s">
        <v>1462</v>
      </c>
      <c r="AD615" t="s">
        <v>1784</v>
      </c>
      <c r="AE615" s="40" t="s">
        <v>2743</v>
      </c>
      <c r="AF615" s="40" t="s">
        <v>2725</v>
      </c>
      <c r="AH615">
        <v>4</v>
      </c>
    </row>
    <row r="616" spans="20:34" x14ac:dyDescent="0.25">
      <c r="T616" t="s">
        <v>547</v>
      </c>
      <c r="U616" t="s">
        <v>19</v>
      </c>
      <c r="W616" t="s">
        <v>3</v>
      </c>
      <c r="X616">
        <v>0</v>
      </c>
      <c r="Y616" t="s">
        <v>3223</v>
      </c>
      <c r="Z616">
        <v>0</v>
      </c>
      <c r="AA616" t="s">
        <v>30</v>
      </c>
      <c r="AB616" t="s">
        <v>983</v>
      </c>
      <c r="AC616" t="s">
        <v>1477</v>
      </c>
      <c r="AD616" t="s">
        <v>1717</v>
      </c>
      <c r="AE616" s="40" t="s">
        <v>2767</v>
      </c>
      <c r="AF616" s="40" t="s">
        <v>2768</v>
      </c>
      <c r="AH616">
        <v>1</v>
      </c>
    </row>
    <row r="617" spans="20:34" x14ac:dyDescent="0.25">
      <c r="T617" t="s">
        <v>554</v>
      </c>
      <c r="U617" t="s">
        <v>19</v>
      </c>
      <c r="W617" t="s">
        <v>3</v>
      </c>
      <c r="X617">
        <v>0</v>
      </c>
      <c r="Y617" t="s">
        <v>3223</v>
      </c>
      <c r="Z617">
        <v>0</v>
      </c>
      <c r="AA617" t="s">
        <v>30</v>
      </c>
      <c r="AB617" t="s">
        <v>984</v>
      </c>
      <c r="AC617" t="s">
        <v>1484</v>
      </c>
      <c r="AD617" t="s">
        <v>1723</v>
      </c>
      <c r="AE617" s="40" t="s">
        <v>2781</v>
      </c>
      <c r="AF617" s="40" t="s">
        <v>2782</v>
      </c>
      <c r="AH617">
        <v>4</v>
      </c>
    </row>
    <row r="618" spans="20:34" x14ac:dyDescent="0.25">
      <c r="T618" t="s">
        <v>555</v>
      </c>
      <c r="U618" t="s">
        <v>19</v>
      </c>
      <c r="W618" t="s">
        <v>3</v>
      </c>
      <c r="X618">
        <v>0</v>
      </c>
      <c r="Y618" t="s">
        <v>3223</v>
      </c>
      <c r="Z618">
        <v>0</v>
      </c>
      <c r="AA618" t="s">
        <v>30</v>
      </c>
      <c r="AB618" t="s">
        <v>983</v>
      </c>
      <c r="AC618" t="s">
        <v>1485</v>
      </c>
      <c r="AD618" t="s">
        <v>1739</v>
      </c>
      <c r="AE618" s="40" t="s">
        <v>2783</v>
      </c>
      <c r="AF618" s="40" t="s">
        <v>2784</v>
      </c>
      <c r="AH618">
        <v>1</v>
      </c>
    </row>
    <row r="619" spans="20:34" x14ac:dyDescent="0.25">
      <c r="T619" t="s">
        <v>570</v>
      </c>
      <c r="U619" t="s">
        <v>19</v>
      </c>
      <c r="W619" t="s">
        <v>3</v>
      </c>
      <c r="X619">
        <v>0</v>
      </c>
      <c r="Y619" t="s">
        <v>3223</v>
      </c>
      <c r="Z619">
        <v>0</v>
      </c>
      <c r="AA619" t="s">
        <v>30</v>
      </c>
      <c r="AB619" t="s">
        <v>984</v>
      </c>
      <c r="AC619" t="s">
        <v>1500</v>
      </c>
      <c r="AD619" t="s">
        <v>1775</v>
      </c>
      <c r="AE619" s="40" t="s">
        <v>2812</v>
      </c>
      <c r="AF619" s="40" t="s">
        <v>2813</v>
      </c>
      <c r="AH619">
        <v>4</v>
      </c>
    </row>
    <row r="620" spans="20:34" x14ac:dyDescent="0.25">
      <c r="T620" t="s">
        <v>572</v>
      </c>
      <c r="U620" t="s">
        <v>19</v>
      </c>
      <c r="W620" t="s">
        <v>3</v>
      </c>
      <c r="X620">
        <v>0</v>
      </c>
      <c r="Y620" t="s">
        <v>3223</v>
      </c>
      <c r="Z620">
        <v>0</v>
      </c>
      <c r="AA620" t="s">
        <v>30</v>
      </c>
      <c r="AB620" t="s">
        <v>984</v>
      </c>
      <c r="AC620" t="s">
        <v>1502</v>
      </c>
      <c r="AD620" t="s">
        <v>1735</v>
      </c>
      <c r="AE620" s="40" t="s">
        <v>2816</v>
      </c>
      <c r="AF620" s="40" t="s">
        <v>2817</v>
      </c>
      <c r="AH620">
        <v>1</v>
      </c>
    </row>
    <row r="621" spans="20:34" x14ac:dyDescent="0.25">
      <c r="T621" t="s">
        <v>576</v>
      </c>
      <c r="U621" t="s">
        <v>19</v>
      </c>
      <c r="W621" t="s">
        <v>3</v>
      </c>
      <c r="X621">
        <v>0</v>
      </c>
      <c r="Y621" t="s">
        <v>3223</v>
      </c>
      <c r="Z621">
        <v>0</v>
      </c>
      <c r="AA621" t="s">
        <v>30</v>
      </c>
      <c r="AB621" t="s">
        <v>984</v>
      </c>
      <c r="AC621" t="s">
        <v>1506</v>
      </c>
      <c r="AD621" t="s">
        <v>1750</v>
      </c>
      <c r="AE621" s="40" t="s">
        <v>2824</v>
      </c>
      <c r="AF621" s="40" t="s">
        <v>2825</v>
      </c>
      <c r="AH621">
        <v>3</v>
      </c>
    </row>
    <row r="622" spans="20:34" x14ac:dyDescent="0.25">
      <c r="T622" t="s">
        <v>577</v>
      </c>
      <c r="U622" t="s">
        <v>19</v>
      </c>
      <c r="W622" t="s">
        <v>3</v>
      </c>
      <c r="X622">
        <v>0</v>
      </c>
      <c r="Y622" t="s">
        <v>3223</v>
      </c>
      <c r="Z622">
        <v>0</v>
      </c>
      <c r="AA622" t="s">
        <v>30</v>
      </c>
      <c r="AB622" t="s">
        <v>983</v>
      </c>
      <c r="AC622" t="s">
        <v>1507</v>
      </c>
      <c r="AD622" t="s">
        <v>1738</v>
      </c>
      <c r="AE622" s="40" t="s">
        <v>2826</v>
      </c>
      <c r="AF622" s="40" t="s">
        <v>2827</v>
      </c>
      <c r="AH622">
        <v>3</v>
      </c>
    </row>
    <row r="623" spans="20:34" x14ac:dyDescent="0.25">
      <c r="T623" t="s">
        <v>579</v>
      </c>
      <c r="U623" t="s">
        <v>19</v>
      </c>
      <c r="W623" t="s">
        <v>11</v>
      </c>
      <c r="X623">
        <v>0</v>
      </c>
      <c r="Y623" t="s">
        <v>3226</v>
      </c>
      <c r="Z623">
        <v>0</v>
      </c>
      <c r="AA623" t="s">
        <v>855</v>
      </c>
      <c r="AB623" t="s">
        <v>984</v>
      </c>
      <c r="AC623" t="s">
        <v>1509</v>
      </c>
      <c r="AD623" t="s">
        <v>1796</v>
      </c>
      <c r="AE623" s="40" t="s">
        <v>2830</v>
      </c>
      <c r="AF623" s="40" t="s">
        <v>2831</v>
      </c>
      <c r="AH623">
        <v>1</v>
      </c>
    </row>
    <row r="624" spans="20:34" x14ac:dyDescent="0.25">
      <c r="T624" s="2" t="s">
        <v>583</v>
      </c>
      <c r="U624" t="s">
        <v>21</v>
      </c>
      <c r="W624" t="s">
        <v>3</v>
      </c>
      <c r="X624">
        <v>0</v>
      </c>
      <c r="Y624" t="s">
        <v>3222</v>
      </c>
      <c r="Z624">
        <v>0</v>
      </c>
      <c r="AA624" t="s">
        <v>30</v>
      </c>
      <c r="AB624" t="s">
        <v>983</v>
      </c>
      <c r="AC624" t="s">
        <v>1513</v>
      </c>
      <c r="AD624" t="s">
        <v>1721</v>
      </c>
      <c r="AE624" s="40" t="s">
        <v>2838</v>
      </c>
      <c r="AF624" s="40" t="s">
        <v>2839</v>
      </c>
      <c r="AH624">
        <v>1</v>
      </c>
    </row>
    <row r="625" spans="20:34" x14ac:dyDescent="0.25">
      <c r="T625" t="s">
        <v>585</v>
      </c>
      <c r="U625" t="s">
        <v>21</v>
      </c>
      <c r="W625" t="s">
        <v>3</v>
      </c>
      <c r="X625">
        <v>0</v>
      </c>
      <c r="Y625" t="s">
        <v>3222</v>
      </c>
      <c r="Z625">
        <v>0</v>
      </c>
      <c r="AA625" t="s">
        <v>841</v>
      </c>
      <c r="AB625" t="s">
        <v>983</v>
      </c>
      <c r="AC625" t="s">
        <v>1515</v>
      </c>
      <c r="AD625" t="s">
        <v>1767</v>
      </c>
      <c r="AE625" s="40" t="s">
        <v>2842</v>
      </c>
      <c r="AF625" s="40" t="s">
        <v>2843</v>
      </c>
      <c r="AH625">
        <v>1</v>
      </c>
    </row>
    <row r="626" spans="20:34" x14ac:dyDescent="0.25">
      <c r="T626" t="s">
        <v>586</v>
      </c>
      <c r="U626" t="s">
        <v>21</v>
      </c>
      <c r="W626" t="s">
        <v>3</v>
      </c>
      <c r="X626">
        <v>0</v>
      </c>
      <c r="Y626" t="s">
        <v>3224</v>
      </c>
      <c r="Z626">
        <v>0</v>
      </c>
      <c r="AA626" t="s">
        <v>30</v>
      </c>
      <c r="AB626" t="s">
        <v>983</v>
      </c>
      <c r="AC626" t="s">
        <v>1516</v>
      </c>
      <c r="AD626" t="s">
        <v>1744</v>
      </c>
      <c r="AE626" s="40" t="s">
        <v>2844</v>
      </c>
      <c r="AF626" s="40" t="s">
        <v>2845</v>
      </c>
      <c r="AH626">
        <v>1</v>
      </c>
    </row>
    <row r="627" spans="20:34" x14ac:dyDescent="0.25">
      <c r="T627" s="2" t="s">
        <v>590</v>
      </c>
      <c r="U627" t="s">
        <v>21</v>
      </c>
      <c r="W627" t="s">
        <v>3</v>
      </c>
      <c r="X627">
        <v>0</v>
      </c>
      <c r="Y627" t="s">
        <v>3222</v>
      </c>
      <c r="Z627">
        <v>0</v>
      </c>
      <c r="AA627" t="s">
        <v>30</v>
      </c>
      <c r="AB627" t="s">
        <v>983</v>
      </c>
      <c r="AC627" t="s">
        <v>1520</v>
      </c>
      <c r="AD627" t="s">
        <v>1744</v>
      </c>
      <c r="AE627" s="40" t="s">
        <v>2852</v>
      </c>
      <c r="AF627" s="40" t="s">
        <v>2853</v>
      </c>
      <c r="AH627">
        <v>1</v>
      </c>
    </row>
    <row r="628" spans="20:34" x14ac:dyDescent="0.25">
      <c r="T628" t="s">
        <v>590</v>
      </c>
      <c r="U628" t="s">
        <v>21</v>
      </c>
      <c r="W628" t="s">
        <v>3</v>
      </c>
      <c r="X628">
        <v>0</v>
      </c>
      <c r="Y628" t="s">
        <v>3222</v>
      </c>
      <c r="Z628">
        <v>0</v>
      </c>
      <c r="AA628" t="s">
        <v>30</v>
      </c>
      <c r="AB628" t="s">
        <v>983</v>
      </c>
      <c r="AC628" t="s">
        <v>1521</v>
      </c>
      <c r="AD628" t="s">
        <v>1744</v>
      </c>
      <c r="AE628" s="40" t="s">
        <v>2854</v>
      </c>
      <c r="AF628" s="40" t="s">
        <v>2855</v>
      </c>
      <c r="AH628">
        <v>1</v>
      </c>
    </row>
    <row r="629" spans="20:34" x14ac:dyDescent="0.25">
      <c r="T629" s="2" t="s">
        <v>593</v>
      </c>
      <c r="U629" t="s">
        <v>21</v>
      </c>
      <c r="W629" t="s">
        <v>3</v>
      </c>
      <c r="X629">
        <v>0</v>
      </c>
      <c r="Y629" t="s">
        <v>3227</v>
      </c>
      <c r="Z629">
        <v>0</v>
      </c>
      <c r="AA629" t="s">
        <v>30</v>
      </c>
      <c r="AB629" t="s">
        <v>983</v>
      </c>
      <c r="AC629" t="s">
        <v>1524</v>
      </c>
      <c r="AD629" t="s">
        <v>1744</v>
      </c>
      <c r="AE629" s="40" t="s">
        <v>2860</v>
      </c>
      <c r="AF629" s="40" t="s">
        <v>2861</v>
      </c>
      <c r="AH629">
        <v>3</v>
      </c>
    </row>
    <row r="630" spans="20:34" x14ac:dyDescent="0.25">
      <c r="T630" t="s">
        <v>595</v>
      </c>
      <c r="U630" t="s">
        <v>21</v>
      </c>
      <c r="W630" t="s">
        <v>3</v>
      </c>
      <c r="X630">
        <v>0</v>
      </c>
      <c r="Y630" t="s">
        <v>3222</v>
      </c>
      <c r="Z630">
        <v>0</v>
      </c>
      <c r="AA630" t="s">
        <v>841</v>
      </c>
      <c r="AB630" t="s">
        <v>983</v>
      </c>
      <c r="AC630" t="s">
        <v>1526</v>
      </c>
      <c r="AD630" t="s">
        <v>1744</v>
      </c>
      <c r="AE630" s="40" t="s">
        <v>2864</v>
      </c>
      <c r="AF630" s="40" t="s">
        <v>2865</v>
      </c>
      <c r="AH630">
        <v>3</v>
      </c>
    </row>
    <row r="631" spans="20:34" x14ac:dyDescent="0.25">
      <c r="T631" t="s">
        <v>598</v>
      </c>
      <c r="U631" t="s">
        <v>21</v>
      </c>
      <c r="W631" t="s">
        <v>3</v>
      </c>
      <c r="X631">
        <v>0</v>
      </c>
      <c r="Y631" t="s">
        <v>3222</v>
      </c>
      <c r="Z631">
        <v>0</v>
      </c>
      <c r="AA631" t="s">
        <v>30</v>
      </c>
      <c r="AB631" t="s">
        <v>983</v>
      </c>
      <c r="AC631" t="s">
        <v>1529</v>
      </c>
      <c r="AD631" t="s">
        <v>1744</v>
      </c>
      <c r="AE631" s="40" t="s">
        <v>2870</v>
      </c>
      <c r="AF631" s="40" t="s">
        <v>2871</v>
      </c>
      <c r="AH631">
        <v>1</v>
      </c>
    </row>
    <row r="632" spans="20:34" x14ac:dyDescent="0.25">
      <c r="T632" t="s">
        <v>599</v>
      </c>
      <c r="U632" t="s">
        <v>21</v>
      </c>
      <c r="W632" t="s">
        <v>3</v>
      </c>
      <c r="X632">
        <v>0</v>
      </c>
      <c r="Y632" t="s">
        <v>3222</v>
      </c>
      <c r="Z632">
        <v>0</v>
      </c>
      <c r="AA632" t="s">
        <v>30</v>
      </c>
      <c r="AB632" t="s">
        <v>983</v>
      </c>
      <c r="AC632" t="s">
        <v>1530</v>
      </c>
      <c r="AD632" t="s">
        <v>1793</v>
      </c>
      <c r="AE632" s="40" t="s">
        <v>2872</v>
      </c>
      <c r="AF632" s="40" t="s">
        <v>2873</v>
      </c>
      <c r="AH632">
        <v>3</v>
      </c>
    </row>
    <row r="633" spans="20:34" x14ac:dyDescent="0.25">
      <c r="T633" s="2" t="s">
        <v>600</v>
      </c>
      <c r="U633" t="s">
        <v>21</v>
      </c>
      <c r="W633" t="s">
        <v>4</v>
      </c>
      <c r="X633">
        <v>0</v>
      </c>
      <c r="Y633" t="s">
        <v>3222</v>
      </c>
      <c r="Z633">
        <v>0</v>
      </c>
      <c r="AA633" t="s">
        <v>30</v>
      </c>
      <c r="AB633" t="s">
        <v>984</v>
      </c>
      <c r="AC633" t="s">
        <v>1531</v>
      </c>
      <c r="AD633" t="s">
        <v>1806</v>
      </c>
      <c r="AE633" s="40" t="s">
        <v>2874</v>
      </c>
      <c r="AF633" s="40" t="s">
        <v>2875</v>
      </c>
      <c r="AH633">
        <v>4</v>
      </c>
    </row>
    <row r="634" spans="20:34" x14ac:dyDescent="0.25">
      <c r="T634" t="s">
        <v>601</v>
      </c>
      <c r="U634" t="s">
        <v>21</v>
      </c>
      <c r="W634" t="s">
        <v>4</v>
      </c>
      <c r="X634">
        <v>0</v>
      </c>
      <c r="Y634" t="s">
        <v>3222</v>
      </c>
      <c r="Z634">
        <v>0</v>
      </c>
      <c r="AA634" t="s">
        <v>30</v>
      </c>
      <c r="AB634" t="s">
        <v>984</v>
      </c>
      <c r="AC634" t="s">
        <v>1532</v>
      </c>
      <c r="AD634" t="s">
        <v>1775</v>
      </c>
      <c r="AE634" s="40" t="s">
        <v>2876</v>
      </c>
      <c r="AF634" s="40" t="s">
        <v>2877</v>
      </c>
      <c r="AH634">
        <v>1</v>
      </c>
    </row>
    <row r="635" spans="20:34" x14ac:dyDescent="0.25">
      <c r="T635" s="2" t="s">
        <v>602</v>
      </c>
      <c r="U635" t="s">
        <v>21</v>
      </c>
      <c r="W635" t="s">
        <v>3</v>
      </c>
      <c r="X635">
        <v>0</v>
      </c>
      <c r="Y635" t="s">
        <v>3222</v>
      </c>
      <c r="Z635">
        <v>0</v>
      </c>
      <c r="AA635" t="s">
        <v>30</v>
      </c>
      <c r="AB635" t="s">
        <v>983</v>
      </c>
      <c r="AC635" t="s">
        <v>1533</v>
      </c>
      <c r="AD635" t="s">
        <v>1717</v>
      </c>
      <c r="AE635" s="40" t="s">
        <v>2878</v>
      </c>
      <c r="AF635" s="40" t="s">
        <v>2879</v>
      </c>
      <c r="AH635">
        <v>3</v>
      </c>
    </row>
    <row r="636" spans="20:34" x14ac:dyDescent="0.25">
      <c r="T636" t="s">
        <v>603</v>
      </c>
      <c r="U636" t="s">
        <v>21</v>
      </c>
      <c r="W636" t="s">
        <v>3</v>
      </c>
      <c r="X636">
        <v>0</v>
      </c>
      <c r="Y636" t="s">
        <v>3222</v>
      </c>
      <c r="Z636">
        <v>0</v>
      </c>
      <c r="AA636" t="s">
        <v>30</v>
      </c>
      <c r="AB636" t="s">
        <v>983</v>
      </c>
      <c r="AC636" t="s">
        <v>1534</v>
      </c>
      <c r="AD636" t="s">
        <v>1736</v>
      </c>
      <c r="AE636" s="40" t="s">
        <v>2880</v>
      </c>
      <c r="AF636" s="40" t="s">
        <v>2881</v>
      </c>
      <c r="AH636">
        <v>1</v>
      </c>
    </row>
    <row r="637" spans="20:34" x14ac:dyDescent="0.25">
      <c r="T637" t="s">
        <v>604</v>
      </c>
      <c r="U637" t="s">
        <v>21</v>
      </c>
      <c r="W637" t="s">
        <v>3</v>
      </c>
      <c r="X637">
        <v>0</v>
      </c>
      <c r="Y637" t="s">
        <v>3222</v>
      </c>
      <c r="Z637">
        <v>0</v>
      </c>
      <c r="AA637" t="s">
        <v>30</v>
      </c>
      <c r="AB637" t="s">
        <v>984</v>
      </c>
      <c r="AC637" t="s">
        <v>1535</v>
      </c>
      <c r="AD637" t="s">
        <v>1731</v>
      </c>
      <c r="AE637" s="40" t="s">
        <v>2882</v>
      </c>
      <c r="AF637" s="40" t="s">
        <v>2883</v>
      </c>
      <c r="AH637">
        <v>4</v>
      </c>
    </row>
    <row r="638" spans="20:34" x14ac:dyDescent="0.25">
      <c r="T638" t="s">
        <v>605</v>
      </c>
      <c r="U638" t="s">
        <v>21</v>
      </c>
      <c r="W638" t="s">
        <v>3</v>
      </c>
      <c r="X638">
        <v>0</v>
      </c>
      <c r="Y638" t="s">
        <v>3222</v>
      </c>
      <c r="Z638">
        <v>0</v>
      </c>
      <c r="AA638" t="s">
        <v>30</v>
      </c>
      <c r="AB638" t="s">
        <v>984</v>
      </c>
      <c r="AC638" t="s">
        <v>1536</v>
      </c>
      <c r="AD638" t="s">
        <v>1820</v>
      </c>
      <c r="AE638" s="40" t="s">
        <v>2884</v>
      </c>
      <c r="AF638" s="40" t="s">
        <v>2885</v>
      </c>
      <c r="AH638">
        <v>1</v>
      </c>
    </row>
    <row r="639" spans="20:34" x14ac:dyDescent="0.25">
      <c r="T639" t="s">
        <v>606</v>
      </c>
      <c r="U639" t="s">
        <v>21</v>
      </c>
      <c r="W639" t="s">
        <v>3</v>
      </c>
      <c r="X639">
        <v>0</v>
      </c>
      <c r="Y639" t="s">
        <v>3223</v>
      </c>
      <c r="Z639">
        <v>0</v>
      </c>
      <c r="AA639" t="s">
        <v>30</v>
      </c>
      <c r="AB639" t="s">
        <v>984</v>
      </c>
      <c r="AC639" t="s">
        <v>1537</v>
      </c>
      <c r="AD639" t="s">
        <v>1781</v>
      </c>
      <c r="AE639" s="40" t="s">
        <v>2886</v>
      </c>
      <c r="AF639" s="40" t="s">
        <v>2887</v>
      </c>
      <c r="AH639">
        <v>3</v>
      </c>
    </row>
    <row r="640" spans="20:34" x14ac:dyDescent="0.25">
      <c r="T640" t="s">
        <v>607</v>
      </c>
      <c r="U640" t="s">
        <v>21</v>
      </c>
      <c r="W640" t="s">
        <v>3</v>
      </c>
      <c r="X640">
        <v>0</v>
      </c>
      <c r="Y640" t="s">
        <v>3223</v>
      </c>
      <c r="Z640">
        <v>0</v>
      </c>
      <c r="AA640" t="s">
        <v>30</v>
      </c>
      <c r="AB640" t="s">
        <v>984</v>
      </c>
      <c r="AC640" t="s">
        <v>1538</v>
      </c>
      <c r="AD640" t="s">
        <v>1781</v>
      </c>
      <c r="AE640" s="40" t="s">
        <v>2888</v>
      </c>
      <c r="AF640" s="40" t="s">
        <v>2889</v>
      </c>
      <c r="AH640">
        <v>3</v>
      </c>
    </row>
    <row r="641" spans="20:34" x14ac:dyDescent="0.25">
      <c r="T641" t="s">
        <v>611</v>
      </c>
      <c r="U641" t="s">
        <v>22</v>
      </c>
      <c r="W641" t="s">
        <v>3</v>
      </c>
      <c r="X641">
        <v>0</v>
      </c>
      <c r="Y641" t="s">
        <v>3225</v>
      </c>
      <c r="Z641">
        <v>0</v>
      </c>
      <c r="AA641" t="s">
        <v>959</v>
      </c>
      <c r="AB641" t="s">
        <v>983</v>
      </c>
      <c r="AC641" t="s">
        <v>1542</v>
      </c>
      <c r="AD641" t="s">
        <v>1744</v>
      </c>
      <c r="AE641" s="40" t="s">
        <v>2894</v>
      </c>
      <c r="AF641" s="40" t="s">
        <v>2895</v>
      </c>
      <c r="AH641">
        <v>1</v>
      </c>
    </row>
    <row r="642" spans="20:34" x14ac:dyDescent="0.25">
      <c r="T642" t="s">
        <v>612</v>
      </c>
      <c r="U642" t="s">
        <v>22</v>
      </c>
      <c r="W642" t="s">
        <v>3</v>
      </c>
      <c r="X642">
        <v>0</v>
      </c>
      <c r="Y642" t="s">
        <v>3225</v>
      </c>
      <c r="Z642">
        <v>0</v>
      </c>
      <c r="AA642" t="s">
        <v>30</v>
      </c>
      <c r="AB642" t="s">
        <v>983</v>
      </c>
      <c r="AC642" t="s">
        <v>1543</v>
      </c>
      <c r="AD642" t="s">
        <v>1822</v>
      </c>
      <c r="AE642" s="40" t="s">
        <v>2896</v>
      </c>
      <c r="AF642" s="40" t="s">
        <v>2897</v>
      </c>
      <c r="AH642">
        <v>1</v>
      </c>
    </row>
    <row r="643" spans="20:34" x14ac:dyDescent="0.25">
      <c r="T643" t="s">
        <v>635</v>
      </c>
      <c r="U643" t="s">
        <v>22</v>
      </c>
      <c r="W643" t="s">
        <v>4</v>
      </c>
      <c r="X643">
        <v>0</v>
      </c>
      <c r="Y643" t="s">
        <v>3225</v>
      </c>
      <c r="Z643">
        <v>0</v>
      </c>
      <c r="AA643" t="s">
        <v>30</v>
      </c>
      <c r="AB643" t="s">
        <v>983</v>
      </c>
      <c r="AC643" t="s">
        <v>1566</v>
      </c>
      <c r="AD643" t="s">
        <v>1824</v>
      </c>
      <c r="AE643" s="40" t="s">
        <v>2924</v>
      </c>
      <c r="AF643" s="40" t="s">
        <v>2925</v>
      </c>
      <c r="AH643">
        <v>4</v>
      </c>
    </row>
    <row r="644" spans="20:34" x14ac:dyDescent="0.25">
      <c r="T644" t="s">
        <v>639</v>
      </c>
      <c r="U644" t="s">
        <v>23</v>
      </c>
      <c r="W644" t="s">
        <v>3</v>
      </c>
      <c r="X644">
        <v>0</v>
      </c>
      <c r="Y644" t="s">
        <v>3222</v>
      </c>
      <c r="Z644">
        <v>0</v>
      </c>
      <c r="AA644" t="s">
        <v>30</v>
      </c>
      <c r="AB644" t="s">
        <v>984</v>
      </c>
      <c r="AC644" t="s">
        <v>1570</v>
      </c>
      <c r="AD644" t="s">
        <v>1762</v>
      </c>
      <c r="AE644" s="40" t="s">
        <v>2930</v>
      </c>
      <c r="AF644" s="40" t="s">
        <v>2931</v>
      </c>
      <c r="AH644">
        <v>4</v>
      </c>
    </row>
    <row r="645" spans="20:34" x14ac:dyDescent="0.25">
      <c r="T645" t="s">
        <v>640</v>
      </c>
      <c r="U645" t="s">
        <v>23</v>
      </c>
      <c r="W645" t="s">
        <v>3</v>
      </c>
      <c r="X645">
        <v>0</v>
      </c>
      <c r="Y645" t="s">
        <v>3222</v>
      </c>
      <c r="Z645">
        <v>0</v>
      </c>
      <c r="AA645" t="s">
        <v>834</v>
      </c>
      <c r="AB645" t="s">
        <v>984</v>
      </c>
      <c r="AC645" t="s">
        <v>1571</v>
      </c>
      <c r="AD645" t="s">
        <v>1750</v>
      </c>
      <c r="AE645" s="40" t="s">
        <v>2932</v>
      </c>
      <c r="AF645" s="40" t="s">
        <v>2933</v>
      </c>
      <c r="AH645">
        <v>1</v>
      </c>
    </row>
    <row r="646" spans="20:34" x14ac:dyDescent="0.25">
      <c r="T646" t="s">
        <v>641</v>
      </c>
      <c r="U646" t="s">
        <v>23</v>
      </c>
      <c r="W646" t="s">
        <v>3</v>
      </c>
      <c r="X646">
        <v>0</v>
      </c>
      <c r="Y646" t="s">
        <v>3222</v>
      </c>
      <c r="Z646">
        <v>0</v>
      </c>
      <c r="AA646" t="s">
        <v>30</v>
      </c>
      <c r="AB646" t="s">
        <v>983</v>
      </c>
      <c r="AC646" t="s">
        <v>1572</v>
      </c>
      <c r="AD646" t="s">
        <v>1744</v>
      </c>
      <c r="AE646" s="40" t="s">
        <v>2934</v>
      </c>
      <c r="AF646" s="40" t="s">
        <v>2935</v>
      </c>
      <c r="AH646">
        <v>1</v>
      </c>
    </row>
    <row r="647" spans="20:34" x14ac:dyDescent="0.25">
      <c r="T647" t="s">
        <v>642</v>
      </c>
      <c r="U647" t="s">
        <v>23</v>
      </c>
      <c r="W647" t="s">
        <v>3</v>
      </c>
      <c r="X647">
        <v>0</v>
      </c>
      <c r="Y647" t="s">
        <v>3222</v>
      </c>
      <c r="Z647">
        <v>0</v>
      </c>
      <c r="AA647" t="s">
        <v>30</v>
      </c>
      <c r="AB647" t="s">
        <v>983</v>
      </c>
      <c r="AC647" t="s">
        <v>1573</v>
      </c>
      <c r="AD647" t="s">
        <v>1790</v>
      </c>
      <c r="AE647" s="40" t="s">
        <v>2936</v>
      </c>
      <c r="AF647" s="40" t="s">
        <v>2937</v>
      </c>
      <c r="AH647">
        <v>1</v>
      </c>
    </row>
    <row r="648" spans="20:34" x14ac:dyDescent="0.25">
      <c r="T648" s="2" t="s">
        <v>643</v>
      </c>
      <c r="U648" t="s">
        <v>23</v>
      </c>
      <c r="W648" t="s">
        <v>3</v>
      </c>
      <c r="X648">
        <v>0</v>
      </c>
      <c r="Y648" t="s">
        <v>3222</v>
      </c>
      <c r="Z648">
        <v>0</v>
      </c>
      <c r="AA648" t="s">
        <v>30</v>
      </c>
      <c r="AB648" t="s">
        <v>983</v>
      </c>
      <c r="AC648" t="s">
        <v>1574</v>
      </c>
      <c r="AD648" t="s">
        <v>1742</v>
      </c>
      <c r="AE648" s="40" t="s">
        <v>2938</v>
      </c>
      <c r="AF648" s="40" t="s">
        <v>2939</v>
      </c>
      <c r="AH648">
        <v>1</v>
      </c>
    </row>
    <row r="649" spans="20:34" x14ac:dyDescent="0.25">
      <c r="T649" t="s">
        <v>644</v>
      </c>
      <c r="U649" t="s">
        <v>23</v>
      </c>
      <c r="W649" t="s">
        <v>3</v>
      </c>
      <c r="X649">
        <v>0</v>
      </c>
      <c r="Y649" t="s">
        <v>3222</v>
      </c>
      <c r="Z649">
        <v>0</v>
      </c>
      <c r="AA649" t="s">
        <v>30</v>
      </c>
      <c r="AB649" t="s">
        <v>983</v>
      </c>
      <c r="AC649" t="s">
        <v>1575</v>
      </c>
      <c r="AD649" t="s">
        <v>1752</v>
      </c>
      <c r="AE649" s="40" t="s">
        <v>2940</v>
      </c>
      <c r="AF649" s="40" t="s">
        <v>2941</v>
      </c>
      <c r="AH649">
        <v>4</v>
      </c>
    </row>
    <row r="650" spans="20:34" x14ac:dyDescent="0.25">
      <c r="T650" s="2" t="s">
        <v>645</v>
      </c>
      <c r="U650" t="s">
        <v>23</v>
      </c>
      <c r="W650" t="s">
        <v>3</v>
      </c>
      <c r="X650">
        <v>0</v>
      </c>
      <c r="Y650" t="s">
        <v>3222</v>
      </c>
      <c r="Z650">
        <v>0</v>
      </c>
      <c r="AA650" t="s">
        <v>30</v>
      </c>
      <c r="AB650" t="s">
        <v>984</v>
      </c>
      <c r="AC650" t="s">
        <v>1576</v>
      </c>
      <c r="AD650" t="s">
        <v>1726</v>
      </c>
      <c r="AE650" s="40" t="s">
        <v>2942</v>
      </c>
      <c r="AF650" s="40" t="s">
        <v>2943</v>
      </c>
      <c r="AH650">
        <v>1</v>
      </c>
    </row>
    <row r="651" spans="20:34" x14ac:dyDescent="0.25">
      <c r="T651" t="s">
        <v>645</v>
      </c>
      <c r="U651" t="s">
        <v>23</v>
      </c>
      <c r="W651" t="s">
        <v>3</v>
      </c>
      <c r="X651">
        <v>0</v>
      </c>
      <c r="Y651" t="s">
        <v>3222</v>
      </c>
      <c r="Z651">
        <v>0</v>
      </c>
      <c r="AA651" t="s">
        <v>838</v>
      </c>
      <c r="AB651" t="s">
        <v>984</v>
      </c>
      <c r="AC651" t="s">
        <v>1577</v>
      </c>
      <c r="AD651" t="s">
        <v>1770</v>
      </c>
      <c r="AE651" s="40" t="s">
        <v>2944</v>
      </c>
      <c r="AF651" s="40" t="s">
        <v>2945</v>
      </c>
      <c r="AH651">
        <v>1</v>
      </c>
    </row>
    <row r="652" spans="20:34" x14ac:dyDescent="0.25">
      <c r="T652" t="s">
        <v>648</v>
      </c>
      <c r="U652" t="s">
        <v>23</v>
      </c>
      <c r="W652" t="s">
        <v>3</v>
      </c>
      <c r="X652">
        <v>0</v>
      </c>
      <c r="Y652" t="s">
        <v>3222</v>
      </c>
      <c r="Z652">
        <v>0</v>
      </c>
      <c r="AA652" t="s">
        <v>845</v>
      </c>
      <c r="AB652" t="s">
        <v>984</v>
      </c>
      <c r="AC652" t="s">
        <v>1580</v>
      </c>
      <c r="AD652" t="s">
        <v>1745</v>
      </c>
      <c r="AE652" s="40" t="s">
        <v>2950</v>
      </c>
      <c r="AF652" s="40" t="s">
        <v>2951</v>
      </c>
      <c r="AH652">
        <v>4</v>
      </c>
    </row>
    <row r="653" spans="20:34" x14ac:dyDescent="0.25">
      <c r="T653" t="s">
        <v>649</v>
      </c>
      <c r="U653" t="s">
        <v>23</v>
      </c>
      <c r="W653" t="s">
        <v>3</v>
      </c>
      <c r="X653">
        <v>0</v>
      </c>
      <c r="Y653" t="s">
        <v>3222</v>
      </c>
      <c r="Z653">
        <v>0</v>
      </c>
      <c r="AA653" t="s">
        <v>841</v>
      </c>
      <c r="AB653" t="s">
        <v>984</v>
      </c>
      <c r="AC653" t="s">
        <v>1581</v>
      </c>
      <c r="AD653" t="s">
        <v>1748</v>
      </c>
      <c r="AE653" s="40" t="s">
        <v>2952</v>
      </c>
      <c r="AF653" s="40" t="s">
        <v>2953</v>
      </c>
      <c r="AH653">
        <v>1</v>
      </c>
    </row>
    <row r="654" spans="20:34" x14ac:dyDescent="0.25">
      <c r="T654" t="s">
        <v>651</v>
      </c>
      <c r="U654" t="s">
        <v>23</v>
      </c>
      <c r="W654" t="s">
        <v>3</v>
      </c>
      <c r="X654">
        <v>0</v>
      </c>
      <c r="Y654" t="s">
        <v>3222</v>
      </c>
      <c r="Z654">
        <v>0</v>
      </c>
      <c r="AA654" t="s">
        <v>30</v>
      </c>
      <c r="AB654" t="s">
        <v>985</v>
      </c>
      <c r="AC654" t="s">
        <v>1583</v>
      </c>
      <c r="AE654" s="40" t="s">
        <v>2956</v>
      </c>
      <c r="AF654" s="40" t="s">
        <v>2957</v>
      </c>
      <c r="AH654">
        <v>4</v>
      </c>
    </row>
    <row r="655" spans="20:34" x14ac:dyDescent="0.25">
      <c r="T655" t="s">
        <v>652</v>
      </c>
      <c r="U655" t="s">
        <v>23</v>
      </c>
      <c r="W655" t="s">
        <v>3</v>
      </c>
      <c r="X655">
        <v>0</v>
      </c>
      <c r="Y655" t="s">
        <v>3222</v>
      </c>
      <c r="Z655">
        <v>0</v>
      </c>
      <c r="AA655" t="s">
        <v>30</v>
      </c>
      <c r="AB655" t="s">
        <v>985</v>
      </c>
      <c r="AC655" t="s">
        <v>1584</v>
      </c>
      <c r="AE655" s="40" t="s">
        <v>2958</v>
      </c>
      <c r="AF655" s="40" t="s">
        <v>2959</v>
      </c>
      <c r="AH655">
        <v>1</v>
      </c>
    </row>
    <row r="656" spans="20:34" x14ac:dyDescent="0.25">
      <c r="T656" t="s">
        <v>653</v>
      </c>
      <c r="U656" t="s">
        <v>23</v>
      </c>
      <c r="W656" t="s">
        <v>3</v>
      </c>
      <c r="X656">
        <v>0</v>
      </c>
      <c r="Y656" t="s">
        <v>3222</v>
      </c>
      <c r="Z656">
        <v>0</v>
      </c>
      <c r="AA656" t="s">
        <v>30</v>
      </c>
      <c r="AB656" t="s">
        <v>983</v>
      </c>
      <c r="AC656" t="s">
        <v>1585</v>
      </c>
      <c r="AD656" t="s">
        <v>1752</v>
      </c>
      <c r="AE656" s="40" t="s">
        <v>2960</v>
      </c>
      <c r="AF656" s="40" t="s">
        <v>2961</v>
      </c>
      <c r="AH656">
        <v>1</v>
      </c>
    </row>
    <row r="657" spans="20:34" x14ac:dyDescent="0.25">
      <c r="T657" t="s">
        <v>654</v>
      </c>
      <c r="U657" t="s">
        <v>23</v>
      </c>
      <c r="W657" t="s">
        <v>3</v>
      </c>
      <c r="X657">
        <v>0</v>
      </c>
      <c r="Y657" t="s">
        <v>3222</v>
      </c>
      <c r="Z657">
        <v>0</v>
      </c>
      <c r="AA657" t="s">
        <v>853</v>
      </c>
      <c r="AB657" t="s">
        <v>983</v>
      </c>
      <c r="AC657" t="s">
        <v>1586</v>
      </c>
      <c r="AD657" t="s">
        <v>1813</v>
      </c>
      <c r="AE657" s="40" t="s">
        <v>2962</v>
      </c>
      <c r="AF657" s="40" t="s">
        <v>2963</v>
      </c>
      <c r="AH657">
        <v>1</v>
      </c>
    </row>
    <row r="658" spans="20:34" x14ac:dyDescent="0.25">
      <c r="T658" t="s">
        <v>655</v>
      </c>
      <c r="U658" t="s">
        <v>23</v>
      </c>
      <c r="W658" t="s">
        <v>3</v>
      </c>
      <c r="X658">
        <v>0</v>
      </c>
      <c r="Y658" t="s">
        <v>3222</v>
      </c>
      <c r="Z658">
        <v>0</v>
      </c>
      <c r="AA658" t="s">
        <v>30</v>
      </c>
      <c r="AB658" t="s">
        <v>983</v>
      </c>
      <c r="AC658" t="s">
        <v>1587</v>
      </c>
      <c r="AD658" t="s">
        <v>1767</v>
      </c>
      <c r="AE658" s="40" t="s">
        <v>2964</v>
      </c>
      <c r="AF658" s="40" t="s">
        <v>2965</v>
      </c>
      <c r="AH658">
        <v>1</v>
      </c>
    </row>
    <row r="659" spans="20:34" x14ac:dyDescent="0.25">
      <c r="T659" t="s">
        <v>657</v>
      </c>
      <c r="U659" t="s">
        <v>23</v>
      </c>
      <c r="W659" t="s">
        <v>3</v>
      </c>
      <c r="X659">
        <v>0</v>
      </c>
      <c r="Y659" t="s">
        <v>3222</v>
      </c>
      <c r="Z659">
        <v>0</v>
      </c>
      <c r="AA659" t="s">
        <v>30</v>
      </c>
      <c r="AB659" t="s">
        <v>983</v>
      </c>
      <c r="AC659" t="s">
        <v>1589</v>
      </c>
      <c r="AD659" t="s">
        <v>1760</v>
      </c>
      <c r="AE659" s="40" t="s">
        <v>2968</v>
      </c>
      <c r="AF659" s="40" t="s">
        <v>2969</v>
      </c>
      <c r="AH659">
        <v>4</v>
      </c>
    </row>
    <row r="660" spans="20:34" x14ac:dyDescent="0.25">
      <c r="T660" t="s">
        <v>658</v>
      </c>
      <c r="U660" t="s">
        <v>23</v>
      </c>
      <c r="W660" t="s">
        <v>3</v>
      </c>
      <c r="X660">
        <v>0</v>
      </c>
      <c r="Y660" t="s">
        <v>3222</v>
      </c>
      <c r="Z660">
        <v>0</v>
      </c>
      <c r="AA660" t="s">
        <v>848</v>
      </c>
      <c r="AB660" t="s">
        <v>984</v>
      </c>
      <c r="AC660" t="s">
        <v>1590</v>
      </c>
      <c r="AD660" t="s">
        <v>1796</v>
      </c>
      <c r="AE660" s="40" t="s">
        <v>2970</v>
      </c>
      <c r="AF660" s="40" t="s">
        <v>2971</v>
      </c>
      <c r="AH660">
        <v>1</v>
      </c>
    </row>
    <row r="661" spans="20:34" x14ac:dyDescent="0.25">
      <c r="T661" t="s">
        <v>659</v>
      </c>
      <c r="U661" t="s">
        <v>23</v>
      </c>
      <c r="W661" t="s">
        <v>3</v>
      </c>
      <c r="X661">
        <v>0</v>
      </c>
      <c r="Y661" t="s">
        <v>3222</v>
      </c>
      <c r="Z661">
        <v>0</v>
      </c>
      <c r="AA661" t="s">
        <v>831</v>
      </c>
      <c r="AB661" t="s">
        <v>984</v>
      </c>
      <c r="AC661" t="s">
        <v>1591</v>
      </c>
      <c r="AD661" t="s">
        <v>1797</v>
      </c>
      <c r="AE661" s="40" t="s">
        <v>2972</v>
      </c>
      <c r="AF661" s="40" t="s">
        <v>2973</v>
      </c>
      <c r="AH661">
        <v>1</v>
      </c>
    </row>
    <row r="662" spans="20:34" x14ac:dyDescent="0.25">
      <c r="T662" t="s">
        <v>660</v>
      </c>
      <c r="U662" t="s">
        <v>23</v>
      </c>
      <c r="W662" t="s">
        <v>3</v>
      </c>
      <c r="X662">
        <v>0</v>
      </c>
      <c r="Y662" t="s">
        <v>3222</v>
      </c>
      <c r="Z662">
        <v>0</v>
      </c>
      <c r="AA662" t="s">
        <v>831</v>
      </c>
      <c r="AB662" t="s">
        <v>983</v>
      </c>
      <c r="AC662" t="s">
        <v>1592</v>
      </c>
      <c r="AD662" t="s">
        <v>1783</v>
      </c>
      <c r="AE662" s="40" t="s">
        <v>2974</v>
      </c>
      <c r="AF662" s="40" t="s">
        <v>2975</v>
      </c>
      <c r="AH662">
        <v>3</v>
      </c>
    </row>
    <row r="663" spans="20:34" x14ac:dyDescent="0.25">
      <c r="T663" s="2" t="s">
        <v>663</v>
      </c>
      <c r="U663" t="s">
        <v>23</v>
      </c>
      <c r="W663" t="s">
        <v>3</v>
      </c>
      <c r="X663">
        <v>0</v>
      </c>
      <c r="Y663" t="s">
        <v>3222</v>
      </c>
      <c r="Z663">
        <v>0</v>
      </c>
      <c r="AA663" t="s">
        <v>842</v>
      </c>
      <c r="AB663" t="s">
        <v>983</v>
      </c>
      <c r="AC663" t="s">
        <v>1596</v>
      </c>
      <c r="AD663" t="s">
        <v>1760</v>
      </c>
      <c r="AE663" s="40" t="s">
        <v>2982</v>
      </c>
      <c r="AF663" s="40" t="s">
        <v>2983</v>
      </c>
      <c r="AH663">
        <v>1</v>
      </c>
    </row>
    <row r="664" spans="20:34" x14ac:dyDescent="0.25">
      <c r="T664" t="s">
        <v>665</v>
      </c>
      <c r="U664" t="s">
        <v>23</v>
      </c>
      <c r="W664" t="s">
        <v>3</v>
      </c>
      <c r="X664">
        <v>0</v>
      </c>
      <c r="Y664" t="s">
        <v>3222</v>
      </c>
      <c r="Z664">
        <v>0</v>
      </c>
      <c r="AA664" t="s">
        <v>834</v>
      </c>
      <c r="AB664" t="s">
        <v>983</v>
      </c>
      <c r="AC664" t="s">
        <v>1598</v>
      </c>
      <c r="AD664" t="s">
        <v>1749</v>
      </c>
      <c r="AE664" s="40" t="s">
        <v>2986</v>
      </c>
      <c r="AF664" s="40" t="s">
        <v>2987</v>
      </c>
      <c r="AH664">
        <v>4</v>
      </c>
    </row>
    <row r="665" spans="20:34" x14ac:dyDescent="0.25">
      <c r="T665" t="s">
        <v>667</v>
      </c>
      <c r="U665" t="s">
        <v>23</v>
      </c>
      <c r="W665" t="s">
        <v>3</v>
      </c>
      <c r="X665">
        <v>0</v>
      </c>
      <c r="Y665" t="s">
        <v>3222</v>
      </c>
      <c r="Z665">
        <v>0</v>
      </c>
      <c r="AA665" t="s">
        <v>879</v>
      </c>
      <c r="AB665" t="s">
        <v>983</v>
      </c>
      <c r="AC665" t="s">
        <v>1600</v>
      </c>
      <c r="AD665" t="s">
        <v>1801</v>
      </c>
      <c r="AE665" s="40" t="s">
        <v>2990</v>
      </c>
      <c r="AF665" s="40" t="s">
        <v>2991</v>
      </c>
      <c r="AH665">
        <v>1</v>
      </c>
    </row>
    <row r="666" spans="20:34" x14ac:dyDescent="0.25">
      <c r="T666" s="2" t="s">
        <v>668</v>
      </c>
      <c r="U666" t="s">
        <v>23</v>
      </c>
      <c r="W666" t="s">
        <v>3</v>
      </c>
      <c r="X666">
        <v>0</v>
      </c>
      <c r="Y666" t="s">
        <v>3222</v>
      </c>
      <c r="Z666">
        <v>0</v>
      </c>
      <c r="AA666" t="s">
        <v>30</v>
      </c>
      <c r="AB666" t="s">
        <v>983</v>
      </c>
      <c r="AC666" t="s">
        <v>1601</v>
      </c>
      <c r="AD666" t="s">
        <v>1761</v>
      </c>
      <c r="AE666" s="40" t="s">
        <v>2992</v>
      </c>
      <c r="AF666" s="40" t="s">
        <v>2993</v>
      </c>
      <c r="AH666">
        <v>4</v>
      </c>
    </row>
    <row r="667" spans="20:34" x14ac:dyDescent="0.25">
      <c r="T667" t="s">
        <v>669</v>
      </c>
      <c r="U667" t="s">
        <v>23</v>
      </c>
      <c r="W667" t="s">
        <v>6</v>
      </c>
      <c r="X667">
        <v>0</v>
      </c>
      <c r="Y667" t="s">
        <v>3222</v>
      </c>
      <c r="Z667">
        <v>0</v>
      </c>
      <c r="AA667" t="s">
        <v>30</v>
      </c>
      <c r="AB667" t="s">
        <v>985</v>
      </c>
      <c r="AC667" t="s">
        <v>1602</v>
      </c>
      <c r="AE667" s="40" t="s">
        <v>2994</v>
      </c>
      <c r="AF667" s="40" t="s">
        <v>2995</v>
      </c>
      <c r="AH667">
        <v>1</v>
      </c>
    </row>
    <row r="668" spans="20:34" x14ac:dyDescent="0.25">
      <c r="T668" s="2" t="s">
        <v>670</v>
      </c>
      <c r="U668" t="s">
        <v>23</v>
      </c>
      <c r="W668" t="s">
        <v>3</v>
      </c>
      <c r="X668">
        <v>0</v>
      </c>
      <c r="Y668" t="s">
        <v>3222</v>
      </c>
      <c r="Z668">
        <v>0</v>
      </c>
      <c r="AA668" t="s">
        <v>30</v>
      </c>
      <c r="AB668" t="s">
        <v>983</v>
      </c>
      <c r="AC668" t="s">
        <v>1603</v>
      </c>
      <c r="AD668" t="s">
        <v>1794</v>
      </c>
      <c r="AE668" s="40" t="s">
        <v>2996</v>
      </c>
      <c r="AF668" s="40" t="s">
        <v>2997</v>
      </c>
      <c r="AH668">
        <v>1</v>
      </c>
    </row>
    <row r="669" spans="20:34" x14ac:dyDescent="0.25">
      <c r="T669" t="s">
        <v>671</v>
      </c>
      <c r="U669" t="s">
        <v>23</v>
      </c>
      <c r="W669" t="s">
        <v>3</v>
      </c>
      <c r="X669">
        <v>0</v>
      </c>
      <c r="Y669" t="s">
        <v>3222</v>
      </c>
      <c r="Z669">
        <v>0</v>
      </c>
      <c r="AA669" t="s">
        <v>30</v>
      </c>
      <c r="AB669" t="s">
        <v>985</v>
      </c>
      <c r="AC669" t="s">
        <v>1604</v>
      </c>
      <c r="AE669" s="40" t="s">
        <v>2998</v>
      </c>
      <c r="AF669" s="40" t="s">
        <v>2999</v>
      </c>
      <c r="AH669">
        <v>1</v>
      </c>
    </row>
    <row r="670" spans="20:34" x14ac:dyDescent="0.25">
      <c r="T670" t="s">
        <v>672</v>
      </c>
      <c r="U670" t="s">
        <v>23</v>
      </c>
      <c r="W670" t="s">
        <v>3</v>
      </c>
      <c r="X670">
        <v>0</v>
      </c>
      <c r="Y670" t="s">
        <v>3222</v>
      </c>
      <c r="Z670">
        <v>0</v>
      </c>
      <c r="AA670" t="s">
        <v>30</v>
      </c>
      <c r="AB670" t="s">
        <v>985</v>
      </c>
      <c r="AC670" t="s">
        <v>1605</v>
      </c>
      <c r="AE670" s="40" t="s">
        <v>3000</v>
      </c>
      <c r="AF670" s="40" t="s">
        <v>3001</v>
      </c>
      <c r="AH670">
        <v>3</v>
      </c>
    </row>
    <row r="671" spans="20:34" x14ac:dyDescent="0.25">
      <c r="T671" t="s">
        <v>673</v>
      </c>
      <c r="U671" t="s">
        <v>23</v>
      </c>
      <c r="W671" t="s">
        <v>3</v>
      </c>
      <c r="X671">
        <v>0</v>
      </c>
      <c r="Y671" t="s">
        <v>3222</v>
      </c>
      <c r="Z671">
        <v>0</v>
      </c>
      <c r="AA671" t="s">
        <v>30</v>
      </c>
      <c r="AB671" t="s">
        <v>983</v>
      </c>
      <c r="AC671" t="s">
        <v>1606</v>
      </c>
      <c r="AD671" t="s">
        <v>1769</v>
      </c>
      <c r="AE671" s="40" t="s">
        <v>3002</v>
      </c>
      <c r="AF671" s="40" t="s">
        <v>3003</v>
      </c>
      <c r="AH671">
        <v>4</v>
      </c>
    </row>
    <row r="672" spans="20:34" x14ac:dyDescent="0.25">
      <c r="T672" t="s">
        <v>674</v>
      </c>
      <c r="U672" t="s">
        <v>23</v>
      </c>
      <c r="W672" t="s">
        <v>3</v>
      </c>
      <c r="X672">
        <v>0</v>
      </c>
      <c r="Y672" t="s">
        <v>3222</v>
      </c>
      <c r="Z672">
        <v>0</v>
      </c>
      <c r="AA672" t="s">
        <v>30</v>
      </c>
      <c r="AB672" t="s">
        <v>983</v>
      </c>
      <c r="AC672" t="s">
        <v>1607</v>
      </c>
      <c r="AD672" t="s">
        <v>1768</v>
      </c>
      <c r="AE672" s="40" t="s">
        <v>3004</v>
      </c>
      <c r="AF672" s="40" t="s">
        <v>3005</v>
      </c>
      <c r="AH672">
        <v>1</v>
      </c>
    </row>
    <row r="673" spans="20:34" x14ac:dyDescent="0.25">
      <c r="T673" t="s">
        <v>675</v>
      </c>
      <c r="U673" t="s">
        <v>23</v>
      </c>
      <c r="W673" t="s">
        <v>3</v>
      </c>
      <c r="X673">
        <v>0</v>
      </c>
      <c r="Y673" t="s">
        <v>3222</v>
      </c>
      <c r="Z673">
        <v>0</v>
      </c>
      <c r="AA673" t="s">
        <v>30</v>
      </c>
      <c r="AB673" t="s">
        <v>983</v>
      </c>
      <c r="AC673" t="s">
        <v>1608</v>
      </c>
      <c r="AD673" t="s">
        <v>1733</v>
      </c>
      <c r="AE673" s="40" t="s">
        <v>3006</v>
      </c>
      <c r="AF673" s="40" t="s">
        <v>3007</v>
      </c>
      <c r="AH673">
        <v>4</v>
      </c>
    </row>
    <row r="674" spans="20:34" x14ac:dyDescent="0.25">
      <c r="T674" t="s">
        <v>676</v>
      </c>
      <c r="U674" t="s">
        <v>23</v>
      </c>
      <c r="W674" t="s">
        <v>3</v>
      </c>
      <c r="X674">
        <v>0</v>
      </c>
      <c r="Y674" t="s">
        <v>3222</v>
      </c>
      <c r="Z674">
        <v>0</v>
      </c>
      <c r="AA674" t="s">
        <v>30</v>
      </c>
      <c r="AB674" t="s">
        <v>983</v>
      </c>
      <c r="AC674" t="s">
        <v>1609</v>
      </c>
      <c r="AD674" t="s">
        <v>1825</v>
      </c>
      <c r="AE674" s="40" t="s">
        <v>3008</v>
      </c>
      <c r="AF674" s="40" t="s">
        <v>3009</v>
      </c>
      <c r="AH674">
        <v>1</v>
      </c>
    </row>
    <row r="675" spans="20:34" x14ac:dyDescent="0.25">
      <c r="T675" t="s">
        <v>677</v>
      </c>
      <c r="U675" t="s">
        <v>23</v>
      </c>
      <c r="W675" t="s">
        <v>3</v>
      </c>
      <c r="X675">
        <v>0</v>
      </c>
      <c r="Y675" t="s">
        <v>3222</v>
      </c>
      <c r="Z675">
        <v>0</v>
      </c>
      <c r="AA675" t="s">
        <v>30</v>
      </c>
      <c r="AB675" t="s">
        <v>983</v>
      </c>
      <c r="AC675" t="s">
        <v>1610</v>
      </c>
      <c r="AD675" t="s">
        <v>1767</v>
      </c>
      <c r="AE675" s="40" t="s">
        <v>3010</v>
      </c>
      <c r="AF675" s="40" t="s">
        <v>3011</v>
      </c>
      <c r="AH675">
        <v>1</v>
      </c>
    </row>
    <row r="676" spans="20:34" x14ac:dyDescent="0.25">
      <c r="T676" t="s">
        <v>678</v>
      </c>
      <c r="U676" t="s">
        <v>23</v>
      </c>
      <c r="W676" t="s">
        <v>3</v>
      </c>
      <c r="X676">
        <v>0</v>
      </c>
      <c r="Y676" t="s">
        <v>3222</v>
      </c>
      <c r="Z676">
        <v>0</v>
      </c>
      <c r="AA676" t="s">
        <v>30</v>
      </c>
      <c r="AB676" t="s">
        <v>983</v>
      </c>
      <c r="AC676" t="s">
        <v>1611</v>
      </c>
      <c r="AD676" t="s">
        <v>1744</v>
      </c>
      <c r="AE676" s="40" t="s">
        <v>3012</v>
      </c>
      <c r="AF676" s="40" t="s">
        <v>3013</v>
      </c>
      <c r="AH676">
        <v>1</v>
      </c>
    </row>
    <row r="677" spans="20:34" x14ac:dyDescent="0.25">
      <c r="T677" t="s">
        <v>679</v>
      </c>
      <c r="U677" t="s">
        <v>23</v>
      </c>
      <c r="W677" t="s">
        <v>3</v>
      </c>
      <c r="X677">
        <v>0</v>
      </c>
      <c r="Y677" t="s">
        <v>3222</v>
      </c>
      <c r="Z677">
        <v>0</v>
      </c>
      <c r="AA677" t="s">
        <v>30</v>
      </c>
      <c r="AB677" t="s">
        <v>984</v>
      </c>
      <c r="AC677" t="s">
        <v>1612</v>
      </c>
      <c r="AD677" t="s">
        <v>1786</v>
      </c>
      <c r="AE677" s="40" t="s">
        <v>3014</v>
      </c>
      <c r="AF677" s="40" t="s">
        <v>3015</v>
      </c>
      <c r="AH677">
        <v>1</v>
      </c>
    </row>
    <row r="678" spans="20:34" x14ac:dyDescent="0.25">
      <c r="T678" s="2" t="s">
        <v>681</v>
      </c>
      <c r="U678" t="s">
        <v>23</v>
      </c>
      <c r="W678" t="s">
        <v>3</v>
      </c>
      <c r="X678">
        <v>0</v>
      </c>
      <c r="Y678" t="s">
        <v>3222</v>
      </c>
      <c r="Z678">
        <v>0</v>
      </c>
      <c r="AA678" t="s">
        <v>30</v>
      </c>
      <c r="AB678" t="s">
        <v>984</v>
      </c>
      <c r="AC678" t="s">
        <v>1614</v>
      </c>
      <c r="AD678" t="s">
        <v>1745</v>
      </c>
      <c r="AE678" s="40" t="s">
        <v>3018</v>
      </c>
      <c r="AF678" s="40" t="s">
        <v>3019</v>
      </c>
      <c r="AH678">
        <v>1</v>
      </c>
    </row>
    <row r="679" spans="20:34" x14ac:dyDescent="0.25">
      <c r="T679" t="s">
        <v>682</v>
      </c>
      <c r="U679" t="s">
        <v>23</v>
      </c>
      <c r="W679" t="s">
        <v>3</v>
      </c>
      <c r="X679">
        <v>0</v>
      </c>
      <c r="Y679" t="s">
        <v>3222</v>
      </c>
      <c r="Z679">
        <v>0</v>
      </c>
      <c r="AA679" t="s">
        <v>30</v>
      </c>
      <c r="AB679" t="s">
        <v>984</v>
      </c>
      <c r="AC679" t="s">
        <v>1615</v>
      </c>
      <c r="AD679" t="s">
        <v>1745</v>
      </c>
      <c r="AE679" s="40" t="s">
        <v>3020</v>
      </c>
      <c r="AF679" s="40" t="s">
        <v>3021</v>
      </c>
      <c r="AH679">
        <v>1</v>
      </c>
    </row>
    <row r="680" spans="20:34" x14ac:dyDescent="0.25">
      <c r="T680" t="s">
        <v>683</v>
      </c>
      <c r="U680" t="s">
        <v>23</v>
      </c>
      <c r="W680" t="s">
        <v>3</v>
      </c>
      <c r="X680">
        <v>0</v>
      </c>
      <c r="Y680" t="s">
        <v>3222</v>
      </c>
      <c r="Z680">
        <v>0</v>
      </c>
      <c r="AA680" t="s">
        <v>30</v>
      </c>
      <c r="AB680" t="s">
        <v>984</v>
      </c>
      <c r="AC680" t="s">
        <v>1616</v>
      </c>
      <c r="AD680" t="s">
        <v>1745</v>
      </c>
      <c r="AE680" s="40" t="s">
        <v>3022</v>
      </c>
      <c r="AF680" s="40" t="s">
        <v>3023</v>
      </c>
      <c r="AH680">
        <v>1</v>
      </c>
    </row>
    <row r="681" spans="20:34" x14ac:dyDescent="0.25">
      <c r="T681" t="s">
        <v>684</v>
      </c>
      <c r="U681" t="s">
        <v>23</v>
      </c>
      <c r="W681" t="s">
        <v>3</v>
      </c>
      <c r="X681">
        <v>0</v>
      </c>
      <c r="Y681" t="s">
        <v>3222</v>
      </c>
      <c r="Z681">
        <v>0</v>
      </c>
      <c r="AA681" t="s">
        <v>30</v>
      </c>
      <c r="AB681" t="s">
        <v>984</v>
      </c>
      <c r="AC681" t="s">
        <v>1617</v>
      </c>
      <c r="AD681" t="s">
        <v>1745</v>
      </c>
      <c r="AE681" s="40" t="s">
        <v>3024</v>
      </c>
      <c r="AF681" s="40" t="s">
        <v>3025</v>
      </c>
      <c r="AH681">
        <v>1</v>
      </c>
    </row>
    <row r="682" spans="20:34" x14ac:dyDescent="0.25">
      <c r="T682" s="2" t="s">
        <v>685</v>
      </c>
      <c r="U682" t="s">
        <v>23</v>
      </c>
      <c r="W682" t="s">
        <v>3</v>
      </c>
      <c r="X682">
        <v>0</v>
      </c>
      <c r="Y682" t="s">
        <v>3222</v>
      </c>
      <c r="Z682">
        <v>0</v>
      </c>
      <c r="AA682" t="s">
        <v>30</v>
      </c>
      <c r="AB682" t="s">
        <v>984</v>
      </c>
      <c r="AC682" t="s">
        <v>1618</v>
      </c>
      <c r="AD682" t="s">
        <v>1745</v>
      </c>
      <c r="AE682" s="40" t="s">
        <v>3026</v>
      </c>
      <c r="AF682" s="40" t="s">
        <v>3027</v>
      </c>
      <c r="AH682">
        <v>1</v>
      </c>
    </row>
    <row r="683" spans="20:34" x14ac:dyDescent="0.25">
      <c r="T683" t="s">
        <v>686</v>
      </c>
      <c r="U683" t="s">
        <v>23</v>
      </c>
      <c r="W683" t="s">
        <v>3</v>
      </c>
      <c r="X683">
        <v>0</v>
      </c>
      <c r="Y683" t="s">
        <v>3222</v>
      </c>
      <c r="Z683">
        <v>0</v>
      </c>
      <c r="AA683" t="s">
        <v>30</v>
      </c>
      <c r="AB683" t="s">
        <v>984</v>
      </c>
      <c r="AC683" t="s">
        <v>1619</v>
      </c>
      <c r="AD683" t="s">
        <v>1745</v>
      </c>
      <c r="AE683" s="40" t="s">
        <v>3028</v>
      </c>
      <c r="AF683" s="40" t="s">
        <v>3029</v>
      </c>
      <c r="AH683">
        <v>1</v>
      </c>
    </row>
    <row r="684" spans="20:34" x14ac:dyDescent="0.25">
      <c r="T684" t="s">
        <v>687</v>
      </c>
      <c r="U684" t="s">
        <v>23</v>
      </c>
      <c r="W684" t="s">
        <v>3</v>
      </c>
      <c r="X684">
        <v>0</v>
      </c>
      <c r="Y684" t="s">
        <v>3222</v>
      </c>
      <c r="Z684">
        <v>0</v>
      </c>
      <c r="AA684" t="s">
        <v>30</v>
      </c>
      <c r="AB684" t="s">
        <v>984</v>
      </c>
      <c r="AC684" t="s">
        <v>1620</v>
      </c>
      <c r="AD684" t="s">
        <v>1745</v>
      </c>
      <c r="AE684" s="40" t="s">
        <v>3030</v>
      </c>
      <c r="AF684" s="40" t="s">
        <v>3031</v>
      </c>
      <c r="AH684">
        <v>1</v>
      </c>
    </row>
    <row r="685" spans="20:34" x14ac:dyDescent="0.25">
      <c r="T685" t="s">
        <v>688</v>
      </c>
      <c r="U685" t="s">
        <v>23</v>
      </c>
      <c r="W685" t="s">
        <v>3</v>
      </c>
      <c r="X685">
        <v>0</v>
      </c>
      <c r="Y685" t="s">
        <v>3222</v>
      </c>
      <c r="Z685">
        <v>0</v>
      </c>
      <c r="AA685" t="s">
        <v>831</v>
      </c>
      <c r="AB685" t="s">
        <v>984</v>
      </c>
      <c r="AC685" t="s">
        <v>1621</v>
      </c>
      <c r="AD685" t="s">
        <v>1745</v>
      </c>
      <c r="AE685" s="40" t="s">
        <v>3032</v>
      </c>
      <c r="AF685" s="40" t="s">
        <v>3033</v>
      </c>
      <c r="AH685">
        <v>1</v>
      </c>
    </row>
    <row r="686" spans="20:34" x14ac:dyDescent="0.25">
      <c r="T686" t="s">
        <v>689</v>
      </c>
      <c r="U686" t="s">
        <v>23</v>
      </c>
      <c r="W686" t="s">
        <v>3</v>
      </c>
      <c r="X686">
        <v>0</v>
      </c>
      <c r="Y686" t="s">
        <v>3222</v>
      </c>
      <c r="Z686">
        <v>0</v>
      </c>
      <c r="AA686" t="s">
        <v>30</v>
      </c>
      <c r="AB686" t="s">
        <v>984</v>
      </c>
      <c r="AC686" t="s">
        <v>1622</v>
      </c>
      <c r="AD686" t="s">
        <v>1745</v>
      </c>
      <c r="AE686" s="40" t="s">
        <v>3034</v>
      </c>
      <c r="AF686" s="40" t="s">
        <v>3035</v>
      </c>
      <c r="AH686">
        <v>1</v>
      </c>
    </row>
    <row r="687" spans="20:34" x14ac:dyDescent="0.25">
      <c r="T687" s="2" t="s">
        <v>648</v>
      </c>
      <c r="U687" t="s">
        <v>23</v>
      </c>
      <c r="W687" t="s">
        <v>3</v>
      </c>
      <c r="X687">
        <v>0</v>
      </c>
      <c r="Y687" t="s">
        <v>3222</v>
      </c>
      <c r="Z687">
        <v>0</v>
      </c>
      <c r="AA687" t="s">
        <v>30</v>
      </c>
      <c r="AB687" t="s">
        <v>984</v>
      </c>
      <c r="AC687" t="s">
        <v>1623</v>
      </c>
      <c r="AD687" t="s">
        <v>1745</v>
      </c>
      <c r="AE687" s="40" t="s">
        <v>3036</v>
      </c>
      <c r="AF687" s="40" t="s">
        <v>3037</v>
      </c>
      <c r="AH687">
        <v>1</v>
      </c>
    </row>
    <row r="688" spans="20:34" x14ac:dyDescent="0.25">
      <c r="T688" t="s">
        <v>690</v>
      </c>
      <c r="U688" t="s">
        <v>23</v>
      </c>
      <c r="W688" t="s">
        <v>3</v>
      </c>
      <c r="X688">
        <v>0</v>
      </c>
      <c r="Y688" t="s">
        <v>3222</v>
      </c>
      <c r="Z688">
        <v>0</v>
      </c>
      <c r="AA688" t="s">
        <v>841</v>
      </c>
      <c r="AB688" t="s">
        <v>984</v>
      </c>
      <c r="AC688" t="s">
        <v>1624</v>
      </c>
      <c r="AD688" t="s">
        <v>1741</v>
      </c>
      <c r="AE688" s="40" t="s">
        <v>3038</v>
      </c>
      <c r="AF688" s="40" t="s">
        <v>3039</v>
      </c>
      <c r="AH688">
        <v>1</v>
      </c>
    </row>
    <row r="689" spans="20:34" x14ac:dyDescent="0.25">
      <c r="T689" t="s">
        <v>691</v>
      </c>
      <c r="U689" t="s">
        <v>23</v>
      </c>
      <c r="W689" t="s">
        <v>3</v>
      </c>
      <c r="X689">
        <v>0</v>
      </c>
      <c r="Y689" t="s">
        <v>3222</v>
      </c>
      <c r="Z689">
        <v>0</v>
      </c>
      <c r="AA689" t="s">
        <v>30</v>
      </c>
      <c r="AB689" t="s">
        <v>984</v>
      </c>
      <c r="AC689" t="s">
        <v>1625</v>
      </c>
      <c r="AD689" t="s">
        <v>1741</v>
      </c>
      <c r="AE689" s="40" t="s">
        <v>3040</v>
      </c>
      <c r="AF689" s="40" t="s">
        <v>3041</v>
      </c>
      <c r="AH689">
        <v>1</v>
      </c>
    </row>
    <row r="690" spans="20:34" x14ac:dyDescent="0.25">
      <c r="T690" t="s">
        <v>692</v>
      </c>
      <c r="U690" t="s">
        <v>23</v>
      </c>
      <c r="W690" t="s">
        <v>3</v>
      </c>
      <c r="X690">
        <v>0</v>
      </c>
      <c r="Y690" t="s">
        <v>3222</v>
      </c>
      <c r="Z690">
        <v>0</v>
      </c>
      <c r="AA690" t="s">
        <v>30</v>
      </c>
      <c r="AB690" t="s">
        <v>984</v>
      </c>
      <c r="AC690" t="s">
        <v>1626</v>
      </c>
      <c r="AD690" t="s">
        <v>1745</v>
      </c>
      <c r="AE690" s="40" t="s">
        <v>3042</v>
      </c>
      <c r="AF690" s="40" t="s">
        <v>3043</v>
      </c>
      <c r="AH690">
        <v>1</v>
      </c>
    </row>
    <row r="691" spans="20:34" x14ac:dyDescent="0.25">
      <c r="T691" t="s">
        <v>693</v>
      </c>
      <c r="U691" t="s">
        <v>23</v>
      </c>
      <c r="W691" t="s">
        <v>3</v>
      </c>
      <c r="X691">
        <v>0</v>
      </c>
      <c r="Y691" t="s">
        <v>3222</v>
      </c>
      <c r="Z691">
        <v>0</v>
      </c>
      <c r="AA691" t="s">
        <v>30</v>
      </c>
      <c r="AB691" t="s">
        <v>984</v>
      </c>
      <c r="AC691" t="s">
        <v>1627</v>
      </c>
      <c r="AD691" t="s">
        <v>1745</v>
      </c>
      <c r="AE691" s="40" t="s">
        <v>3044</v>
      </c>
      <c r="AF691" s="40" t="s">
        <v>3045</v>
      </c>
      <c r="AH691">
        <v>1</v>
      </c>
    </row>
    <row r="692" spans="20:34" x14ac:dyDescent="0.25">
      <c r="T692" s="2" t="s">
        <v>685</v>
      </c>
      <c r="U692" t="s">
        <v>23</v>
      </c>
      <c r="W692" t="s">
        <v>3</v>
      </c>
      <c r="X692">
        <v>0</v>
      </c>
      <c r="Y692" t="s">
        <v>3222</v>
      </c>
      <c r="Z692">
        <v>0</v>
      </c>
      <c r="AA692" t="s">
        <v>30</v>
      </c>
      <c r="AB692" t="s">
        <v>984</v>
      </c>
      <c r="AC692" t="s">
        <v>1628</v>
      </c>
      <c r="AD692" t="s">
        <v>1745</v>
      </c>
      <c r="AE692" s="40" t="s">
        <v>3046</v>
      </c>
      <c r="AF692" s="40" t="s">
        <v>3047</v>
      </c>
      <c r="AH692">
        <v>1</v>
      </c>
    </row>
    <row r="693" spans="20:34" x14ac:dyDescent="0.25">
      <c r="T693" t="s">
        <v>694</v>
      </c>
      <c r="U693" t="s">
        <v>23</v>
      </c>
      <c r="W693" t="s">
        <v>3</v>
      </c>
      <c r="X693">
        <v>0</v>
      </c>
      <c r="Y693" t="s">
        <v>3222</v>
      </c>
      <c r="Z693">
        <v>0</v>
      </c>
      <c r="AA693" t="s">
        <v>851</v>
      </c>
      <c r="AB693" t="s">
        <v>984</v>
      </c>
      <c r="AC693" t="s">
        <v>1629</v>
      </c>
      <c r="AD693" t="s">
        <v>1820</v>
      </c>
      <c r="AE693" s="40" t="s">
        <v>3048</v>
      </c>
      <c r="AF693" s="40" t="s">
        <v>3049</v>
      </c>
      <c r="AH693">
        <v>1</v>
      </c>
    </row>
    <row r="694" spans="20:34" x14ac:dyDescent="0.25">
      <c r="T694" t="s">
        <v>695</v>
      </c>
      <c r="U694" t="s">
        <v>23</v>
      </c>
      <c r="W694" t="s">
        <v>3</v>
      </c>
      <c r="X694">
        <v>0</v>
      </c>
      <c r="Y694" t="s">
        <v>3222</v>
      </c>
      <c r="Z694">
        <v>0</v>
      </c>
      <c r="AA694" t="s">
        <v>842</v>
      </c>
      <c r="AB694" t="s">
        <v>984</v>
      </c>
      <c r="AC694" t="s">
        <v>1630</v>
      </c>
      <c r="AD694" t="s">
        <v>1741</v>
      </c>
      <c r="AE694" s="40" t="s">
        <v>3050</v>
      </c>
      <c r="AF694" s="40" t="s">
        <v>3051</v>
      </c>
      <c r="AH694">
        <v>1</v>
      </c>
    </row>
    <row r="695" spans="20:34" x14ac:dyDescent="0.25">
      <c r="T695" t="s">
        <v>696</v>
      </c>
      <c r="U695" t="s">
        <v>23</v>
      </c>
      <c r="W695" t="s">
        <v>3</v>
      </c>
      <c r="X695">
        <v>0</v>
      </c>
      <c r="Y695" t="s">
        <v>3222</v>
      </c>
      <c r="Z695">
        <v>0</v>
      </c>
      <c r="AA695" t="s">
        <v>845</v>
      </c>
      <c r="AB695" t="s">
        <v>984</v>
      </c>
      <c r="AC695" t="s">
        <v>1631</v>
      </c>
      <c r="AD695" t="s">
        <v>1745</v>
      </c>
      <c r="AE695" s="40" t="s">
        <v>3052</v>
      </c>
      <c r="AF695" s="40" t="s">
        <v>3053</v>
      </c>
      <c r="AH695">
        <v>1</v>
      </c>
    </row>
    <row r="696" spans="20:34" x14ac:dyDescent="0.25">
      <c r="T696" s="2" t="s">
        <v>648</v>
      </c>
      <c r="U696" t="s">
        <v>23</v>
      </c>
      <c r="W696" t="s">
        <v>3</v>
      </c>
      <c r="X696">
        <v>0</v>
      </c>
      <c r="Y696" t="s">
        <v>3222</v>
      </c>
      <c r="Z696">
        <v>0</v>
      </c>
      <c r="AA696" t="s">
        <v>30</v>
      </c>
      <c r="AB696" t="s">
        <v>984</v>
      </c>
      <c r="AC696" t="s">
        <v>1632</v>
      </c>
      <c r="AD696" t="s">
        <v>1745</v>
      </c>
      <c r="AE696" s="40" t="s">
        <v>3054</v>
      </c>
      <c r="AF696" s="40" t="s">
        <v>3055</v>
      </c>
      <c r="AH696">
        <v>1</v>
      </c>
    </row>
    <row r="697" spans="20:34" x14ac:dyDescent="0.25">
      <c r="T697" t="s">
        <v>697</v>
      </c>
      <c r="U697" t="s">
        <v>23</v>
      </c>
      <c r="W697" t="s">
        <v>3</v>
      </c>
      <c r="X697">
        <v>0</v>
      </c>
      <c r="Y697" t="s">
        <v>3222</v>
      </c>
      <c r="Z697">
        <v>0</v>
      </c>
      <c r="AA697" t="s">
        <v>955</v>
      </c>
      <c r="AB697" t="s">
        <v>984</v>
      </c>
      <c r="AC697" t="s">
        <v>1633</v>
      </c>
      <c r="AD697" t="s">
        <v>1718</v>
      </c>
      <c r="AE697" s="40" t="s">
        <v>3056</v>
      </c>
      <c r="AF697" s="40" t="s">
        <v>3057</v>
      </c>
      <c r="AH697">
        <v>1</v>
      </c>
    </row>
    <row r="698" spans="20:34" x14ac:dyDescent="0.25">
      <c r="T698" t="s">
        <v>698</v>
      </c>
      <c r="U698" t="s">
        <v>23</v>
      </c>
      <c r="W698" t="s">
        <v>3</v>
      </c>
      <c r="X698">
        <v>0</v>
      </c>
      <c r="Y698" t="s">
        <v>3222</v>
      </c>
      <c r="Z698">
        <v>0</v>
      </c>
      <c r="AA698" t="s">
        <v>850</v>
      </c>
      <c r="AB698" t="s">
        <v>984</v>
      </c>
      <c r="AC698" t="s">
        <v>1634</v>
      </c>
      <c r="AD698" t="s">
        <v>1719</v>
      </c>
      <c r="AE698" s="40" t="s">
        <v>3058</v>
      </c>
      <c r="AF698" s="40" t="s">
        <v>3059</v>
      </c>
      <c r="AH698">
        <v>1</v>
      </c>
    </row>
    <row r="699" spans="20:34" x14ac:dyDescent="0.25">
      <c r="T699" t="s">
        <v>699</v>
      </c>
      <c r="U699" t="s">
        <v>23</v>
      </c>
      <c r="W699" t="s">
        <v>3</v>
      </c>
      <c r="X699">
        <v>0</v>
      </c>
      <c r="Y699" t="s">
        <v>3222</v>
      </c>
      <c r="Z699">
        <v>0</v>
      </c>
      <c r="AA699" t="s">
        <v>848</v>
      </c>
      <c r="AB699" t="s">
        <v>984</v>
      </c>
      <c r="AC699" t="s">
        <v>1635</v>
      </c>
      <c r="AD699" t="s">
        <v>1770</v>
      </c>
      <c r="AE699" s="40" t="s">
        <v>3060</v>
      </c>
      <c r="AF699" s="40" t="s">
        <v>3061</v>
      </c>
      <c r="AH699">
        <v>4</v>
      </c>
    </row>
    <row r="700" spans="20:34" x14ac:dyDescent="0.25">
      <c r="T700" t="s">
        <v>700</v>
      </c>
      <c r="U700" t="s">
        <v>23</v>
      </c>
      <c r="W700" t="s">
        <v>3</v>
      </c>
      <c r="X700">
        <v>0</v>
      </c>
      <c r="Y700" t="s">
        <v>3222</v>
      </c>
      <c r="Z700">
        <v>0</v>
      </c>
      <c r="AA700" t="s">
        <v>840</v>
      </c>
      <c r="AB700" t="s">
        <v>984</v>
      </c>
      <c r="AC700" t="s">
        <v>1636</v>
      </c>
      <c r="AD700" t="s">
        <v>1750</v>
      </c>
      <c r="AE700" s="40" t="s">
        <v>3062</v>
      </c>
      <c r="AF700" s="40" t="s">
        <v>3063</v>
      </c>
      <c r="AH700">
        <v>4</v>
      </c>
    </row>
    <row r="701" spans="20:34" x14ac:dyDescent="0.25">
      <c r="T701" s="2" t="s">
        <v>685</v>
      </c>
      <c r="U701" t="s">
        <v>23</v>
      </c>
      <c r="W701" t="s">
        <v>3</v>
      </c>
      <c r="X701">
        <v>0</v>
      </c>
      <c r="Y701" t="s">
        <v>3222</v>
      </c>
      <c r="Z701">
        <v>0</v>
      </c>
      <c r="AA701" t="s">
        <v>841</v>
      </c>
      <c r="AB701" t="s">
        <v>984</v>
      </c>
      <c r="AC701" t="s">
        <v>1637</v>
      </c>
      <c r="AD701" t="s">
        <v>1750</v>
      </c>
      <c r="AE701" s="40" t="s">
        <v>3064</v>
      </c>
      <c r="AF701" s="40" t="s">
        <v>3065</v>
      </c>
      <c r="AH701">
        <v>4</v>
      </c>
    </row>
    <row r="702" spans="20:34" x14ac:dyDescent="0.25">
      <c r="T702" t="s">
        <v>701</v>
      </c>
      <c r="U702" t="s">
        <v>23</v>
      </c>
      <c r="W702" t="s">
        <v>3</v>
      </c>
      <c r="X702">
        <v>0</v>
      </c>
      <c r="Y702" t="s">
        <v>3222</v>
      </c>
      <c r="Z702">
        <v>0</v>
      </c>
      <c r="AA702" t="s">
        <v>845</v>
      </c>
      <c r="AB702" t="s">
        <v>984</v>
      </c>
      <c r="AC702" t="s">
        <v>1638</v>
      </c>
      <c r="AD702" t="s">
        <v>1770</v>
      </c>
      <c r="AE702" s="40" t="s">
        <v>3066</v>
      </c>
      <c r="AF702" s="40" t="s">
        <v>3067</v>
      </c>
      <c r="AH702">
        <v>4</v>
      </c>
    </row>
    <row r="703" spans="20:34" x14ac:dyDescent="0.25">
      <c r="T703" t="s">
        <v>702</v>
      </c>
      <c r="U703" t="s">
        <v>23</v>
      </c>
      <c r="W703" t="s">
        <v>3</v>
      </c>
      <c r="X703">
        <v>0</v>
      </c>
      <c r="Y703" t="s">
        <v>3224</v>
      </c>
      <c r="Z703">
        <v>0</v>
      </c>
      <c r="AA703" t="s">
        <v>853</v>
      </c>
      <c r="AB703" t="s">
        <v>984</v>
      </c>
      <c r="AC703" t="s">
        <v>1639</v>
      </c>
      <c r="AD703" t="s">
        <v>1750</v>
      </c>
      <c r="AE703" s="40" t="s">
        <v>3068</v>
      </c>
      <c r="AF703" s="40" t="s">
        <v>3069</v>
      </c>
      <c r="AH703">
        <v>4</v>
      </c>
    </row>
    <row r="704" spans="20:34" x14ac:dyDescent="0.25">
      <c r="T704" t="s">
        <v>703</v>
      </c>
      <c r="U704" t="s">
        <v>23</v>
      </c>
      <c r="W704" t="s">
        <v>3</v>
      </c>
      <c r="X704">
        <v>0</v>
      </c>
      <c r="Y704" t="s">
        <v>3224</v>
      </c>
      <c r="Z704">
        <v>0</v>
      </c>
      <c r="AA704" t="s">
        <v>853</v>
      </c>
      <c r="AB704" t="s">
        <v>984</v>
      </c>
      <c r="AC704" t="s">
        <v>1640</v>
      </c>
      <c r="AD704" t="s">
        <v>1745</v>
      </c>
      <c r="AE704" s="40" t="s">
        <v>3070</v>
      </c>
      <c r="AF704" s="40" t="s">
        <v>3071</v>
      </c>
      <c r="AH704">
        <v>4</v>
      </c>
    </row>
    <row r="705" spans="20:34" x14ac:dyDescent="0.25">
      <c r="T705" t="s">
        <v>704</v>
      </c>
      <c r="U705" t="s">
        <v>23</v>
      </c>
      <c r="W705" t="s">
        <v>3</v>
      </c>
      <c r="X705">
        <v>0</v>
      </c>
      <c r="Y705" t="s">
        <v>3224</v>
      </c>
      <c r="Z705">
        <v>0</v>
      </c>
      <c r="AA705" t="s">
        <v>853</v>
      </c>
      <c r="AB705" t="s">
        <v>984</v>
      </c>
      <c r="AC705" t="s">
        <v>1641</v>
      </c>
      <c r="AD705" t="s">
        <v>1745</v>
      </c>
      <c r="AE705" s="40" t="s">
        <v>3072</v>
      </c>
      <c r="AF705" s="40" t="s">
        <v>3073</v>
      </c>
      <c r="AH705">
        <v>4</v>
      </c>
    </row>
    <row r="706" spans="20:34" x14ac:dyDescent="0.25">
      <c r="T706" t="s">
        <v>705</v>
      </c>
      <c r="U706" t="s">
        <v>23</v>
      </c>
      <c r="W706" t="s">
        <v>3</v>
      </c>
      <c r="X706">
        <v>0</v>
      </c>
      <c r="Y706" t="s">
        <v>3222</v>
      </c>
      <c r="Z706">
        <v>0</v>
      </c>
      <c r="AA706" t="s">
        <v>841</v>
      </c>
      <c r="AB706" t="s">
        <v>984</v>
      </c>
      <c r="AC706" t="s">
        <v>1642</v>
      </c>
      <c r="AD706" t="s">
        <v>1745</v>
      </c>
      <c r="AE706" s="40" t="s">
        <v>3074</v>
      </c>
      <c r="AF706" s="40" t="s">
        <v>3075</v>
      </c>
      <c r="AH706">
        <v>4</v>
      </c>
    </row>
    <row r="707" spans="20:34" x14ac:dyDescent="0.25">
      <c r="T707" t="s">
        <v>706</v>
      </c>
      <c r="U707" t="s">
        <v>23</v>
      </c>
      <c r="W707" t="s">
        <v>3</v>
      </c>
      <c r="X707">
        <v>0</v>
      </c>
      <c r="Y707" t="s">
        <v>3222</v>
      </c>
      <c r="Z707">
        <v>0</v>
      </c>
      <c r="AA707" t="s">
        <v>831</v>
      </c>
      <c r="AB707" t="s">
        <v>984</v>
      </c>
      <c r="AC707" t="s">
        <v>1643</v>
      </c>
      <c r="AD707" t="s">
        <v>1745</v>
      </c>
      <c r="AE707" s="40" t="s">
        <v>3076</v>
      </c>
      <c r="AF707" s="40" t="s">
        <v>3077</v>
      </c>
      <c r="AH707">
        <v>4</v>
      </c>
    </row>
    <row r="708" spans="20:34" x14ac:dyDescent="0.25">
      <c r="T708" t="s">
        <v>707</v>
      </c>
      <c r="U708" t="s">
        <v>23</v>
      </c>
      <c r="W708" t="s">
        <v>11</v>
      </c>
      <c r="X708">
        <v>0</v>
      </c>
      <c r="Y708" t="s">
        <v>3223</v>
      </c>
      <c r="Z708">
        <v>0</v>
      </c>
      <c r="AA708" t="s">
        <v>30</v>
      </c>
      <c r="AB708" t="s">
        <v>984</v>
      </c>
      <c r="AC708" t="s">
        <v>1644</v>
      </c>
      <c r="AD708" t="s">
        <v>1812</v>
      </c>
      <c r="AE708" s="40" t="s">
        <v>3078</v>
      </c>
      <c r="AF708" s="40" t="s">
        <v>3079</v>
      </c>
      <c r="AH708">
        <v>4</v>
      </c>
    </row>
    <row r="709" spans="20:34" x14ac:dyDescent="0.25">
      <c r="T709" t="s">
        <v>708</v>
      </c>
      <c r="U709" t="s">
        <v>23</v>
      </c>
      <c r="W709" t="s">
        <v>11</v>
      </c>
      <c r="X709">
        <v>0</v>
      </c>
      <c r="Y709" t="s">
        <v>3223</v>
      </c>
      <c r="Z709">
        <v>0</v>
      </c>
      <c r="AA709" t="s">
        <v>30</v>
      </c>
      <c r="AB709" t="s">
        <v>984</v>
      </c>
      <c r="AC709" t="s">
        <v>1645</v>
      </c>
      <c r="AD709" t="s">
        <v>1812</v>
      </c>
      <c r="AE709" s="40" t="s">
        <v>3080</v>
      </c>
      <c r="AF709" s="40" t="s">
        <v>3079</v>
      </c>
      <c r="AH709">
        <v>4</v>
      </c>
    </row>
    <row r="710" spans="20:34" x14ac:dyDescent="0.25">
      <c r="T710" t="s">
        <v>709</v>
      </c>
      <c r="U710" t="s">
        <v>23</v>
      </c>
      <c r="W710" t="s">
        <v>3</v>
      </c>
      <c r="X710">
        <v>0</v>
      </c>
      <c r="Y710" t="s">
        <v>3222</v>
      </c>
      <c r="Z710">
        <v>0</v>
      </c>
      <c r="AA710" t="s">
        <v>30</v>
      </c>
      <c r="AB710" t="s">
        <v>984</v>
      </c>
      <c r="AC710" t="s">
        <v>1646</v>
      </c>
      <c r="AD710" t="s">
        <v>1762</v>
      </c>
      <c r="AE710" s="40" t="s">
        <v>3081</v>
      </c>
      <c r="AF710" s="40" t="s">
        <v>3082</v>
      </c>
      <c r="AH710">
        <v>4</v>
      </c>
    </row>
    <row r="711" spans="20:34" x14ac:dyDescent="0.25">
      <c r="T711" t="s">
        <v>710</v>
      </c>
      <c r="U711" t="s">
        <v>23</v>
      </c>
      <c r="W711" t="s">
        <v>3</v>
      </c>
      <c r="X711">
        <v>0</v>
      </c>
      <c r="Y711" t="s">
        <v>3222</v>
      </c>
      <c r="Z711">
        <v>0</v>
      </c>
      <c r="AA711" t="s">
        <v>30</v>
      </c>
      <c r="AB711" t="s">
        <v>984</v>
      </c>
      <c r="AC711" t="s">
        <v>1647</v>
      </c>
      <c r="AD711" t="s">
        <v>1762</v>
      </c>
      <c r="AE711" s="40" t="s">
        <v>3083</v>
      </c>
      <c r="AF711" s="40" t="s">
        <v>3084</v>
      </c>
      <c r="AH711">
        <v>4</v>
      </c>
    </row>
    <row r="712" spans="20:34" x14ac:dyDescent="0.25">
      <c r="T712" t="s">
        <v>711</v>
      </c>
      <c r="U712" t="s">
        <v>23</v>
      </c>
      <c r="W712" t="s">
        <v>3</v>
      </c>
      <c r="X712">
        <v>0</v>
      </c>
      <c r="Y712" t="s">
        <v>3222</v>
      </c>
      <c r="Z712">
        <v>0</v>
      </c>
      <c r="AA712" t="s">
        <v>30</v>
      </c>
      <c r="AB712" t="s">
        <v>984</v>
      </c>
      <c r="AC712" t="s">
        <v>1648</v>
      </c>
      <c r="AD712" t="s">
        <v>1762</v>
      </c>
      <c r="AE712" s="40" t="s">
        <v>3085</v>
      </c>
      <c r="AF712" s="40" t="s">
        <v>3086</v>
      </c>
      <c r="AH712">
        <v>4</v>
      </c>
    </row>
    <row r="713" spans="20:34" x14ac:dyDescent="0.25">
      <c r="T713" t="s">
        <v>712</v>
      </c>
      <c r="U713" t="s">
        <v>23</v>
      </c>
      <c r="W713" t="s">
        <v>3</v>
      </c>
      <c r="X713">
        <v>0</v>
      </c>
      <c r="Y713" t="s">
        <v>3222</v>
      </c>
      <c r="Z713">
        <v>0</v>
      </c>
      <c r="AA713" t="s">
        <v>30</v>
      </c>
      <c r="AB713" t="s">
        <v>983</v>
      </c>
      <c r="AC713" t="s">
        <v>1649</v>
      </c>
      <c r="AD713" t="s">
        <v>1738</v>
      </c>
      <c r="AE713" s="40" t="s">
        <v>3087</v>
      </c>
      <c r="AF713" s="40" t="s">
        <v>3088</v>
      </c>
      <c r="AH713">
        <v>4</v>
      </c>
    </row>
    <row r="714" spans="20:34" x14ac:dyDescent="0.25">
      <c r="T714" t="s">
        <v>713</v>
      </c>
      <c r="U714" t="s">
        <v>24</v>
      </c>
      <c r="W714" t="s">
        <v>3</v>
      </c>
      <c r="X714">
        <v>0</v>
      </c>
      <c r="Y714" t="s">
        <v>3222</v>
      </c>
      <c r="Z714">
        <v>0</v>
      </c>
      <c r="AA714" t="s">
        <v>30</v>
      </c>
      <c r="AB714" t="s">
        <v>983</v>
      </c>
      <c r="AC714" t="s">
        <v>1650</v>
      </c>
      <c r="AD714" t="s">
        <v>1766</v>
      </c>
      <c r="AE714" s="40" t="s">
        <v>3089</v>
      </c>
      <c r="AF714" s="40" t="s">
        <v>3090</v>
      </c>
      <c r="AH714">
        <v>4</v>
      </c>
    </row>
    <row r="715" spans="20:34" x14ac:dyDescent="0.25">
      <c r="T715" t="s">
        <v>714</v>
      </c>
      <c r="U715" t="s">
        <v>24</v>
      </c>
      <c r="W715" t="s">
        <v>4</v>
      </c>
      <c r="X715">
        <v>0</v>
      </c>
      <c r="Y715" t="s">
        <v>3222</v>
      </c>
      <c r="Z715">
        <v>0</v>
      </c>
      <c r="AA715" t="s">
        <v>30</v>
      </c>
      <c r="AB715" t="s">
        <v>985</v>
      </c>
      <c r="AC715" t="s">
        <v>1651</v>
      </c>
      <c r="AE715" s="40" t="s">
        <v>3091</v>
      </c>
      <c r="AF715" s="40" t="s">
        <v>3092</v>
      </c>
      <c r="AH715">
        <v>4</v>
      </c>
    </row>
    <row r="716" spans="20:34" x14ac:dyDescent="0.25">
      <c r="T716" t="s">
        <v>715</v>
      </c>
      <c r="U716" t="s">
        <v>24</v>
      </c>
      <c r="W716" t="s">
        <v>3</v>
      </c>
      <c r="X716">
        <v>0</v>
      </c>
      <c r="Y716" t="s">
        <v>3222</v>
      </c>
      <c r="Z716">
        <v>0</v>
      </c>
      <c r="AA716" t="s">
        <v>30</v>
      </c>
      <c r="AB716" t="s">
        <v>984</v>
      </c>
      <c r="AC716" t="s">
        <v>1652</v>
      </c>
      <c r="AD716" t="s">
        <v>1759</v>
      </c>
      <c r="AE716" s="40" t="s">
        <v>3093</v>
      </c>
      <c r="AF716" s="40" t="s">
        <v>3094</v>
      </c>
      <c r="AH716">
        <v>4</v>
      </c>
    </row>
    <row r="717" spans="20:34" x14ac:dyDescent="0.25">
      <c r="T717" t="s">
        <v>735</v>
      </c>
      <c r="U717" t="s">
        <v>24</v>
      </c>
      <c r="W717" t="s">
        <v>4</v>
      </c>
      <c r="X717">
        <v>0</v>
      </c>
      <c r="Y717" t="s">
        <v>3222</v>
      </c>
      <c r="Z717">
        <v>0</v>
      </c>
      <c r="AA717" t="s">
        <v>906</v>
      </c>
      <c r="AB717" t="s">
        <v>984</v>
      </c>
      <c r="AC717" t="s">
        <v>1672</v>
      </c>
      <c r="AD717" t="s">
        <v>1833</v>
      </c>
      <c r="AE717" s="40" t="s">
        <v>3133</v>
      </c>
      <c r="AF717" s="40" t="s">
        <v>3134</v>
      </c>
      <c r="AH717">
        <v>4</v>
      </c>
    </row>
    <row r="718" spans="20:34" x14ac:dyDescent="0.25">
      <c r="T718" t="s">
        <v>748</v>
      </c>
      <c r="U718" t="s">
        <v>24</v>
      </c>
      <c r="W718" t="s">
        <v>3</v>
      </c>
      <c r="X718">
        <v>0</v>
      </c>
      <c r="Y718" t="s">
        <v>3222</v>
      </c>
      <c r="Z718">
        <v>0</v>
      </c>
      <c r="AA718" t="s">
        <v>906</v>
      </c>
      <c r="AB718" t="s">
        <v>983</v>
      </c>
      <c r="AC718" t="s">
        <v>1685</v>
      </c>
      <c r="AD718" t="s">
        <v>1766</v>
      </c>
      <c r="AE718" s="40" t="s">
        <v>3159</v>
      </c>
      <c r="AF718" s="40" t="s">
        <v>3160</v>
      </c>
      <c r="AH718">
        <v>4</v>
      </c>
    </row>
    <row r="719" spans="20:34" x14ac:dyDescent="0.25">
      <c r="T719" t="s">
        <v>752</v>
      </c>
      <c r="U719" t="s">
        <v>24</v>
      </c>
      <c r="W719" t="s">
        <v>4</v>
      </c>
      <c r="X719">
        <v>0</v>
      </c>
      <c r="Y719" t="s">
        <v>3222</v>
      </c>
      <c r="Z719">
        <v>0</v>
      </c>
      <c r="AA719" t="s">
        <v>906</v>
      </c>
      <c r="AB719" t="s">
        <v>983</v>
      </c>
      <c r="AC719" t="s">
        <v>1689</v>
      </c>
      <c r="AD719" t="s">
        <v>1721</v>
      </c>
      <c r="AE719" s="40" t="s">
        <v>3167</v>
      </c>
      <c r="AF719" s="40" t="s">
        <v>3168</v>
      </c>
      <c r="AH719">
        <v>4</v>
      </c>
    </row>
    <row r="720" spans="20:34" x14ac:dyDescent="0.25">
      <c r="T720" t="s">
        <v>753</v>
      </c>
      <c r="U720" t="s">
        <v>24</v>
      </c>
      <c r="W720" t="s">
        <v>4</v>
      </c>
      <c r="X720">
        <v>0</v>
      </c>
      <c r="Y720" t="s">
        <v>3222</v>
      </c>
      <c r="Z720">
        <v>0</v>
      </c>
      <c r="AA720" t="s">
        <v>906</v>
      </c>
      <c r="AB720" t="s">
        <v>983</v>
      </c>
      <c r="AC720" t="s">
        <v>1690</v>
      </c>
      <c r="AD720" t="s">
        <v>1721</v>
      </c>
      <c r="AE720" s="40" t="s">
        <v>3169</v>
      </c>
      <c r="AF720" s="40" t="s">
        <v>3170</v>
      </c>
      <c r="AH720">
        <v>4</v>
      </c>
    </row>
    <row r="721" spans="20:34" x14ac:dyDescent="0.25">
      <c r="T721" t="s">
        <v>754</v>
      </c>
      <c r="U721" t="s">
        <v>24</v>
      </c>
      <c r="W721" t="s">
        <v>4</v>
      </c>
      <c r="X721">
        <v>0</v>
      </c>
      <c r="Y721" t="s">
        <v>3222</v>
      </c>
      <c r="Z721">
        <v>0</v>
      </c>
      <c r="AA721" t="s">
        <v>906</v>
      </c>
      <c r="AB721" t="s">
        <v>983</v>
      </c>
      <c r="AC721" t="s">
        <v>1691</v>
      </c>
      <c r="AD721" t="s">
        <v>1825</v>
      </c>
      <c r="AE721" s="40" t="s">
        <v>3171</v>
      </c>
      <c r="AF721" s="40" t="s">
        <v>3172</v>
      </c>
      <c r="AH721">
        <v>4</v>
      </c>
    </row>
    <row r="722" spans="20:34" x14ac:dyDescent="0.25">
      <c r="T722" t="s">
        <v>755</v>
      </c>
      <c r="U722" t="s">
        <v>24</v>
      </c>
      <c r="W722" t="s">
        <v>4</v>
      </c>
      <c r="X722">
        <v>0</v>
      </c>
      <c r="Y722" t="s">
        <v>3222</v>
      </c>
      <c r="Z722">
        <v>0</v>
      </c>
      <c r="AA722" t="s">
        <v>906</v>
      </c>
      <c r="AB722" t="s">
        <v>983</v>
      </c>
      <c r="AC722" t="s">
        <v>1692</v>
      </c>
      <c r="AD722" t="s">
        <v>1837</v>
      </c>
      <c r="AE722" s="40" t="s">
        <v>3173</v>
      </c>
      <c r="AF722" s="40" t="s">
        <v>3174</v>
      </c>
      <c r="AH722">
        <v>4</v>
      </c>
    </row>
    <row r="723" spans="20:34" x14ac:dyDescent="0.25">
      <c r="T723" s="2" t="s">
        <v>761</v>
      </c>
      <c r="U723" t="s">
        <v>24</v>
      </c>
      <c r="W723" t="s">
        <v>4</v>
      </c>
      <c r="X723">
        <v>0</v>
      </c>
      <c r="Y723" t="s">
        <v>3222</v>
      </c>
      <c r="Z723">
        <v>0</v>
      </c>
      <c r="AA723" t="s">
        <v>906</v>
      </c>
      <c r="AB723" t="s">
        <v>983</v>
      </c>
      <c r="AC723" t="s">
        <v>1698</v>
      </c>
      <c r="AD723" t="s">
        <v>1744</v>
      </c>
      <c r="AE723" s="40" t="s">
        <v>3184</v>
      </c>
      <c r="AF723" s="40" t="s">
        <v>3185</v>
      </c>
      <c r="AH723">
        <v>1</v>
      </c>
    </row>
    <row r="724" spans="20:34" x14ac:dyDescent="0.25">
      <c r="T724" t="s">
        <v>762</v>
      </c>
      <c r="U724" t="s">
        <v>24</v>
      </c>
      <c r="W724" t="s">
        <v>4</v>
      </c>
      <c r="X724">
        <v>0</v>
      </c>
      <c r="Y724" t="s">
        <v>3222</v>
      </c>
      <c r="Z724">
        <v>0</v>
      </c>
      <c r="AA724" t="s">
        <v>906</v>
      </c>
      <c r="AB724" t="s">
        <v>984</v>
      </c>
      <c r="AC724" t="s">
        <v>1699</v>
      </c>
      <c r="AD724" t="s">
        <v>1726</v>
      </c>
      <c r="AE724" s="40" t="s">
        <v>3186</v>
      </c>
      <c r="AF724" s="40" t="s">
        <v>3187</v>
      </c>
      <c r="AH724">
        <v>4</v>
      </c>
    </row>
    <row r="725" spans="20:34" x14ac:dyDescent="0.25">
      <c r="T725" t="s">
        <v>763</v>
      </c>
      <c r="U725" t="s">
        <v>24</v>
      </c>
      <c r="W725" t="s">
        <v>4</v>
      </c>
      <c r="X725">
        <v>0</v>
      </c>
      <c r="Y725" t="s">
        <v>3222</v>
      </c>
      <c r="Z725">
        <v>0</v>
      </c>
      <c r="AA725" t="s">
        <v>906</v>
      </c>
      <c r="AB725" t="s">
        <v>983</v>
      </c>
      <c r="AC725" t="s">
        <v>1700</v>
      </c>
      <c r="AD725" t="s">
        <v>1721</v>
      </c>
      <c r="AE725" s="40" t="s">
        <v>3188</v>
      </c>
      <c r="AF725" s="40" t="s">
        <v>3189</v>
      </c>
      <c r="AH725">
        <v>1</v>
      </c>
    </row>
    <row r="726" spans="20:34" x14ac:dyDescent="0.25">
      <c r="T726" t="s">
        <v>764</v>
      </c>
      <c r="U726" t="s">
        <v>24</v>
      </c>
      <c r="W726" t="s">
        <v>4</v>
      </c>
      <c r="X726">
        <v>0</v>
      </c>
      <c r="Y726" t="s">
        <v>3222</v>
      </c>
      <c r="Z726">
        <v>0</v>
      </c>
      <c r="AA726" t="s">
        <v>906</v>
      </c>
      <c r="AB726" t="s">
        <v>983</v>
      </c>
      <c r="AC726" t="s">
        <v>1701</v>
      </c>
      <c r="AD726" t="s">
        <v>1766</v>
      </c>
      <c r="AE726" s="40" t="s">
        <v>3190</v>
      </c>
      <c r="AF726" s="40" t="s">
        <v>3191</v>
      </c>
      <c r="AH726">
        <v>1</v>
      </c>
    </row>
    <row r="727" spans="20:34" x14ac:dyDescent="0.25">
      <c r="T727" t="s">
        <v>765</v>
      </c>
      <c r="U727" t="s">
        <v>24</v>
      </c>
      <c r="W727" t="s">
        <v>4</v>
      </c>
      <c r="X727">
        <v>0</v>
      </c>
      <c r="Y727" t="s">
        <v>3222</v>
      </c>
      <c r="Z727">
        <v>0</v>
      </c>
      <c r="AA727" t="s">
        <v>906</v>
      </c>
      <c r="AB727" t="s">
        <v>983</v>
      </c>
      <c r="AC727" t="s">
        <v>1702</v>
      </c>
      <c r="AD727" t="s">
        <v>1721</v>
      </c>
      <c r="AE727" s="40" t="s">
        <v>3192</v>
      </c>
      <c r="AF727" s="40" t="s">
        <v>3193</v>
      </c>
      <c r="AH727">
        <v>3</v>
      </c>
    </row>
    <row r="728" spans="20:34" x14ac:dyDescent="0.25">
      <c r="T728" t="s">
        <v>768</v>
      </c>
      <c r="U728" t="s">
        <v>24</v>
      </c>
      <c r="W728" t="s">
        <v>4</v>
      </c>
      <c r="X728">
        <v>0</v>
      </c>
      <c r="Y728" t="s">
        <v>3222</v>
      </c>
      <c r="Z728">
        <v>0</v>
      </c>
      <c r="AA728" t="s">
        <v>906</v>
      </c>
      <c r="AB728" t="s">
        <v>983</v>
      </c>
      <c r="AC728" t="s">
        <v>1705</v>
      </c>
      <c r="AD728" t="s">
        <v>1721</v>
      </c>
      <c r="AE728" s="40" t="s">
        <v>3198</v>
      </c>
      <c r="AF728" s="40" t="s">
        <v>3193</v>
      </c>
      <c r="AH728">
        <v>1</v>
      </c>
    </row>
    <row r="729" spans="20:34" x14ac:dyDescent="0.25">
      <c r="T729" t="s">
        <v>770</v>
      </c>
      <c r="U729" t="s">
        <v>24</v>
      </c>
      <c r="W729" t="s">
        <v>3</v>
      </c>
      <c r="X729">
        <v>0</v>
      </c>
      <c r="Y729" t="s">
        <v>3222</v>
      </c>
      <c r="Z729">
        <v>0</v>
      </c>
      <c r="AA729" t="s">
        <v>906</v>
      </c>
      <c r="AB729" t="s">
        <v>983</v>
      </c>
      <c r="AC729" t="s">
        <v>1707</v>
      </c>
      <c r="AD729" t="s">
        <v>1744</v>
      </c>
      <c r="AE729" s="40" t="s">
        <v>3201</v>
      </c>
      <c r="AF729" s="40" t="s">
        <v>3202</v>
      </c>
      <c r="AH729">
        <v>4</v>
      </c>
    </row>
    <row r="730" spans="20:34" x14ac:dyDescent="0.25">
      <c r="T730" t="s">
        <v>771</v>
      </c>
      <c r="U730" t="s">
        <v>24</v>
      </c>
      <c r="W730" t="s">
        <v>8</v>
      </c>
      <c r="X730">
        <v>0</v>
      </c>
      <c r="Y730" t="s">
        <v>3222</v>
      </c>
      <c r="Z730">
        <v>0</v>
      </c>
      <c r="AA730" t="s">
        <v>906</v>
      </c>
      <c r="AB730" t="s">
        <v>983</v>
      </c>
      <c r="AC730" t="s">
        <v>1708</v>
      </c>
      <c r="AD730" t="s">
        <v>1722</v>
      </c>
      <c r="AE730" s="40" t="s">
        <v>3203</v>
      </c>
      <c r="AF730" s="40" t="s">
        <v>3204</v>
      </c>
      <c r="AH730">
        <v>4</v>
      </c>
    </row>
    <row r="731" spans="20:34" x14ac:dyDescent="0.25">
      <c r="T731" t="s">
        <v>773</v>
      </c>
      <c r="U731" t="s">
        <v>24</v>
      </c>
      <c r="W731" t="s">
        <v>4</v>
      </c>
      <c r="X731">
        <v>0</v>
      </c>
      <c r="Y731" t="s">
        <v>3222</v>
      </c>
      <c r="Z731">
        <v>0</v>
      </c>
      <c r="AA731" t="s">
        <v>906</v>
      </c>
      <c r="AB731" t="s">
        <v>983</v>
      </c>
      <c r="AC731" t="s">
        <v>1710</v>
      </c>
      <c r="AD731" t="s">
        <v>1841</v>
      </c>
      <c r="AE731" s="40" t="s">
        <v>3207</v>
      </c>
      <c r="AF731" s="40" t="s">
        <v>3208</v>
      </c>
      <c r="AH731">
        <v>1</v>
      </c>
    </row>
    <row r="732" spans="20:34" x14ac:dyDescent="0.25">
      <c r="T732" s="2" t="s">
        <v>773</v>
      </c>
      <c r="U732" t="s">
        <v>24</v>
      </c>
      <c r="W732" t="s">
        <v>4</v>
      </c>
      <c r="X732">
        <v>0</v>
      </c>
      <c r="Y732" t="s">
        <v>3222</v>
      </c>
      <c r="Z732">
        <v>0</v>
      </c>
      <c r="AA732" t="s">
        <v>906</v>
      </c>
      <c r="AB732" t="s">
        <v>983</v>
      </c>
      <c r="AC732" t="s">
        <v>1711</v>
      </c>
      <c r="AD732" t="s">
        <v>1777</v>
      </c>
      <c r="AE732" s="40" t="s">
        <v>3209</v>
      </c>
      <c r="AF732" s="40" t="s">
        <v>3210</v>
      </c>
      <c r="AH732">
        <v>4</v>
      </c>
    </row>
  </sheetData>
  <sortState ref="T2:AG732">
    <sortCondition descending="1" ref="X2:X732"/>
  </sortState>
  <mergeCells count="2">
    <mergeCell ref="B2:I2"/>
    <mergeCell ref="T1:AH1"/>
  </mergeCells>
  <hyperlinks>
    <hyperlink ref="AE303" r:id="rId1" xr:uid="{92A9D7CB-42BF-4D74-8957-45C254A3E629}"/>
    <hyperlink ref="AF303" r:id="rId2" xr:uid="{04FCDBF3-51D3-4FDA-AC4C-5935BC7DF776}"/>
    <hyperlink ref="AE319" r:id="rId3" xr:uid="{62A974EB-FC2C-4A83-9CEC-C05B8C3FDA9F}"/>
    <hyperlink ref="AF319" r:id="rId4" xr:uid="{DC154E0E-BB97-442C-9415-1AB2DB83B5BD}"/>
    <hyperlink ref="AE320" r:id="rId5" xr:uid="{A893DCF6-D713-486E-8261-C45892C61084}"/>
    <hyperlink ref="AF320" r:id="rId6" xr:uid="{0806F23D-7AEA-4644-88EC-48C53A81C4A2}"/>
    <hyperlink ref="AE321" r:id="rId7" xr:uid="{912E6E1E-906A-4417-B66A-3A5EBDD195DC}"/>
    <hyperlink ref="AF321" r:id="rId8" xr:uid="{8C15A1AB-CC32-439D-8963-E21993B748CD}"/>
    <hyperlink ref="AE270" r:id="rId9" xr:uid="{4B39D6D3-8AEE-4D0D-B7E9-BBC9E1F0958F}"/>
    <hyperlink ref="AF270" r:id="rId10" xr:uid="{5D82A08E-D695-46D2-A7DC-6BE1EDA7B5EF}"/>
    <hyperlink ref="AE322" r:id="rId11" xr:uid="{EFEF8335-3175-4F26-991F-8F7086BAB288}"/>
    <hyperlink ref="AF322" r:id="rId12" xr:uid="{DA7A2212-5D7F-4F2B-B806-1369B8B889FF}"/>
    <hyperlink ref="AE323" r:id="rId13" xr:uid="{2F76604C-434B-47BF-B27A-513A99100300}"/>
    <hyperlink ref="AF323" r:id="rId14" xr:uid="{17BA973A-8A8F-4305-8650-51FAC360967D}"/>
    <hyperlink ref="AE324" r:id="rId15" xr:uid="{47117534-B671-4FC1-8DCC-5E11F04C2510}"/>
    <hyperlink ref="AF324" r:id="rId16" xr:uid="{D05270FC-4D91-4A3D-AA6F-C7665D6FCFE5}"/>
    <hyperlink ref="AE325" r:id="rId17" xr:uid="{CE788B84-BCFC-4F78-9146-30CEC77C405D}"/>
    <hyperlink ref="AF325" r:id="rId18" xr:uid="{C40FF93A-5F46-4B44-8B54-484DA76AC753}"/>
    <hyperlink ref="AE326" r:id="rId19" xr:uid="{5FE00B44-FDF7-49CD-963F-2269DF8AAB78}"/>
    <hyperlink ref="AF326" r:id="rId20" xr:uid="{48A9D56E-3347-4566-BA7F-A26455B3C8AF}"/>
    <hyperlink ref="AE327" r:id="rId21" xr:uid="{E69DF611-4EC4-460E-B358-D28896ACA72F}"/>
    <hyperlink ref="AF327" r:id="rId22" xr:uid="{D003A6E1-9527-46A5-90FA-4B84081F607D}"/>
    <hyperlink ref="AE328" r:id="rId23" xr:uid="{8186373A-3B28-4325-AD04-CC4F27654D25}"/>
    <hyperlink ref="AF328" r:id="rId24" xr:uid="{F6C311CD-F493-4C29-88CF-510AD7E294EA}"/>
    <hyperlink ref="AE329" r:id="rId25" xr:uid="{0E3B70DF-A8E4-4BE9-8B7B-A40DCE167CEE}"/>
    <hyperlink ref="AF329" r:id="rId26" xr:uid="{DFC553E8-2FC0-4DC9-9E12-0AEE8183402A}"/>
    <hyperlink ref="AE330" r:id="rId27" xr:uid="{CFBDCEFE-9B69-4E4A-B6F8-5D1124BCAF51}"/>
    <hyperlink ref="AF330" r:id="rId28" xr:uid="{EC08ACAA-036D-4DC0-9345-C5EF2E3AF8B4}"/>
    <hyperlink ref="AE331" r:id="rId29" xr:uid="{D37C2762-EC71-4D8E-B2A6-DE9822508E06}"/>
    <hyperlink ref="AF331" r:id="rId30" xr:uid="{6C36F8A5-61E6-4688-9AF6-CFF67C3001B1}"/>
    <hyperlink ref="AE332" r:id="rId31" xr:uid="{29D76256-39CF-4EA3-B518-57FFD7B4BAA1}"/>
    <hyperlink ref="AF332" r:id="rId32" xr:uid="{B686F6E1-A1C0-46E7-A3E4-26BFCD29CC81}"/>
    <hyperlink ref="AE333" r:id="rId33" xr:uid="{68FD4A67-BC54-488A-B339-3F166214FB61}"/>
    <hyperlink ref="AF333" r:id="rId34" xr:uid="{EDD5AE52-6A3F-4D16-B9E0-81AE6947050B}"/>
    <hyperlink ref="AE334" r:id="rId35" xr:uid="{8436CC80-6590-4454-BB7E-E070FD9CF436}"/>
    <hyperlink ref="AF334" r:id="rId36" xr:uid="{5A0C5CD7-8847-402A-8576-54284F71024E}"/>
    <hyperlink ref="AE335" r:id="rId37" xr:uid="{29436D46-957B-4B06-AB96-07BA76CBBC4B}"/>
    <hyperlink ref="AF335" r:id="rId38" xr:uid="{1F931709-A354-40B5-9089-EC66B369B8C0}"/>
    <hyperlink ref="AE336" r:id="rId39" xr:uid="{4690AAD0-DFA6-43C5-ACDF-B8E05D45EA1F}"/>
    <hyperlink ref="AF336" r:id="rId40" xr:uid="{DCB60F08-398B-4344-8DA1-5262290C14BD}"/>
    <hyperlink ref="AE337" r:id="rId41" xr:uid="{C5B13A78-877B-4F44-BD83-E735D2F9D70B}"/>
    <hyperlink ref="AF337" r:id="rId42" xr:uid="{42ED610D-F4A5-4814-91E6-F1C9EA68E1CA}"/>
    <hyperlink ref="AE338" r:id="rId43" xr:uid="{9EC1E505-A113-45EE-8AE8-25A46CACDC37}"/>
    <hyperlink ref="AF338" r:id="rId44" xr:uid="{DAF05B10-D1C8-4A99-A6E4-4A8075491E7D}"/>
    <hyperlink ref="AE339" r:id="rId45" xr:uid="{CEEF38A4-F625-4361-851C-EC942C774521}"/>
    <hyperlink ref="AF339" r:id="rId46" xr:uid="{1A14B9E8-1BE6-40A0-89B0-7276348C73C6}"/>
    <hyperlink ref="AE340" r:id="rId47" xr:uid="{A7DF47E9-3FEC-4F22-92BD-4C6694544C40}"/>
    <hyperlink ref="AF340" r:id="rId48" xr:uid="{2C942550-12C4-4B77-8E26-1336FD4967D8}"/>
    <hyperlink ref="AE341" r:id="rId49" xr:uid="{FC7456BB-D3AC-41A1-AAD0-3E3D8C3B8867}"/>
    <hyperlink ref="AF341" r:id="rId50" xr:uid="{12C8A9CA-7500-46B3-85B6-C6E41307B502}"/>
    <hyperlink ref="AE342" r:id="rId51" xr:uid="{4295F330-C1AD-4A17-9EF3-33A339E9721D}"/>
    <hyperlink ref="AF342" r:id="rId52" xr:uid="{2D919C54-20CD-45BA-9E01-0D2F5A64D549}"/>
    <hyperlink ref="AE343" r:id="rId53" xr:uid="{FE5DBF0A-AE31-4A4F-BFA5-3ABD909C259E}"/>
    <hyperlink ref="AF343" r:id="rId54" xr:uid="{03D865BB-2961-4018-A240-0755A3E74BC9}"/>
    <hyperlink ref="AE344" r:id="rId55" xr:uid="{CB170972-B579-4C8F-B51F-C116CC47BD66}"/>
    <hyperlink ref="AF344" r:id="rId56" xr:uid="{F0279F54-0AF1-4F6F-95BE-1AE990829890}"/>
    <hyperlink ref="AE345" r:id="rId57" xr:uid="{9796730C-AFD7-436A-9412-CB82BDFD6519}"/>
    <hyperlink ref="AF345" r:id="rId58" xr:uid="{5D01CA7E-E74D-4989-B2EB-040CF551CC43}"/>
    <hyperlink ref="AE282" r:id="rId59" xr:uid="{A7D5F8E1-8E10-4426-849D-3C523744C8CC}"/>
    <hyperlink ref="AF282" r:id="rId60" xr:uid="{87893320-A624-4597-A9FE-B66B4453EE89}"/>
    <hyperlink ref="AE140" r:id="rId61" xr:uid="{5458EE2E-D6B5-4705-95A5-9F757FB5FDEB}"/>
    <hyperlink ref="AF140" r:id="rId62" xr:uid="{B2A81C8B-C0CA-44DB-A4D9-4F548EC29F8F}"/>
    <hyperlink ref="AE346" r:id="rId63" xr:uid="{ED2CE0AD-5AEA-4A49-B59E-CFBCAC2C5D79}"/>
    <hyperlink ref="AF346" r:id="rId64" xr:uid="{6A112761-6319-4FC9-BFBC-D5B135F567AF}"/>
    <hyperlink ref="AE183" r:id="rId65" xr:uid="{41A4DD7C-E52D-43AC-97D5-A6A41C56ADEA}"/>
    <hyperlink ref="AF183" r:id="rId66" xr:uid="{2BA5008A-5178-45D6-8089-B1C075890D3A}"/>
    <hyperlink ref="AE347" r:id="rId67" xr:uid="{C835EFBC-D754-4861-9BD9-BA7F707400A1}"/>
    <hyperlink ref="AF347" r:id="rId68" xr:uid="{44158AD5-0387-47B3-963A-BB22218EEA95}"/>
    <hyperlink ref="AE348" r:id="rId69" xr:uid="{8E36DAD2-D101-4134-9576-272AC3FC4A98}"/>
    <hyperlink ref="AF348" r:id="rId70" xr:uid="{BE176252-F31D-4062-ACCD-5F9D069787A9}"/>
    <hyperlink ref="AE349" r:id="rId71" xr:uid="{D2CCBEF0-C0C2-4EC1-A853-8E0E7474AE6B}"/>
    <hyperlink ref="AF349" r:id="rId72" xr:uid="{4C74E2DA-B34C-42E7-ACCD-1F913B76D0D7}"/>
    <hyperlink ref="AE350" r:id="rId73" xr:uid="{3F4F8C91-2910-497C-80E1-CF75237A66F8}"/>
    <hyperlink ref="AF350" r:id="rId74" xr:uid="{ED180206-4CCE-40AA-A29B-1E86E7D67256}"/>
    <hyperlink ref="AE351" r:id="rId75" xr:uid="{49D71B34-674B-4629-93EF-EB47CDCD943F}"/>
    <hyperlink ref="AF351" r:id="rId76" xr:uid="{AC9C56F0-54F5-43C0-BC22-2A89637EB132}"/>
    <hyperlink ref="AE142" r:id="rId77" xr:uid="{F8F5D705-84B0-483C-8690-29CF5705A748}"/>
    <hyperlink ref="AF142" r:id="rId78" xr:uid="{1DF886F3-01A3-428F-83FC-40A0C60D3E0D}"/>
    <hyperlink ref="AE352" r:id="rId79" xr:uid="{B14655CA-51DA-4DFB-8EB4-D2CB8B0BA09D}"/>
    <hyperlink ref="AF352" r:id="rId80" xr:uid="{D543AB8F-419A-46D4-B002-3A0C74E8014E}"/>
    <hyperlink ref="AE353" r:id="rId81" xr:uid="{3F0E79A1-7872-4FD2-99D9-9D10E5CFD226}"/>
    <hyperlink ref="AF353" r:id="rId82" xr:uid="{332F752C-01C0-4E26-9AB1-A036D0781543}"/>
    <hyperlink ref="AE354" r:id="rId83" xr:uid="{0C204837-A9F1-49B1-ABC0-506FDC8E67A2}"/>
    <hyperlink ref="AF354" r:id="rId84" xr:uid="{6BAA0CF2-DFE6-499C-81EC-D6B879FA48CE}"/>
    <hyperlink ref="AE355" r:id="rId85" xr:uid="{6654AE77-F94C-4DE0-A4E0-E92549113364}"/>
    <hyperlink ref="AF355" r:id="rId86" xr:uid="{568F58E3-3751-4772-8748-8ED5DFBF5588}"/>
    <hyperlink ref="AE356" r:id="rId87" xr:uid="{687C00F3-2A5F-4665-8E8B-01BAC1951E3E}"/>
    <hyperlink ref="AF356" r:id="rId88" xr:uid="{17748C64-DE0B-4879-A7D2-EAAC919DB976}"/>
    <hyperlink ref="AE357" r:id="rId89" xr:uid="{407E61A3-D527-4E0B-8328-B5B284046FE8}"/>
    <hyperlink ref="AF357" r:id="rId90" xr:uid="{CB6FEE18-2EE3-4DDE-8A84-E157DF909A8A}"/>
    <hyperlink ref="AE358" r:id="rId91" xr:uid="{A1C5CE43-D774-422D-AB17-F39297A70F6F}"/>
    <hyperlink ref="AF358" r:id="rId92" xr:uid="{A18D7059-8821-492A-9231-E6198114566C}"/>
    <hyperlink ref="AE359" r:id="rId93" xr:uid="{F2501AA2-C902-489D-8ADA-ABA3CBB72505}"/>
    <hyperlink ref="AF359" r:id="rId94" xr:uid="{09483823-B640-4B79-A33C-7DDFC954D0BD}"/>
    <hyperlink ref="AE360" r:id="rId95" xr:uid="{3CEDE8A8-AD34-48A3-A124-A38D2664966B}"/>
    <hyperlink ref="AF360" r:id="rId96" xr:uid="{DB84A69B-E0F7-49BE-8A81-0DDB7DCF066F}"/>
    <hyperlink ref="AE361" r:id="rId97" xr:uid="{19FF5459-4225-4270-97D3-C0B1357FA2B3}"/>
    <hyperlink ref="AF361" r:id="rId98" xr:uid="{E914E5D9-3AD5-48AF-AA3B-0C26E99D2E91}"/>
    <hyperlink ref="AE362" r:id="rId99" xr:uid="{CC719429-2045-4DD8-B5EB-A7C35FB499E3}"/>
    <hyperlink ref="AF362" r:id="rId100" xr:uid="{58D4D272-5CB6-4A12-80DD-12B4138EBFF9}"/>
    <hyperlink ref="AE363" r:id="rId101" xr:uid="{E452F85D-2371-4897-9972-C8E7F02B2083}"/>
    <hyperlink ref="AF363" r:id="rId102" xr:uid="{31587DCE-F882-4B2C-8E36-C1239FFD87D5}"/>
    <hyperlink ref="AE364" r:id="rId103" xr:uid="{77CF1FCC-1D19-4907-8418-6069A3633923}"/>
    <hyperlink ref="AF364" r:id="rId104" xr:uid="{7FD5CCE2-BE5C-4582-BDA5-A024D174F34C}"/>
    <hyperlink ref="AE365" r:id="rId105" xr:uid="{365AA32C-A5CA-4ECD-B4FA-E1B774069677}"/>
    <hyperlink ref="AF365" r:id="rId106" xr:uid="{3C532F8A-CC95-41B6-8BA8-0608AD2C634F}"/>
    <hyperlink ref="AE366" r:id="rId107" xr:uid="{FA9ADA2E-D3EF-4BF8-9C53-9356A7011049}"/>
    <hyperlink ref="AF366" r:id="rId108" xr:uid="{D4855683-9711-4ABD-8793-1EE163B0A964}"/>
    <hyperlink ref="AE367" r:id="rId109" xr:uid="{30DC39FA-C75D-44F0-91FA-74E8B8B5BA1E}"/>
    <hyperlink ref="AF367" r:id="rId110" xr:uid="{F97268B4-FE52-4A37-8C5A-F3BE22BBD1C2}"/>
    <hyperlink ref="AE368" r:id="rId111" xr:uid="{2CA4C872-859B-4635-B1E5-15C2DF2BF13A}"/>
    <hyperlink ref="AF368" r:id="rId112" xr:uid="{ADD233BF-EA7A-4DA6-8D82-376D284C6026}"/>
    <hyperlink ref="AE223" r:id="rId113" xr:uid="{39D4793E-D44B-4596-BEC1-7DFF75E6805D}"/>
    <hyperlink ref="AF223" r:id="rId114" xr:uid="{075247DD-B11C-4EF0-B288-63A9F893CA63}"/>
    <hyperlink ref="AE275" r:id="rId115" xr:uid="{3682C1D1-9963-4388-B6C6-C5613B076B7F}"/>
    <hyperlink ref="AF275" r:id="rId116" xr:uid="{5BDE7095-B6BB-42C3-BCC5-70ACAB94F187}"/>
    <hyperlink ref="AE369" r:id="rId117" xr:uid="{180DD59C-7F9C-46BF-B08D-37C8085D78BE}"/>
    <hyperlink ref="AF369" r:id="rId118" xr:uid="{E7F2DF01-A487-4B69-9BE6-8660487D7009}"/>
    <hyperlink ref="AE370" r:id="rId119" xr:uid="{9EF47505-C0F4-49F8-8BE1-EA2314575E94}"/>
    <hyperlink ref="AF370" r:id="rId120" xr:uid="{3EB9B3C3-4BAE-48AF-B4E3-0DC28ACED824}"/>
    <hyperlink ref="AE233" r:id="rId121" xr:uid="{E25EF17E-324D-4A5F-9343-537426675F4A}"/>
    <hyperlink ref="AF233" r:id="rId122" xr:uid="{5C23DC34-F840-46C7-A897-57C49022CB1F}"/>
    <hyperlink ref="AE298" r:id="rId123" xr:uid="{69A2C228-6D8B-4442-95FA-602594DEF1A6}"/>
    <hyperlink ref="AF298" r:id="rId124" xr:uid="{978D7DD6-D4D9-4A3B-AEAA-BC28CCD01D6C}"/>
    <hyperlink ref="AE371" r:id="rId125" xr:uid="{68970382-D560-49D5-826D-AF77D017EA06}"/>
    <hyperlink ref="AF371" r:id="rId126" xr:uid="{E07E1BDE-8C79-48B6-94AD-81EEA913CEB6}"/>
    <hyperlink ref="AE372" r:id="rId127" xr:uid="{1061FB6B-4BC8-4A38-A709-5929869BA4BB}"/>
    <hyperlink ref="AF372" r:id="rId128" xr:uid="{928F62E7-4C91-45EC-A488-D2A10A920FB7}"/>
    <hyperlink ref="AE373" r:id="rId129" xr:uid="{BE9E31FE-BD59-4C66-ADA2-B9D3659047DB}"/>
    <hyperlink ref="AF373" r:id="rId130" xr:uid="{E65FBD37-EA71-4B86-B743-C14BD1C4E801}"/>
    <hyperlink ref="AE374" r:id="rId131" xr:uid="{50ECFFA1-1A5B-48CF-97BC-9D4952F8525F}"/>
    <hyperlink ref="AF374" r:id="rId132" xr:uid="{57F55DEE-4AD5-4532-BF4B-E20413012281}"/>
    <hyperlink ref="AE375" r:id="rId133" xr:uid="{3120D421-2B37-4CC8-8349-C22D2914165B}"/>
    <hyperlink ref="AF375" r:id="rId134" xr:uid="{199CDC05-585A-4620-875F-EBAA6A82D894}"/>
    <hyperlink ref="AE221" r:id="rId135" xr:uid="{98087340-39E6-4D1E-893E-0E5BBB2C701E}"/>
    <hyperlink ref="AF221" r:id="rId136" xr:uid="{DB901DDB-E363-4E94-8B80-FA0AD25F5566}"/>
    <hyperlink ref="AE376" r:id="rId137" xr:uid="{7A941575-A308-4B74-9E64-2864A4BB86B4}"/>
    <hyperlink ref="AF376" r:id="rId138" xr:uid="{B999873E-D1E2-4E50-8CCD-4E3D4EA7BA04}"/>
    <hyperlink ref="AE377" r:id="rId139" xr:uid="{BD376604-A3CC-4CFA-9EEF-BC8205DDA75F}"/>
    <hyperlink ref="AF377" r:id="rId140" xr:uid="{47E0754B-7047-40A6-931D-612F953F38E7}"/>
    <hyperlink ref="AE378" r:id="rId141" xr:uid="{1F61CBEE-B7D2-411A-BB11-A225A5589095}"/>
    <hyperlink ref="AF378" r:id="rId142" xr:uid="{99C08B7D-4754-418E-9C5C-8AB7E12ECB04}"/>
    <hyperlink ref="AE379" r:id="rId143" xr:uid="{A21BE72B-5D30-458F-A64E-7023780F01A6}"/>
    <hyperlink ref="AF379" r:id="rId144" xr:uid="{67378944-7150-4160-A7D0-3FC3E1A2B78B}"/>
    <hyperlink ref="AE380" r:id="rId145" xr:uid="{3AA4B008-EE26-411B-9EEF-11CBDE14DB38}"/>
    <hyperlink ref="AF380" r:id="rId146" xr:uid="{2B22468C-8C3E-44AF-8D1C-D591723D2963}"/>
    <hyperlink ref="AE381" r:id="rId147" xr:uid="{926A8B70-D89C-4FFB-A5D8-3D73FF30FF92}"/>
    <hyperlink ref="AF381" r:id="rId148" xr:uid="{8BFFA357-DF15-4FB9-9593-64E499781AE4}"/>
    <hyperlink ref="AE382" r:id="rId149" xr:uid="{6A6027CD-0A4C-4840-9292-84D1DCC604CE}"/>
    <hyperlink ref="AF382" r:id="rId150" xr:uid="{678879AF-CE20-40F2-A262-765706D76CD5}"/>
    <hyperlink ref="AE383" r:id="rId151" xr:uid="{C75E4D94-EAE6-4A6D-AB33-50E932A08D6A}"/>
    <hyperlink ref="AF383" r:id="rId152" xr:uid="{1430F7DF-40D8-4528-809F-16D430C967FD}"/>
    <hyperlink ref="AE384" r:id="rId153" xr:uid="{D95A730F-CDC6-4876-AC21-83B2DE1FA8D1}"/>
    <hyperlink ref="AF384" r:id="rId154" xr:uid="{44CC5F13-DFF6-4275-A3E4-DB83AFCFBA45}"/>
    <hyperlink ref="AE385" r:id="rId155" xr:uid="{B9FEA921-F62F-42DB-BB73-E11E7230C36B}"/>
    <hyperlink ref="AF385" r:id="rId156" xr:uid="{8A313CF4-F821-4616-880C-768545F2CFEC}"/>
    <hyperlink ref="AE386" r:id="rId157" xr:uid="{989D8B66-DF9C-42CD-9F4F-D757DD64A9D4}"/>
    <hyperlink ref="AF386" r:id="rId158" xr:uid="{6F4BE74F-5D30-4636-AFC8-067F0A07A8E3}"/>
    <hyperlink ref="AE387" r:id="rId159" xr:uid="{56545FDB-6EB9-4E7E-97B6-1AC019F3630B}"/>
    <hyperlink ref="AF387" r:id="rId160" xr:uid="{5957F8C7-0F28-426D-9ADD-D350DEF1B236}"/>
    <hyperlink ref="AE388" r:id="rId161" xr:uid="{32F36B49-C6F8-401F-92AB-2D72F091724F}"/>
    <hyperlink ref="AF388" r:id="rId162" xr:uid="{B2D06D32-B805-4F70-BF9C-728DACA0E728}"/>
    <hyperlink ref="AE389" r:id="rId163" xr:uid="{A2ECA8C2-B79D-48C9-B8D8-300164C2E86E}"/>
    <hyperlink ref="AF389" r:id="rId164" xr:uid="{216BF5DD-5A73-430D-9825-8838B201EF03}"/>
    <hyperlink ref="AE390" r:id="rId165" xr:uid="{EE1B87CF-6DFB-4D8B-8042-74127869793B}"/>
    <hyperlink ref="AF390" r:id="rId166" xr:uid="{88CB7FBE-0297-4201-9B59-201DDF62B460}"/>
    <hyperlink ref="AE391" r:id="rId167" xr:uid="{C602074D-EF47-4AA1-897E-248A45F6BA45}"/>
    <hyperlink ref="AF391" r:id="rId168" xr:uid="{EE37BBCA-1D6B-4954-8E76-43DAF86F3BCB}"/>
    <hyperlink ref="AE392" r:id="rId169" xr:uid="{2729FC7A-CC33-49C0-B9A0-CA526FFED7AE}"/>
    <hyperlink ref="AF392" r:id="rId170" xr:uid="{1F99C5D1-9CC6-416D-95C1-8A46523E3F9A}"/>
    <hyperlink ref="AE393" r:id="rId171" xr:uid="{99838680-047F-4047-BACC-A901C6A68F4A}"/>
    <hyperlink ref="AF393" r:id="rId172" xr:uid="{0B9E6FD7-0BF2-4B87-99FA-928A41E146E9}"/>
    <hyperlink ref="AE310" r:id="rId173" xr:uid="{210F28D1-6FC3-40F6-AE02-5A94E631C0EE}"/>
    <hyperlink ref="AF310" r:id="rId174" xr:uid="{DBCC58A9-F550-464A-A175-48EB3A685F84}"/>
    <hyperlink ref="AE394" r:id="rId175" xr:uid="{2D96F14F-CAB9-45AF-BC8A-DBAE810AD385}"/>
    <hyperlink ref="AF394" r:id="rId176" xr:uid="{F90E41DC-A571-41A9-998C-A79ED74BF599}"/>
    <hyperlink ref="AE395" r:id="rId177" xr:uid="{34934943-2537-425B-A7CB-F1F3D9B0F48A}"/>
    <hyperlink ref="AF395" r:id="rId178" xr:uid="{31E0499E-9C1A-43F8-8DF1-2E1F3197ACB4}"/>
    <hyperlink ref="AE396" r:id="rId179" xr:uid="{56764603-21C7-4E2E-A896-AA7647CAC464}"/>
    <hyperlink ref="AF396" r:id="rId180" xr:uid="{3268E7CD-5A47-4538-9930-808768B423F4}"/>
    <hyperlink ref="AE397" r:id="rId181" xr:uid="{CF2E6839-B603-47ED-AAF2-26FFC5323A8E}"/>
    <hyperlink ref="AF397" r:id="rId182" xr:uid="{D3E23F48-57D5-435A-87E5-E2223A5326B5}"/>
    <hyperlink ref="AE398" r:id="rId183" xr:uid="{9F90F532-2EBA-4313-9F24-E42430430C90}"/>
    <hyperlink ref="AF398" r:id="rId184" xr:uid="{C14CD62C-BED7-4E5A-ACE7-6CF926F89E6E}"/>
    <hyperlink ref="AE399" r:id="rId185" xr:uid="{4423C81C-E351-4134-80C4-A2730BD198A2}"/>
    <hyperlink ref="AF399" r:id="rId186" xr:uid="{889F4B7D-6011-4AEA-BE8B-9D623D405AD8}"/>
    <hyperlink ref="AE400" r:id="rId187" xr:uid="{6A21067B-9CF7-4328-88E2-ACB5E73E520C}"/>
    <hyperlink ref="AF400" r:id="rId188" xr:uid="{3E93BEE4-B73A-47B5-8C70-8A03DC723135}"/>
    <hyperlink ref="AE401" r:id="rId189" xr:uid="{1938BE76-C59A-4B59-BF79-4ECD724E7C58}"/>
    <hyperlink ref="AF401" r:id="rId190" xr:uid="{C0BB8FF4-AB22-4A0E-B434-4E6431270F77}"/>
    <hyperlink ref="AE300" r:id="rId191" xr:uid="{60550E0D-0A84-4488-95E5-3DECF639D0A4}"/>
    <hyperlink ref="AF300" r:id="rId192" xr:uid="{E5DA3C60-3AE9-45D9-A662-A632B721CB5A}"/>
    <hyperlink ref="AE402" r:id="rId193" xr:uid="{0C1B8F23-A729-4BC9-8814-81DB0350EE1E}"/>
    <hyperlink ref="AF402" r:id="rId194" xr:uid="{C3569AB9-AD28-410A-B77A-CC1D5F4D5ABA}"/>
    <hyperlink ref="AE403" r:id="rId195" xr:uid="{8BB0BBF8-29FC-4D53-A96F-BEE9465E5C4D}"/>
    <hyperlink ref="AF403" r:id="rId196" xr:uid="{66BEFD06-72F4-491F-A344-2B7B9F4A2BCA}"/>
    <hyperlink ref="AE404" r:id="rId197" xr:uid="{DEA958FA-229C-499C-8068-F3D02E82BA0A}"/>
    <hyperlink ref="AF404" r:id="rId198" xr:uid="{0A2BCF02-BB96-4BBA-8FE9-9F754617E0F4}"/>
    <hyperlink ref="AE405" r:id="rId199" xr:uid="{0EC95CCD-91EB-4F68-8139-980E8902B9BA}"/>
    <hyperlink ref="AF405" r:id="rId200" xr:uid="{E551A1CD-0121-40C5-AAAE-57760FE78B18}"/>
    <hyperlink ref="AE406" r:id="rId201" xr:uid="{B2EF08BA-CFB7-4A78-B9B8-341AD1836DD1}"/>
    <hyperlink ref="AF406" r:id="rId202" xr:uid="{25588846-DDD9-4D24-A640-2103D7A96AC8}"/>
    <hyperlink ref="AE407" r:id="rId203" xr:uid="{8AA20C78-6DC5-483D-A1B5-1E2A3A6F40AF}"/>
    <hyperlink ref="AF407" r:id="rId204" xr:uid="{422873EF-BCC9-4611-A19E-7C30D5F670F2}"/>
    <hyperlink ref="AE408" r:id="rId205" xr:uid="{0CCEC1A7-E1B5-477C-B84D-DF035D4A138A}"/>
    <hyperlink ref="AF408" r:id="rId206" xr:uid="{C27AD988-46AF-4497-8F3F-E3999FFE5DFE}"/>
    <hyperlink ref="AE409" r:id="rId207" xr:uid="{112515E7-6B42-4F78-9EC9-CEAB7863E062}"/>
    <hyperlink ref="AF409" r:id="rId208" xr:uid="{29952EA6-DF20-49E4-969A-AB44CA19B4C1}"/>
    <hyperlink ref="AE410" r:id="rId209" xr:uid="{2D9E1556-DECA-4829-9643-793B0E8FC2EE}"/>
    <hyperlink ref="AF410" r:id="rId210" xr:uid="{1D812250-8A88-45A1-8DA5-A3CE970F8CB4}"/>
    <hyperlink ref="AE411" r:id="rId211" xr:uid="{204C9311-EA16-49B7-8C36-71D550DBB9A9}"/>
    <hyperlink ref="AF411" r:id="rId212" xr:uid="{F2F9D5D4-C6CA-4D26-BF85-0EA4756D1CA9}"/>
    <hyperlink ref="AE412" r:id="rId213" xr:uid="{BC411FD4-3CA1-4232-9BF5-F5CA5B8A4154}"/>
    <hyperlink ref="AF412" r:id="rId214" xr:uid="{6FD4E0B4-D541-40E9-A817-783335A254F5}"/>
    <hyperlink ref="AE413" r:id="rId215" xr:uid="{44DAFC69-2FDA-438E-8257-B9D1C1E7C68D}"/>
    <hyperlink ref="AF413" r:id="rId216" xr:uid="{BAC520CC-CC66-4EA4-81B0-2CD289FE291F}"/>
    <hyperlink ref="AE414" r:id="rId217" xr:uid="{D7A7D294-BFE8-4581-9D48-44A169685D70}"/>
    <hyperlink ref="AF414" r:id="rId218" xr:uid="{CC936D28-5CC3-4DA8-82EC-C3B331D4EEB5}"/>
    <hyperlink ref="AE415" r:id="rId219" xr:uid="{F0122CA8-E630-4DA4-932E-77F164AD072D}"/>
    <hyperlink ref="AF415" r:id="rId220" xr:uid="{079F9B98-20FB-4600-9A7E-AA71A30DF0D0}"/>
    <hyperlink ref="AE416" r:id="rId221" xr:uid="{2BEFE88E-D06D-483C-A129-7B2557ABE882}"/>
    <hyperlink ref="AF416" r:id="rId222" xr:uid="{4F57CB0A-D53C-4AF8-BDEE-17EB665B2D8D}"/>
    <hyperlink ref="AE417" r:id="rId223" xr:uid="{50685FC3-0727-4577-A45D-41B73AEBCD9F}"/>
    <hyperlink ref="AF417" r:id="rId224" xr:uid="{1099E299-9FC7-43F4-90FA-57C9AC41D027}"/>
    <hyperlink ref="AE418" r:id="rId225" xr:uid="{A1702C83-6219-4E78-B7BE-6E117423EBA6}"/>
    <hyperlink ref="AF418" r:id="rId226" xr:uid="{A4DA1102-7CB9-4B11-AE6D-A2C68B5857D6}"/>
    <hyperlink ref="AE419" r:id="rId227" xr:uid="{18892F51-C802-4254-A8B0-4649C72100D2}"/>
    <hyperlink ref="AF419" r:id="rId228" xr:uid="{F17D71AF-D0B5-4B17-A2A6-0AF2522379CE}"/>
    <hyperlink ref="AE420" r:id="rId229" xr:uid="{244A0000-DC19-497C-81B7-8ACE1005EF8A}"/>
    <hyperlink ref="AF420" r:id="rId230" xr:uid="{60B90D1C-FCF0-47C8-8A0D-897A28A2E44F}"/>
    <hyperlink ref="AE421" r:id="rId231" xr:uid="{AD83F670-A51A-4838-89B7-FC63A2C3DCB7}"/>
    <hyperlink ref="AF421" r:id="rId232" xr:uid="{A4AC62AD-7409-4C42-852F-97DC18088292}"/>
    <hyperlink ref="AE422" r:id="rId233" xr:uid="{654D0B86-C11A-4D4E-93ED-F04EE6FE782B}"/>
    <hyperlink ref="AF422" r:id="rId234" xr:uid="{E1C4C4DB-1E3B-4D20-88CA-DE5EF5B0B47F}"/>
    <hyperlink ref="AE423" r:id="rId235" xr:uid="{3730837E-9B8E-44CD-8AB7-6F7600E74E65}"/>
    <hyperlink ref="AF423" r:id="rId236" xr:uid="{E2301130-0CC5-4C5D-91C6-4F128CD9B290}"/>
    <hyperlink ref="AE424" r:id="rId237" xr:uid="{BA395141-7F4E-4EB9-BF89-EC8DF8B4F98D}"/>
    <hyperlink ref="AF424" r:id="rId238" xr:uid="{8FF923C7-AE42-4DAA-A639-84002D97CA01}"/>
    <hyperlink ref="AE281" r:id="rId239" xr:uid="{E2E0EE52-EB8E-4A28-9DF6-3556949C180B}"/>
    <hyperlink ref="AF281" r:id="rId240" xr:uid="{2F716786-CE75-4A68-A72D-359A4A5237EB}"/>
    <hyperlink ref="AE425" r:id="rId241" xr:uid="{0A92B73E-507B-45CB-8CFB-05386E85F0D0}"/>
    <hyperlink ref="AF425" r:id="rId242" xr:uid="{622E58B2-9274-43E1-81F9-EF36A244792E}"/>
    <hyperlink ref="AE426" r:id="rId243" xr:uid="{8E627EE9-35F6-4AF0-801B-31F842E2A891}"/>
    <hyperlink ref="AF426" r:id="rId244" xr:uid="{85D16336-7D86-4B6D-BF09-802D316D9A73}"/>
    <hyperlink ref="AE427" r:id="rId245" xr:uid="{B588774D-8CFE-4FEA-B863-CF76029AE38A}"/>
    <hyperlink ref="AF427" r:id="rId246" xr:uid="{379EC476-67AC-4DA9-8C26-4499806F0D30}"/>
    <hyperlink ref="AE428" r:id="rId247" xr:uid="{A363527F-FA1C-44BE-A2D3-AD94694CCBD8}"/>
    <hyperlink ref="AF428" r:id="rId248" xr:uid="{309810DE-3DFE-48CE-8743-0B12A901774D}"/>
    <hyperlink ref="AE429" r:id="rId249" xr:uid="{A7622EBC-6000-4071-87B6-3D6441C61DE0}"/>
    <hyperlink ref="AF429" r:id="rId250" xr:uid="{611368FD-45DD-41BD-B5F7-1CE10DF7E7AC}"/>
    <hyperlink ref="AE228" r:id="rId251" xr:uid="{66A0D61D-717B-48CD-AB37-BB2F933070C2}"/>
    <hyperlink ref="AF228" r:id="rId252" xr:uid="{C49A5012-AD2B-4A29-A0DB-9DCF1DE66364}"/>
    <hyperlink ref="AE162" r:id="rId253" xr:uid="{E36B7C06-F438-4702-B1F1-59AAE1343E72}"/>
    <hyperlink ref="AF162" r:id="rId254" xr:uid="{0D7F2EF3-3DFF-496D-92C4-D9FDD15AA97E}"/>
    <hyperlink ref="AE430" r:id="rId255" xr:uid="{52A7DD5C-AA58-4F3E-8836-E1CFAE72BE30}"/>
    <hyperlink ref="AF430" r:id="rId256" xr:uid="{9028212E-DE38-4F9E-9E02-ABB0117D56D7}"/>
    <hyperlink ref="AE431" r:id="rId257" xr:uid="{20254F69-CEBA-4B86-B5A4-81A281CE19CD}"/>
    <hyperlink ref="AF431" r:id="rId258" xr:uid="{48F9BEEA-F5F6-40CC-831B-7606234C4820}"/>
    <hyperlink ref="AE432" r:id="rId259" xr:uid="{DA758DA4-1ACB-46D2-81B5-E8F6D2A37A6E}"/>
    <hyperlink ref="AF432" r:id="rId260" xr:uid="{141CCD53-6FBA-406C-BCA7-990B8E14574D}"/>
    <hyperlink ref="AE271" r:id="rId261" xr:uid="{586AD59B-510D-4AFB-94FA-EEEE973EA37E}"/>
    <hyperlink ref="AF271" r:id="rId262" xr:uid="{25BBAF20-B559-4FA4-8C24-AFB5F4930126}"/>
    <hyperlink ref="AE315" r:id="rId263" xr:uid="{B913D32B-EF3F-4F2B-AFE6-566614E5CCA7}"/>
    <hyperlink ref="AF315" r:id="rId264" xr:uid="{97B4BCF7-1BD4-451A-834F-D47C8A4F9F9A}"/>
    <hyperlink ref="AE302" r:id="rId265" xr:uid="{ADA28570-EED7-4B53-858B-A141CAC4B80F}"/>
    <hyperlink ref="AF302" r:id="rId266" xr:uid="{70D96AB3-B0B9-4B10-A2E5-9F6B334EA61B}"/>
    <hyperlink ref="AE311" r:id="rId267" xr:uid="{6EB12471-F5F1-40AD-A5A1-A559BC19C153}"/>
    <hyperlink ref="AF311" r:id="rId268" xr:uid="{DDB29D1F-AAC9-435F-80E5-62598E70E607}"/>
    <hyperlink ref="AE194" r:id="rId269" xr:uid="{82094C31-5B9A-44BD-B876-F33DE5A2DF0C}"/>
    <hyperlink ref="AF194" r:id="rId270" xr:uid="{3183B858-E8DC-4BA3-B922-9AF517A1D6D0}"/>
    <hyperlink ref="AE295" r:id="rId271" xr:uid="{A594CD65-9670-4D64-93F3-B360E967D4CD}"/>
    <hyperlink ref="AF295" r:id="rId272" xr:uid="{632B1B3E-0727-4875-B242-1BB77E96FE0F}"/>
    <hyperlink ref="AE307" r:id="rId273" xr:uid="{51D03FD9-B0B7-40AE-94DC-279671B16688}"/>
    <hyperlink ref="AF307" r:id="rId274" xr:uid="{340BB970-C11F-493C-8BC8-944419287CA3}"/>
    <hyperlink ref="AE175" r:id="rId275" xr:uid="{75A2E89F-D720-4D10-BF80-17625822B020}"/>
    <hyperlink ref="AF175" r:id="rId276" xr:uid="{18EED9E2-BF98-4F4C-9B5D-40AE15C0F546}"/>
    <hyperlink ref="AE284" r:id="rId277" xr:uid="{93DFD62B-1A9C-4E8E-83C0-726DEFE0B540}"/>
    <hyperlink ref="AF284" r:id="rId278" xr:uid="{F3A4B057-CC7E-4F40-9FBC-62E9B0BC8F3A}"/>
    <hyperlink ref="AE201" r:id="rId279" xr:uid="{1243FBE3-4332-454D-9C5C-62B8EF56ABBB}"/>
    <hyperlink ref="AF201" r:id="rId280" xr:uid="{EAA51A51-5FFB-4246-AE32-B6366FAE92DD}"/>
    <hyperlink ref="AE235" r:id="rId281" xr:uid="{F4363AB6-A9BE-4C23-8C26-B50827933FE2}"/>
    <hyperlink ref="AF235" r:id="rId282" xr:uid="{CA7CA7B0-A9FF-4663-BB08-5EC1FA80191E}"/>
    <hyperlink ref="AE268" r:id="rId283" xr:uid="{E1BDCF2B-3CC3-4B99-B38C-12FA142E3ED9}"/>
    <hyperlink ref="AF268" r:id="rId284" xr:uid="{E04739FC-4B59-4E2C-A3C0-3F3F8CD314D0}"/>
    <hyperlink ref="AE246" r:id="rId285" xr:uid="{3C0E4C97-7032-43C8-B0FD-103E38F3739A}"/>
    <hyperlink ref="AF246" r:id="rId286" xr:uid="{25364E22-23DB-45B6-914B-B1B8C5FF2B06}"/>
    <hyperlink ref="AE231" r:id="rId287" xr:uid="{16834A0F-7157-4AB9-8F9F-A39ED8524701}"/>
    <hyperlink ref="AF231" r:id="rId288" xr:uid="{4AD7BC72-DEF9-4AAC-8CA0-FF78DDD9F64B}"/>
    <hyperlink ref="AE308" r:id="rId289" xr:uid="{194E4B6C-BE12-4B82-8A62-EB69A35E67DB}"/>
    <hyperlink ref="AF308" r:id="rId290" xr:uid="{D656F973-87B8-4F2F-9B83-22B0F1DDAEA5}"/>
    <hyperlink ref="AE288" r:id="rId291" xr:uid="{A2E6D06D-EBBB-40FF-9771-9A9DE0C8E659}"/>
    <hyperlink ref="AF288" r:id="rId292" xr:uid="{695682AC-06DC-4D47-9FEE-02C35545D1CB}"/>
    <hyperlink ref="AE433" r:id="rId293" xr:uid="{35E94D65-5AD0-48CE-BD34-23CEE43FD167}"/>
    <hyperlink ref="AF433" r:id="rId294" xr:uid="{983F9899-F2BB-4EE0-934C-8BBDA1823C52}"/>
    <hyperlink ref="AE122" r:id="rId295" xr:uid="{1804C864-EEDA-4BF3-A00E-52DA529FC716}"/>
    <hyperlink ref="AF122" r:id="rId296" xr:uid="{02FA0E25-C81A-4A50-94DC-1C0ACCC72641}"/>
    <hyperlink ref="AE434" r:id="rId297" xr:uid="{37BF1D5F-F9A7-4EDA-964F-E30F7DF8B858}"/>
    <hyperlink ref="AF434" r:id="rId298" xr:uid="{6D882988-160C-4C04-BF88-2669B46026A8}"/>
    <hyperlink ref="AE435" r:id="rId299" xr:uid="{C2816845-688E-4797-9E16-BA7600A4D83A}"/>
    <hyperlink ref="AF435" r:id="rId300" xr:uid="{FAFFB6FF-B01A-49FE-8BE4-D02A755D161E}"/>
    <hyperlink ref="AE436" r:id="rId301" xr:uid="{FE3862F0-5368-440E-B719-1DE15A71EE88}"/>
    <hyperlink ref="AF436" r:id="rId302" xr:uid="{0554F88E-C085-48FF-8943-120B3FABC754}"/>
    <hyperlink ref="AE437" r:id="rId303" xr:uid="{13861893-3EA6-4956-AE5F-5DDE3EFEF934}"/>
    <hyperlink ref="AF437" r:id="rId304" xr:uid="{091BAFE1-0C7B-4393-8536-21A0DF40465E}"/>
    <hyperlink ref="AE438" r:id="rId305" xr:uid="{02CD987B-541A-437E-ABF7-8543E60E2A36}"/>
    <hyperlink ref="AF438" r:id="rId306" xr:uid="{1CDBE686-697C-4BED-B525-4BEC669DBCB7}"/>
    <hyperlink ref="AE439" r:id="rId307" xr:uid="{0796C28A-5422-454D-8234-A08B18762EB9}"/>
    <hyperlink ref="AF439" r:id="rId308" xr:uid="{0924EB67-89F0-4E8E-80F8-14FDB48A0511}"/>
    <hyperlink ref="AE440" r:id="rId309" xr:uid="{1972F784-C0DE-4CE9-AE5C-F3BA12BAE988}"/>
    <hyperlink ref="AF440" r:id="rId310" xr:uid="{EA17067C-7AD2-4875-B194-B331382CDDC6}"/>
    <hyperlink ref="AE441" r:id="rId311" xr:uid="{6650E236-EA70-4FE9-8B76-50EE01CF6CBD}"/>
    <hyperlink ref="AF441" r:id="rId312" xr:uid="{E09F6B8E-F264-4154-A27A-C78B8C80D76C}"/>
    <hyperlink ref="AE442" r:id="rId313" xr:uid="{CF35D1B3-AE57-45B4-9932-98AC41A96A61}"/>
    <hyperlink ref="AF442" r:id="rId314" xr:uid="{D0720BA7-2331-40C5-A172-03FA721BFFF1}"/>
    <hyperlink ref="AE443" r:id="rId315" xr:uid="{F8869F3B-7806-43A8-934D-92731B2BD52E}"/>
    <hyperlink ref="AF443" r:id="rId316" xr:uid="{0DABDDFF-3217-4B87-8871-66B8C92C69E2}"/>
    <hyperlink ref="AE444" r:id="rId317" xr:uid="{B4349D42-873B-4D72-9076-D4519E0EC647}"/>
    <hyperlink ref="AF444" r:id="rId318" xr:uid="{83D62EA2-1AC3-4DCE-90D5-6FBF191B132D}"/>
    <hyperlink ref="AE445" r:id="rId319" xr:uid="{14EC2C7B-AC5D-4069-89C3-B2AB1DC5D66A}"/>
    <hyperlink ref="AF445" r:id="rId320" xr:uid="{4DE6502A-947F-40FE-A52C-E25C9C5F6084}"/>
    <hyperlink ref="AE251" r:id="rId321" xr:uid="{74432616-DCD2-4E86-817A-CA8AA078CBC1}"/>
    <hyperlink ref="AF251" r:id="rId322" xr:uid="{4E0B27C7-06C4-4903-AA4D-98ACDC61EFC5}"/>
    <hyperlink ref="AE248" r:id="rId323" xr:uid="{1F16B863-F115-4E7C-9873-98C8EED46521}"/>
    <hyperlink ref="AF248" r:id="rId324" xr:uid="{BD285AC7-AB2B-4E4D-8A68-4E953DA61F35}"/>
    <hyperlink ref="AE285" r:id="rId325" xr:uid="{146DB64E-3B4C-4EA2-9A05-9622F5EF98D1}"/>
    <hyperlink ref="AF285" r:id="rId326" xr:uid="{5C210F4C-228D-44DB-A841-DD6E6FC97474}"/>
    <hyperlink ref="AE446" r:id="rId327" xr:uid="{F9A07D65-3A76-4537-976D-EDC283F21D3A}"/>
    <hyperlink ref="AF446" r:id="rId328" xr:uid="{7951C530-84FF-4390-8996-02845572DB00}"/>
    <hyperlink ref="AE253" r:id="rId329" xr:uid="{3050D095-35EA-41CB-B1B7-7ABA1EE4DC12}"/>
    <hyperlink ref="AF253" r:id="rId330" xr:uid="{ABA3ABAC-6BC5-437C-BD8A-819C3AC76E44}"/>
    <hyperlink ref="AE258" r:id="rId331" xr:uid="{04703C6B-382F-494E-8017-192B05B7F1E1}"/>
    <hyperlink ref="AF258" r:id="rId332" xr:uid="{B6E779DF-AD32-4A36-B559-29E007B16D44}"/>
    <hyperlink ref="AE294" r:id="rId333" xr:uid="{76909C60-4E9B-49B7-87E5-E06F3A5123B2}"/>
    <hyperlink ref="AF294" r:id="rId334" xr:uid="{3AC83791-3381-4E56-B5E4-41F2C4B761EC}"/>
    <hyperlink ref="AE447" r:id="rId335" xr:uid="{8AC51DB8-648E-4BB0-89E2-574DD3B232A9}"/>
    <hyperlink ref="AF447" r:id="rId336" xr:uid="{C0C61D72-51DA-43D0-AD75-6D721DB7D5AB}"/>
    <hyperlink ref="AE222" r:id="rId337" xr:uid="{93707DF6-A94C-4258-A213-18B1349359C3}"/>
    <hyperlink ref="AF222" r:id="rId338" xr:uid="{1A8D3850-B2A8-4A79-ADFC-065D39FA47B6}"/>
    <hyperlink ref="AE309" r:id="rId339" xr:uid="{432BFB74-D87A-4CE5-84CD-6E73366E9F38}"/>
    <hyperlink ref="AF309" r:id="rId340" xr:uid="{992D075B-4CE0-44AD-A882-C7BAD839D180}"/>
    <hyperlink ref="AE199" r:id="rId341" xr:uid="{A77B369F-E8B7-4220-A0AE-843282F421A9}"/>
    <hyperlink ref="AF199" r:id="rId342" xr:uid="{EB23A08E-BC1C-47C6-A640-6CFD1CC56176}"/>
    <hyperlink ref="AE283" r:id="rId343" xr:uid="{332651B7-01C2-4326-A59B-D73703D9D765}"/>
    <hyperlink ref="AF283" r:id="rId344" xr:uid="{0D231E5C-E02C-4963-BF6B-F12932B68775}"/>
    <hyperlink ref="AE98" r:id="rId345" xr:uid="{B9BC5C18-B871-4A29-8946-882EBA3E20AB}"/>
    <hyperlink ref="AF98" r:id="rId346" xr:uid="{84C80883-2C75-4C49-AA04-EB2F0FEC9522}"/>
    <hyperlink ref="AE202" r:id="rId347" xr:uid="{74539738-44E3-467B-92C2-22651DCA5E33}"/>
    <hyperlink ref="AF202" r:id="rId348" xr:uid="{5CBCBF46-1D62-4037-A936-0A3BAD97D374}"/>
    <hyperlink ref="AE188" r:id="rId349" xr:uid="{F2642DD9-0FAE-40EC-A963-D55022D23E1B}"/>
    <hyperlink ref="AF188" r:id="rId350" xr:uid="{36C83FB0-2494-4C31-BAD1-0EE850FBF124}"/>
    <hyperlink ref="AE448" r:id="rId351" xr:uid="{3E75C1BE-61AD-4BC2-AEA1-4C83A0F23146}"/>
    <hyperlink ref="AF448" r:id="rId352" xr:uid="{A375FA27-3C31-4C5E-8685-8F91030985DB}"/>
    <hyperlink ref="AE449" r:id="rId353" xr:uid="{512EEEA4-FA0C-4124-835A-598EF8B52C99}"/>
    <hyperlink ref="AF449" r:id="rId354" xr:uid="{93CF6B83-3910-4561-9E1F-AA29ECACF6E8}"/>
    <hyperlink ref="AE220" r:id="rId355" xr:uid="{44A898FC-5C2E-493B-BF49-D70DD514E250}"/>
    <hyperlink ref="AF220" r:id="rId356" xr:uid="{CE857B02-D336-4A65-92D1-8A8C62C4B0FE}"/>
    <hyperlink ref="AE169" r:id="rId357" xr:uid="{3D2ED50E-EFBF-4EDC-853D-9F94A52240F7}"/>
    <hyperlink ref="AF169" r:id="rId358" xr:uid="{6889214F-5EA9-40FB-98F7-B58B6325421C}"/>
    <hyperlink ref="AE53" r:id="rId359" xr:uid="{CB3E33CE-F40A-4603-BFC2-9C85DAC7CB1E}"/>
    <hyperlink ref="AF53" r:id="rId360" xr:uid="{3315BF16-A48E-4C27-843B-6BD618F90039}"/>
    <hyperlink ref="AE21" r:id="rId361" xr:uid="{440F5AE6-808D-47CB-99E3-25BE640CDC57}"/>
    <hyperlink ref="AF21" r:id="rId362" xr:uid="{CC59FBDF-51EC-4738-9E43-83867B88DBD7}"/>
    <hyperlink ref="AE30" r:id="rId363" xr:uid="{3822D08D-7BE7-4ECC-8032-EDA1EBBF1A4F}"/>
    <hyperlink ref="AF30" r:id="rId364" xr:uid="{0361CA43-6084-4717-9F01-AD3C3FB0BC71}"/>
    <hyperlink ref="AE131" r:id="rId365" xr:uid="{2ACAF9E2-F873-4594-A25C-1BF96C48D03F}"/>
    <hyperlink ref="AF131" r:id="rId366" xr:uid="{2ECBAA6D-CD90-4BA8-839F-FD5352F83054}"/>
    <hyperlink ref="AE450" r:id="rId367" xr:uid="{99D2BB93-0786-497B-96EB-50B2FC8B944D}"/>
    <hyperlink ref="AF450" r:id="rId368" xr:uid="{04ACA91C-0F1B-4696-B22D-E16E6B4FFCB9}"/>
    <hyperlink ref="AE451" r:id="rId369" xr:uid="{7C125E73-C26C-4356-B05D-6AFDA803900E}"/>
    <hyperlink ref="AF451" r:id="rId370" xr:uid="{40B84172-AD19-4487-BD53-C2397EDE2A6B}"/>
    <hyperlink ref="AE452" r:id="rId371" xr:uid="{FAD163A7-42DD-4F17-9BE2-D4383A12B30B}"/>
    <hyperlink ref="AF452" r:id="rId372" xr:uid="{1FD1ACF2-B9AA-48CE-84EF-DC81C504DC5D}"/>
    <hyperlink ref="AE453" r:id="rId373" xr:uid="{19FAA908-DFA4-4796-B695-0317A4756EFA}"/>
    <hyperlink ref="AF453" r:id="rId374" xr:uid="{C90000B2-DE82-45A1-8325-D9B2DDD98265}"/>
    <hyperlink ref="AE454" r:id="rId375" xr:uid="{1FA34D31-B206-492C-BFE8-40AB8E71BFD7}"/>
    <hyperlink ref="AF454" r:id="rId376" xr:uid="{AF90157D-8B90-46C1-907E-AB0D6B8DFB24}"/>
    <hyperlink ref="AE455" r:id="rId377" xr:uid="{D5F56608-78B7-4A2F-86D9-BD8E2C1B81A1}"/>
    <hyperlink ref="AF455" r:id="rId378" xr:uid="{727D06EA-F7F4-4E7C-8545-4113519181DE}"/>
    <hyperlink ref="AE314" r:id="rId379" xr:uid="{765564B1-78BA-4380-9E59-C7DCED582664}"/>
    <hyperlink ref="AF314" r:id="rId380" xr:uid="{A814D1FA-5034-4B6C-A03D-5ADE58410757}"/>
    <hyperlink ref="AE51" r:id="rId381" xr:uid="{CD22619C-55A7-4960-8DB4-BBAA3A52DF5F}"/>
    <hyperlink ref="AF51" r:id="rId382" xr:uid="{5654C39A-5DA4-41BF-B713-47F88BEEE32E}"/>
    <hyperlink ref="AE456" r:id="rId383" xr:uid="{0D3073D1-24C9-4AD5-A151-4CC7C5B0AD0C}"/>
    <hyperlink ref="AF456" r:id="rId384" xr:uid="{3813A056-FF02-491B-8DC7-2C851809DAF4}"/>
    <hyperlink ref="AE457" r:id="rId385" xr:uid="{9DF107B2-1098-4B7D-9648-AEE8FB094603}"/>
    <hyperlink ref="AF457" r:id="rId386" xr:uid="{4C69BC8B-EF08-49C7-93B4-9808658065B2}"/>
    <hyperlink ref="AE458" r:id="rId387" xr:uid="{D7F1FA72-18A1-4908-AB62-DA75C31F08C5}"/>
    <hyperlink ref="AF458" r:id="rId388" xr:uid="{313DEBBB-7CD5-45F6-868B-5AE8561CDF9E}"/>
    <hyperlink ref="AE459" r:id="rId389" xr:uid="{5137DFCE-F535-42F4-A5AE-E04B0FE21C1A}"/>
    <hyperlink ref="AF459" r:id="rId390" xr:uid="{8A21BA83-8D9E-415C-8BD7-EDA7E69CCC0E}"/>
    <hyperlink ref="AE460" r:id="rId391" xr:uid="{FD2312F0-5759-47D4-813F-A93CD1D61D41}"/>
    <hyperlink ref="AF460" r:id="rId392" xr:uid="{D392A398-4C5B-4ACA-B8F5-672F35633DA6}"/>
    <hyperlink ref="AE461" r:id="rId393" xr:uid="{32903A66-3134-4059-83A4-34DE6F348E82}"/>
    <hyperlink ref="AF461" r:id="rId394" xr:uid="{B607C522-3E7E-47AB-9C79-A25D91DB6A7A}"/>
    <hyperlink ref="AE462" r:id="rId395" xr:uid="{C07DE661-74F9-4027-9061-2938F0039C76}"/>
    <hyperlink ref="AF462" r:id="rId396" xr:uid="{250C9691-8B34-440C-BFCE-D20A81DC6E16}"/>
    <hyperlink ref="AE463" r:id="rId397" xr:uid="{E5B35EA1-38F0-4896-941D-846D6A8445B6}"/>
    <hyperlink ref="AF463" r:id="rId398" xr:uid="{D8ECDFAF-3643-482D-BD3E-7D3468E62069}"/>
    <hyperlink ref="AE464" r:id="rId399" xr:uid="{3721124E-9CAA-4A72-B7D9-AA73CB256D26}"/>
    <hyperlink ref="AF464" r:id="rId400" xr:uid="{A682B509-5BD0-4B56-B688-8F0FDE98A8E1}"/>
    <hyperlink ref="AE465" r:id="rId401" xr:uid="{4DFDCDA9-DA8C-4DA8-B9F7-2D5920D21A3E}"/>
    <hyperlink ref="AF465" r:id="rId402" xr:uid="{2A3DB547-1E64-4487-AED8-76FB79523FE8}"/>
    <hyperlink ref="AE466" r:id="rId403" xr:uid="{D01BF3A6-51AC-40B4-A3D4-B30F5C344F78}"/>
    <hyperlink ref="AF466" r:id="rId404" xr:uid="{77EE71E1-7728-40DC-9E33-8170A05C5DF3}"/>
    <hyperlink ref="AE467" r:id="rId405" xr:uid="{F0BED1C6-E6DC-4233-AB8F-1A2877E5B48C}"/>
    <hyperlink ref="AF467" r:id="rId406" xr:uid="{1DD50B44-A8EF-4A09-BE52-653EEA088139}"/>
    <hyperlink ref="AE171" r:id="rId407" xr:uid="{B958C3B2-7162-45EF-A441-4632EF23E02E}"/>
    <hyperlink ref="AF171" r:id="rId408" xr:uid="{00F2FCE1-E0AD-4715-BD66-FA417FCD4D72}"/>
    <hyperlink ref="AE468" r:id="rId409" xr:uid="{F1FDCA3E-81BE-4BB4-BED0-31E480171234}"/>
    <hyperlink ref="AF468" r:id="rId410" xr:uid="{450A5CCC-E087-419A-B97D-DBBF10771433}"/>
    <hyperlink ref="AE469" r:id="rId411" xr:uid="{040A883C-E808-41B0-A5C2-5A11ED3CCB9B}"/>
    <hyperlink ref="AF469" r:id="rId412" xr:uid="{AE15D3EB-E485-4F79-8910-7054F13D0529}"/>
    <hyperlink ref="AE470" r:id="rId413" xr:uid="{79F0148E-FDD6-45D7-AF49-B04080083AC0}"/>
    <hyperlink ref="AF470" r:id="rId414" xr:uid="{9A9801B2-930B-4322-AE4A-F8D023995C99}"/>
    <hyperlink ref="AE471" r:id="rId415" xr:uid="{5534AFD0-1812-41A9-A71E-44F9DC81AF5A}"/>
    <hyperlink ref="AF471" r:id="rId416" xr:uid="{3750C4F9-289A-4F94-8241-735DD88C6E52}"/>
    <hyperlink ref="AE472" r:id="rId417" xr:uid="{E9AF7B39-C1DC-4292-AB40-3F35A4CB9178}"/>
    <hyperlink ref="AF472" r:id="rId418" xr:uid="{1E65AA7C-BDC0-4DFF-9A41-5FB1FED63310}"/>
    <hyperlink ref="AE316" r:id="rId419" xr:uid="{732B678D-7149-4CE1-A189-6C95C8E22340}"/>
    <hyperlink ref="AF316" r:id="rId420" xr:uid="{BA4D87DD-F8E1-4702-A0D4-DE663A9B4279}"/>
    <hyperlink ref="AE473" r:id="rId421" xr:uid="{F34D5283-7D0A-4C5C-92F8-AE21C9DFAED4}"/>
    <hyperlink ref="AF473" r:id="rId422" xr:uid="{1102F0EF-4122-4239-8B71-C7BA3A8100DB}"/>
    <hyperlink ref="AE474" r:id="rId423" xr:uid="{5D9C4452-F835-4431-9994-CEEA3A3A87AB}"/>
    <hyperlink ref="AF474" r:id="rId424" xr:uid="{0A8ABCA9-52D6-4982-A21F-8B380EC4BDBA}"/>
    <hyperlink ref="AE475" r:id="rId425" xr:uid="{EE8A9D77-DA79-4729-9BC4-2DF875CAAF57}"/>
    <hyperlink ref="AF475" r:id="rId426" xr:uid="{B622052D-0A09-45EA-82B5-49FC5C21888B}"/>
    <hyperlink ref="AE476" r:id="rId427" xr:uid="{DB3B8904-D399-46FB-A057-8A8D76FFFF7A}"/>
    <hyperlink ref="AF476" r:id="rId428" xr:uid="{7EE7FE87-6FD0-4DF2-BFA1-6C341B62959D}"/>
    <hyperlink ref="AE477" r:id="rId429" xr:uid="{1444D672-50A5-4421-AB99-8B116C10B556}"/>
    <hyperlink ref="AF477" r:id="rId430" xr:uid="{49EA41E3-0946-4238-836D-19B74676E7BE}"/>
    <hyperlink ref="AE478" r:id="rId431" xr:uid="{72A70AA6-F2BB-4DEE-A678-443DFC651BCB}"/>
    <hyperlink ref="AF478" r:id="rId432" xr:uid="{721CB948-2EFD-4F59-A3BB-DD0EFA489A2C}"/>
    <hyperlink ref="AE479" r:id="rId433" xr:uid="{28E0A8AC-4B76-40AC-B2F4-3CA6616015DD}"/>
    <hyperlink ref="AF479" r:id="rId434" xr:uid="{76C006CF-DF81-4012-BA0D-8EB3C303A0C2}"/>
    <hyperlink ref="AE480" r:id="rId435" xr:uid="{FAF70DBD-4DDF-46FB-A61C-3262AC0D7870}"/>
    <hyperlink ref="AF480" r:id="rId436" xr:uid="{1227CB13-3E9A-4B1D-B859-D1042CE759DC}"/>
    <hyperlink ref="AE481" r:id="rId437" xr:uid="{BE1C73AE-1C6F-46CD-82E5-F2C630903F9B}"/>
    <hyperlink ref="AF481" r:id="rId438" xr:uid="{6A518BF0-9DE0-4E1E-BDD3-04F4370E45AC}"/>
    <hyperlink ref="AE482" r:id="rId439" xr:uid="{3273AB2F-364B-4CF2-BA68-8634BD87D72D}"/>
    <hyperlink ref="AF482" r:id="rId440" xr:uid="{76574D32-E409-4AF2-BE0E-3E4882D4150F}"/>
    <hyperlink ref="AE483" r:id="rId441" xr:uid="{CFD01966-2188-46E9-AEEB-4C477654DFA6}"/>
    <hyperlink ref="AF483" r:id="rId442" xr:uid="{7F770C2E-FBF5-40CF-9D49-BAA826C99F0E}"/>
    <hyperlink ref="AE484" r:id="rId443" xr:uid="{5D1B8C54-45FA-440D-A063-91ADE7ACD436}"/>
    <hyperlink ref="AF484" r:id="rId444" xr:uid="{A16C18D4-7137-4BCA-BB7D-FFAD0637979D}"/>
    <hyperlink ref="AE485" r:id="rId445" xr:uid="{1C7539C6-30E1-434F-A4C9-038AFB2B46A5}"/>
    <hyperlink ref="AF485" r:id="rId446" xr:uid="{82D62695-57F9-4F75-8D1C-9FD35223C7D8}"/>
    <hyperlink ref="AE177" r:id="rId447" xr:uid="{B7376A50-F13B-4E17-969D-F763A933E95D}"/>
    <hyperlink ref="AF177" r:id="rId448" xr:uid="{F8A9E9A4-C758-4049-B85B-8D5F84441560}"/>
    <hyperlink ref="AE236" r:id="rId449" xr:uid="{C3ADBB1E-09ED-416F-B75F-3A7D20283B72}"/>
    <hyperlink ref="AF236" r:id="rId450" xr:uid="{47CE245F-994F-480A-A59B-171AECF66187}"/>
    <hyperlink ref="AE486" r:id="rId451" xr:uid="{A7CA1014-F4A0-44BB-9C96-12F04212D936}"/>
    <hyperlink ref="AF486" r:id="rId452" xr:uid="{D240DC8E-3E6B-4DE9-8155-F2194B52C12C}"/>
    <hyperlink ref="AE487" r:id="rId453" xr:uid="{73A94286-D8E3-43EF-ACB6-B8D08F5A0DDB}"/>
    <hyperlink ref="AF487" r:id="rId454" xr:uid="{4A61AD5F-450F-4EAE-8E46-357F013B93EC}"/>
    <hyperlink ref="AE488" r:id="rId455" xr:uid="{950DEB9C-4D65-450C-89F8-59B5BB8840FC}"/>
    <hyperlink ref="AF488" r:id="rId456" xr:uid="{99111746-BBE8-4A81-8092-1C950897617F}"/>
    <hyperlink ref="AE489" r:id="rId457" xr:uid="{CD4D11F2-3D57-4E52-8581-75D7C3D0C94E}"/>
    <hyperlink ref="AF489" r:id="rId458" xr:uid="{3E8F7602-509D-472D-B73B-B47BAA4900D9}"/>
    <hyperlink ref="AE490" r:id="rId459" xr:uid="{D72E5D93-B400-486C-84B6-83FFB9D1451A}"/>
    <hyperlink ref="AF490" r:id="rId460" xr:uid="{36E259FF-750F-4FFE-8B2A-7B4A49616517}"/>
    <hyperlink ref="AE491" r:id="rId461" xr:uid="{7217B93D-B8DC-4305-8E80-28320204B0E0}"/>
    <hyperlink ref="AF491" r:id="rId462" xr:uid="{A9782F4C-E5F1-4BD1-912C-9F5A95B844DC}"/>
    <hyperlink ref="AE492" r:id="rId463" xr:uid="{E9BE5123-9AC0-4388-A2B7-F382E9D362B5}"/>
    <hyperlink ref="AF492" r:id="rId464" xr:uid="{4480DA84-2298-4759-963E-9EB2EE1AC013}"/>
    <hyperlink ref="AE493" r:id="rId465" xr:uid="{3C97497E-7E31-460A-8773-0FD2395AADB7}"/>
    <hyperlink ref="AF493" r:id="rId466" xr:uid="{4C1714DE-75C3-4F87-9A4A-4CAE31B0AA63}"/>
    <hyperlink ref="AE494" r:id="rId467" xr:uid="{3AA29482-A3CE-4F44-99B0-FE4EE79C7C5E}"/>
    <hyperlink ref="AF494" r:id="rId468" xr:uid="{EBCCC368-AFC8-4FA1-BDEE-C35A17963781}"/>
    <hyperlink ref="AE495" r:id="rId469" xr:uid="{6CA66CD9-2016-4127-A660-AA668717DFB8}"/>
    <hyperlink ref="AF495" r:id="rId470" xr:uid="{9D38ADE3-500A-4157-B18D-EEC2F7E30A72}"/>
    <hyperlink ref="AE207" r:id="rId471" xr:uid="{29BC34EE-A1F4-4C20-9D6A-AB9857FAAF93}"/>
    <hyperlink ref="AF207" r:id="rId472" xr:uid="{DCD508CC-C33E-469B-92CE-9A75FDE138D0}"/>
    <hyperlink ref="AE147" r:id="rId473" xr:uid="{A220B088-C4CA-4B20-BFD5-5D4B617F3A2C}"/>
    <hyperlink ref="AF147" r:id="rId474" xr:uid="{3438DD48-5269-46E8-BA2E-398DE06EB0F5}"/>
    <hyperlink ref="AE111" r:id="rId475" xr:uid="{23480B8F-2391-4DEA-88BE-8DEA6DF18481}"/>
    <hyperlink ref="AF111" r:id="rId476" xr:uid="{EB8BFAF2-4C3E-4B2D-84EF-47BBC354B8F4}"/>
    <hyperlink ref="AE496" r:id="rId477" xr:uid="{5AB2AD6E-BB9A-45F3-AC5F-759B71E200C3}"/>
    <hyperlink ref="AF496" r:id="rId478" xr:uid="{1F08B9D6-1988-4497-972A-446DBE6100F1}"/>
    <hyperlink ref="AE497" r:id="rId479" xr:uid="{A3DDEE6C-EAF6-4FB0-B681-E572F7CB5552}"/>
    <hyperlink ref="AF497" r:id="rId480" xr:uid="{974C95A3-B5A3-4824-B4BA-C9D5C444C7C5}"/>
    <hyperlink ref="AE498" r:id="rId481" xr:uid="{80D41973-B45A-4198-A224-60114F6704C8}"/>
    <hyperlink ref="AF498" r:id="rId482" xr:uid="{C8995ABC-D089-400C-B740-25BD258E6BDA}"/>
    <hyperlink ref="AE499" r:id="rId483" xr:uid="{A5043B51-4E81-428F-BF46-7037BB7765FD}"/>
    <hyperlink ref="AF499" r:id="rId484" xr:uid="{7BA81B14-9DCD-4DFF-95D7-551C31C83F7E}"/>
    <hyperlink ref="AE500" r:id="rId485" xr:uid="{E6D1F53B-9158-467D-95BC-52843587E143}"/>
    <hyperlink ref="AF500" r:id="rId486" xr:uid="{1474A0D8-A69C-434D-80C2-0140B024FE48}"/>
    <hyperlink ref="AE501" r:id="rId487" xr:uid="{37E23E45-E653-4226-9A32-B049D88C8CF3}"/>
    <hyperlink ref="AF501" r:id="rId488" xr:uid="{7044C5F9-36F9-4B55-8DC5-0817344E566C}"/>
    <hyperlink ref="AE502" r:id="rId489" xr:uid="{9C0A209A-4A26-4BBC-A3F1-98F9E447BD22}"/>
    <hyperlink ref="AF502" r:id="rId490" xr:uid="{A5002DE4-11B8-470E-9FB8-1739B683A8A9}"/>
    <hyperlink ref="AE503" r:id="rId491" xr:uid="{6B146946-BA4A-4756-8A89-77D2F30E6B6D}"/>
    <hyperlink ref="AF503" r:id="rId492" xr:uid="{80EBACD0-F0DD-4F39-A167-7BF6C04A236B}"/>
    <hyperlink ref="AE290" r:id="rId493" xr:uid="{7CDD7648-E445-4E64-A700-0214490FF44A}"/>
    <hyperlink ref="AF290" r:id="rId494" xr:uid="{BCC71323-874A-483B-8DD9-B2EAE56D8F4B}"/>
    <hyperlink ref="AE225" r:id="rId495" xr:uid="{53FABA47-0C72-4D43-913D-BA9FCEF134D0}"/>
    <hyperlink ref="AF225" r:id="rId496" xr:uid="{64F4DA11-12B2-49D9-B0C8-96420C5B923C}"/>
    <hyperlink ref="AE232" r:id="rId497" xr:uid="{814A25AD-68D4-44C5-B255-B3E5B01F84B4}"/>
    <hyperlink ref="AF232" r:id="rId498" xr:uid="{2DCCCE29-5704-4E66-B6F8-BDE4E53846B6}"/>
    <hyperlink ref="AE218" r:id="rId499" xr:uid="{8FBBA90C-BB34-47F8-A97D-36CCBCE85E63}"/>
    <hyperlink ref="AF218" r:id="rId500" xr:uid="{74D60159-B747-429D-96F6-A39852718C83}"/>
    <hyperlink ref="AE69" r:id="rId501" xr:uid="{69FA531D-A626-4B52-A4C0-0E2E59AC553D}"/>
    <hyperlink ref="AF69" r:id="rId502" xr:uid="{655FE4EA-9670-4CC0-B13C-0B26C1057481}"/>
    <hyperlink ref="AE37" r:id="rId503" xr:uid="{B7A6BCC0-EE12-4D04-9031-B3C7226CBFDC}"/>
    <hyperlink ref="AF37" r:id="rId504" xr:uid="{4DD3BADF-612C-417B-AADE-145E99B2AA48}"/>
    <hyperlink ref="AE504" r:id="rId505" xr:uid="{10224C72-F652-436F-BF19-1E7F5EA320FF}"/>
    <hyperlink ref="AF504" r:id="rId506" xr:uid="{4853EA23-62EE-4C3D-B926-BD8282484A88}"/>
    <hyperlink ref="AE505" r:id="rId507" xr:uid="{84335014-C5B0-4D0B-9497-71CB8A01303A}"/>
    <hyperlink ref="AF505" r:id="rId508" xr:uid="{5C691214-E87D-4736-828B-B462D53664B1}"/>
    <hyperlink ref="AE506" r:id="rId509" xr:uid="{2CEA7725-280A-4972-A037-2AE25C0C8FDB}"/>
    <hyperlink ref="AF506" r:id="rId510" xr:uid="{3EB1AB8C-A33E-4A3B-B66D-6A97B9BC6887}"/>
    <hyperlink ref="AE507" r:id="rId511" xr:uid="{FFCCFE5A-8148-4EC0-8709-13C44A281574}"/>
    <hyperlink ref="AF507" r:id="rId512" xr:uid="{816DE5BF-A387-4490-8F9E-18C5B5C097BC}"/>
    <hyperlink ref="AE159" r:id="rId513" xr:uid="{7E46B4B8-173D-48A2-A32D-504EB6140C14}"/>
    <hyperlink ref="AF159" r:id="rId514" xr:uid="{28E7778E-858B-449D-985F-F57535B5F9BF}"/>
    <hyperlink ref="AE215" r:id="rId515" xr:uid="{D1FDCCC5-01A3-4F5E-BD80-CFE0B1D8E60C}"/>
    <hyperlink ref="AF215" r:id="rId516" xr:uid="{1E17785E-87D5-4592-B18C-5859FEE687D8}"/>
    <hyperlink ref="AE77" r:id="rId517" xr:uid="{5CEDEAAC-D0C9-452D-9C5E-C08248EF4F0E}"/>
    <hyperlink ref="AF77" r:id="rId518" xr:uid="{88007D2E-FB77-4937-A51C-971A3F19C637}"/>
    <hyperlink ref="AE508" r:id="rId519" xr:uid="{E7AB772D-773A-4217-9773-2F3542D576A8}"/>
    <hyperlink ref="AF508" r:id="rId520" xr:uid="{EE308304-DDA5-4D84-AD58-873EAD544B25}"/>
    <hyperlink ref="AE509" r:id="rId521" xr:uid="{B79E49B3-AAE8-45C0-9B59-5B8B61A2A13F}"/>
    <hyperlink ref="AF509" r:id="rId522" xr:uid="{19D9A0BE-C807-4983-9714-CE093BAE1180}"/>
    <hyperlink ref="AE510" r:id="rId523" xr:uid="{3412BA51-7BA8-4AB3-B320-40031F030E9E}"/>
    <hyperlink ref="AF510" r:id="rId524" xr:uid="{CC589FDE-2F33-4E53-9EB3-75B37A754A98}"/>
    <hyperlink ref="AE511" r:id="rId525" xr:uid="{2E9ED82B-D102-4171-97DE-6F0C0FC6B04A}"/>
    <hyperlink ref="AF511" r:id="rId526" xr:uid="{7508B1D4-1D40-4AC7-A566-FA33688442D4}"/>
    <hyperlink ref="AE97" r:id="rId527" xr:uid="{8EA0805F-C232-4BE7-AC4E-FA05986275B9}"/>
    <hyperlink ref="AF97" r:id="rId528" xr:uid="{D96C58C9-C581-46ED-B622-8607F426FDE3}"/>
    <hyperlink ref="AE124" r:id="rId529" xr:uid="{9FDC67A1-B8E8-44DC-8924-8EDE732B454A}"/>
    <hyperlink ref="AF124" r:id="rId530" xr:uid="{69CB23D4-6A3D-4CE0-9BD3-3ECC3E9958E0}"/>
    <hyperlink ref="AE27" r:id="rId531" xr:uid="{AA082636-75D0-456A-ACB6-FFFDD5622F5E}"/>
    <hyperlink ref="AF27" r:id="rId532" xr:uid="{49237C3B-DEBB-43FE-BFF3-1C5827B3568C}"/>
    <hyperlink ref="AE102" r:id="rId533" xr:uid="{7A3C3C10-479F-4F8F-9095-A09B601503D6}"/>
    <hyperlink ref="AF102" r:id="rId534" xr:uid="{2DC453F9-1615-4D80-AB94-BD83F7721B6C}"/>
    <hyperlink ref="AE88" r:id="rId535" xr:uid="{0969074E-7291-4E5B-A9E8-E730B33A1BDD}"/>
    <hyperlink ref="AF88" r:id="rId536" xr:uid="{D64D0A8A-96A7-4A91-97B9-F5FE5F876D9A}"/>
    <hyperlink ref="AE109" r:id="rId537" xr:uid="{7F1E564E-98C5-4122-8E71-CE5F4EFC5346}"/>
    <hyperlink ref="AF109" r:id="rId538" xr:uid="{C5D4A85B-A940-4B78-A9CC-46C7C6035DE4}"/>
    <hyperlink ref="AE59" r:id="rId539" xr:uid="{C9EBE127-0CA3-4A71-83F9-3789A87BFD01}"/>
    <hyperlink ref="AF59" r:id="rId540" xr:uid="{134D69D8-DD66-4307-A92C-B87B813FB469}"/>
    <hyperlink ref="AE154" r:id="rId541" xr:uid="{224CB584-FCB6-4489-93B0-EE8000396ACC}"/>
    <hyperlink ref="AF154" r:id="rId542" xr:uid="{321DEFED-BFB3-4711-BB31-4E97682225A7}"/>
    <hyperlink ref="AE128" r:id="rId543" xr:uid="{BAEF3385-C802-478E-BE51-41A1C8E234AF}"/>
    <hyperlink ref="AF128" r:id="rId544" xr:uid="{1BCE6476-F567-4311-9397-D45D2F1474B2}"/>
    <hyperlink ref="AE134" r:id="rId545" xr:uid="{21CE9E4A-3E47-4564-BE52-482514D1E033}"/>
    <hyperlink ref="AF134" r:id="rId546" xr:uid="{A8B7ECC3-E8A5-4CCC-9812-81C19328546B}"/>
    <hyperlink ref="AE66" r:id="rId547" xr:uid="{CF7FD781-E910-44A7-9CC5-C699CD7FBC93}"/>
    <hyperlink ref="AF66" r:id="rId548" xr:uid="{0C091A37-0051-405C-9D48-F70E73EE34B9}"/>
    <hyperlink ref="AE112" r:id="rId549" xr:uid="{56E6CA4A-520A-4CF7-9BE6-CCBBFC85FBD9}"/>
    <hyperlink ref="AF112" r:id="rId550" xr:uid="{340ABC43-7BB0-4AAB-9835-987D3C20CFDF}"/>
    <hyperlink ref="AE512" r:id="rId551" xr:uid="{95B1FC3A-3A0F-43EB-9003-062CACEFF38C}"/>
    <hyperlink ref="AF512" r:id="rId552" xr:uid="{2E46687B-9F40-454C-8441-5A870F61DA8F}"/>
    <hyperlink ref="AE513" r:id="rId553" xr:uid="{869EC9D0-4E3C-4575-A109-7C879A66C6FF}"/>
    <hyperlink ref="AF513" r:id="rId554" xr:uid="{D310E75A-286D-40E9-B579-6A21BBBC95B6}"/>
    <hyperlink ref="AE514" r:id="rId555" xr:uid="{058B5067-ED0D-43B9-83E8-C389A28AE86F}"/>
    <hyperlink ref="AF514" r:id="rId556" xr:uid="{006164F1-425B-478C-9494-6D1DF17714B7}"/>
    <hyperlink ref="AE115" r:id="rId557" xr:uid="{319FAC0C-3433-4F2C-9D2D-0C21080CEA5D}"/>
    <hyperlink ref="AF115" r:id="rId558" xr:uid="{DBE5D8CF-CC3A-4390-B45D-F580E870E249}"/>
    <hyperlink ref="AE515" r:id="rId559" xr:uid="{960D41AB-6BF5-411B-99A4-AA366E9F1DFD}"/>
    <hyperlink ref="AF515" r:id="rId560" xr:uid="{DBEE4520-6BA8-4430-AE7D-4208B7FF0403}"/>
    <hyperlink ref="AE516" r:id="rId561" xr:uid="{9FC0CE32-B9CF-4F8C-A509-0E12E207B82A}"/>
    <hyperlink ref="AF516" r:id="rId562" xr:uid="{2E420677-8796-4E08-9E4A-28BECAB24616}"/>
    <hyperlink ref="AE305" r:id="rId563" xr:uid="{1693C3A9-1BB8-45D6-9D8B-0BD4CF7886BC}"/>
    <hyperlink ref="AF305" r:id="rId564" xr:uid="{E839ED05-6320-492B-BE4B-24701869DA35}"/>
    <hyperlink ref="AE517" r:id="rId565" xr:uid="{1338B2CD-1C9D-4ADD-A346-EFB734953017}"/>
    <hyperlink ref="AF517" r:id="rId566" xr:uid="{EC9BC5D2-5807-42C0-AB41-8F72BC0B31BC}"/>
    <hyperlink ref="AE518" r:id="rId567" xr:uid="{55D76CAF-D239-477C-AF90-A6A45827784D}"/>
    <hyperlink ref="AF518" r:id="rId568" xr:uid="{6B143B9E-C12B-4BDC-96F7-2CF00328AF60}"/>
    <hyperlink ref="AE519" r:id="rId569" xr:uid="{BA6425E4-782E-4B34-9472-6389358EC56F}"/>
    <hyperlink ref="AF519" r:id="rId570" xr:uid="{7EEE8F8C-4A54-4F49-BDEB-DF529B6DE84E}"/>
    <hyperlink ref="AE520" r:id="rId571" xr:uid="{379B4416-9C27-4EC4-AA74-5D5FF7751493}"/>
    <hyperlink ref="AF520" r:id="rId572" xr:uid="{16570E1B-14F8-4817-A46E-194EC569F6EF}"/>
    <hyperlink ref="AE521" r:id="rId573" xr:uid="{198A086F-79DA-44F7-A3DC-2A48EDBD72CE}"/>
    <hyperlink ref="AF521" r:id="rId574" xr:uid="{A5F3D60C-E035-4E47-BE24-EB38D868D727}"/>
    <hyperlink ref="AE522" r:id="rId575" xr:uid="{353E3DAC-9E8C-4743-A5DA-1AB3A30CB70B}"/>
    <hyperlink ref="AF522" r:id="rId576" xr:uid="{DD4A6E57-AE0B-4FD0-804B-EED38BC42E67}"/>
    <hyperlink ref="AE523" r:id="rId577" xr:uid="{BC5EA744-8268-40CE-87B6-A9290FECAF0E}"/>
    <hyperlink ref="AF523" r:id="rId578" xr:uid="{F6BBFAE8-3311-47B0-B2F8-FAF5D1960C66}"/>
    <hyperlink ref="AE524" r:id="rId579" xr:uid="{E41C0017-E440-4BAA-A280-8CE2F136A6DF}"/>
    <hyperlink ref="AF524" r:id="rId580" xr:uid="{AA24B569-735E-406D-A0AD-D3C5B1D1E4DB}"/>
    <hyperlink ref="AE525" r:id="rId581" xr:uid="{A1BE3DEF-4890-446C-BD8F-27277F6C878E}"/>
    <hyperlink ref="AF525" r:id="rId582" xr:uid="{44D3073E-7127-4BB7-B015-B6BD4536C948}"/>
    <hyperlink ref="AE526" r:id="rId583" xr:uid="{5AA706E0-4242-455A-9494-08C3A910BE6E}"/>
    <hyperlink ref="AF526" r:id="rId584" xr:uid="{93F952AD-E19C-4CD6-9B2D-F77D70A224B3}"/>
    <hyperlink ref="AE527" r:id="rId585" xr:uid="{B2EADFFA-AA48-4B7A-8A0E-99AFD250636D}"/>
    <hyperlink ref="AF527" r:id="rId586" xr:uid="{E521F427-29D2-439F-8FE2-EEC9A01272C1}"/>
    <hyperlink ref="AE155" r:id="rId587" xr:uid="{AD199AAB-C1A7-4ECD-B7E2-E281465E641F}"/>
    <hyperlink ref="AF155" r:id="rId588" xr:uid="{D883898F-3954-4D26-974A-25141965E7C0}"/>
    <hyperlink ref="AE52" r:id="rId589" xr:uid="{89976645-405A-41C2-B25F-A0FCE384EA42}"/>
    <hyperlink ref="AF52" r:id="rId590" xr:uid="{743EDC19-8230-4247-BBDE-E62BBEFBFD0B}"/>
    <hyperlink ref="AE86" r:id="rId591" xr:uid="{1CB1B037-B187-4EC7-9AD4-8C26F60C4ED8}"/>
    <hyperlink ref="AF86" r:id="rId592" xr:uid="{10D754FB-D649-4D23-BFE8-C052160AC708}"/>
    <hyperlink ref="AE68" r:id="rId593" xr:uid="{0E0A9156-36A8-4A50-8164-8E97A3D464C9}"/>
    <hyperlink ref="AF68" r:id="rId594" xr:uid="{0C820384-43E2-450C-A39B-C097251DA615}"/>
    <hyperlink ref="AE44" r:id="rId595" xr:uid="{6EEB4C1E-0267-479D-B750-E789B9F69A11}"/>
    <hyperlink ref="AF44" r:id="rId596" xr:uid="{AA0BEAB7-D9D3-4B1C-8F96-40C749556559}"/>
    <hyperlink ref="AE176" r:id="rId597" xr:uid="{C607468B-0A4C-4FCD-B1AA-A831F2E3C02C}"/>
    <hyperlink ref="AF176" r:id="rId598" xr:uid="{F2213E6C-AC71-4C04-808B-ACB4094BEB3A}"/>
    <hyperlink ref="AE42" r:id="rId599" xr:uid="{72307F1A-A5E5-42B7-AF54-4047F8B4A004}"/>
    <hyperlink ref="AF42" r:id="rId600" xr:uid="{8F173EAF-1BC1-4EF0-8F99-4795E1EC45EE}"/>
    <hyperlink ref="AE28" r:id="rId601" xr:uid="{A9509316-AD6E-41A9-B357-91DC428C7D87}"/>
    <hyperlink ref="AF28" r:id="rId602" xr:uid="{C8FC301B-6B5D-4226-9E5D-29BD9BA234EE}"/>
    <hyperlink ref="AE64" r:id="rId603" xr:uid="{23C58527-D568-4583-AB5E-19CF9A3AFB30}"/>
    <hyperlink ref="AF64" r:id="rId604" xr:uid="{AEBEE48D-A4A2-4C56-A9A3-F7F66151948D}"/>
    <hyperlink ref="AE156" r:id="rId605" xr:uid="{EB796211-F56A-42F9-B62D-36C93BE0C4C7}"/>
    <hyperlink ref="AF156" r:id="rId606" xr:uid="{86A9286B-AACD-4A7F-9510-FC2CD74067BF}"/>
    <hyperlink ref="AE216" r:id="rId607" xr:uid="{A4DC4EB3-5E32-45C0-94E3-BC8B23EE1595}"/>
    <hyperlink ref="AF216" r:id="rId608" xr:uid="{BB300635-1476-405E-AC5C-D0CE1C55EFF3}"/>
    <hyperlink ref="AE20" r:id="rId609" xr:uid="{3DD91AE2-F215-4497-B9B3-30802EE7325D}"/>
    <hyperlink ref="AF20" r:id="rId610" xr:uid="{D196E152-2B5A-43F1-8396-2E48D27B9F8B}"/>
    <hyperlink ref="AE528" r:id="rId611" xr:uid="{5A95A2DD-6E12-411D-AD13-83E97CBFE9BA}"/>
    <hyperlink ref="AF528" r:id="rId612" xr:uid="{FF070872-75A9-4FA1-8E82-68BE4F21D906}"/>
    <hyperlink ref="AE165" r:id="rId613" xr:uid="{C5D46DE3-7B0F-4445-AB9E-205A93EE1058}"/>
    <hyperlink ref="AF165" r:id="rId614" xr:uid="{8C75798A-4286-47E9-897A-5D0C699B7736}"/>
    <hyperlink ref="AE212" r:id="rId615" xr:uid="{42DB544F-0BE2-4ED2-B337-A8D4C63009D8}"/>
    <hyperlink ref="AF212" r:id="rId616" xr:uid="{C739B89B-B72C-4414-97A4-5E68F08AA38E}"/>
    <hyperlink ref="AE529" r:id="rId617" xr:uid="{9E5619F8-CAFD-486B-AAD4-BE85C2E804C1}"/>
    <hyperlink ref="AF529" r:id="rId618" xr:uid="{6F7C71D4-AB4D-407A-B17B-4D74DDE69F3C}"/>
    <hyperlink ref="AE530" r:id="rId619" xr:uid="{9E79B59C-6199-4CF3-A44A-E950CB04B0A1}"/>
    <hyperlink ref="AF530" r:id="rId620" xr:uid="{BAA5A239-6C7F-44B9-AC28-79FEC40EDB39}"/>
    <hyperlink ref="AE531" r:id="rId621" xr:uid="{0980951C-5864-480B-8B83-A5B63E77B04D}"/>
    <hyperlink ref="AF531" r:id="rId622" xr:uid="{F3C8C243-AE73-4B2E-A6A8-28493D6791BE}"/>
    <hyperlink ref="AE532" r:id="rId623" xr:uid="{689292DC-8059-44DB-B4A3-FF7373B54930}"/>
    <hyperlink ref="AF532" r:id="rId624" xr:uid="{C0BC729B-5F1B-40F6-9097-AECEFE66545C}"/>
    <hyperlink ref="AE533" r:id="rId625" xr:uid="{9B37C327-3C2B-4BEB-B0A5-7787B788B041}"/>
    <hyperlink ref="AF533" r:id="rId626" xr:uid="{DDEC1F74-7671-4CFA-AE9F-B0943830B9AC}"/>
    <hyperlink ref="AE534" r:id="rId627" xr:uid="{12FFE356-2499-45FD-BE18-853A38C7E8BD}"/>
    <hyperlink ref="AF534" r:id="rId628" xr:uid="{7088537E-FC25-4E6A-9EB7-B3606DF8B01F}"/>
    <hyperlink ref="AE535" r:id="rId629" xr:uid="{4DA91661-819D-4E2D-A27C-C39738AADEB8}"/>
    <hyperlink ref="AF535" r:id="rId630" xr:uid="{99022107-AFDA-47FF-8CE5-0FD497624C58}"/>
    <hyperlink ref="AE536" r:id="rId631" xr:uid="{98BA17E6-D6A0-46D8-9B36-D1F365085492}"/>
    <hyperlink ref="AF536" r:id="rId632" xr:uid="{A1101569-8575-4AE5-BBC1-5793DB2E8590}"/>
    <hyperlink ref="AE537" r:id="rId633" xr:uid="{54707B70-692F-4712-9761-4FB3D5DD9970}"/>
    <hyperlink ref="AF537" r:id="rId634" xr:uid="{F3DE5E7B-B86D-4DB5-A3FA-50179BC88909}"/>
    <hyperlink ref="AE538" r:id="rId635" xr:uid="{1C9017E7-06F4-406A-B025-6BA28A74D7FB}"/>
    <hyperlink ref="AF538" r:id="rId636" xr:uid="{69E451F4-F3FA-4B01-94B9-C52EC93E91C6}"/>
    <hyperlink ref="AE539" r:id="rId637" xr:uid="{F30C4588-6063-4D29-A213-8D645C3400E4}"/>
    <hyperlink ref="AF539" r:id="rId638" xr:uid="{4270A6DE-5668-4EA4-B45F-B0092FB14C45}"/>
    <hyperlink ref="AE94" r:id="rId639" xr:uid="{0C82D0D2-59BF-4CA6-963D-66D4A24549B7}"/>
    <hyperlink ref="AF94" r:id="rId640" xr:uid="{62C1D3AF-3C7D-4432-9FA6-507DF2CBA33B}"/>
    <hyperlink ref="AE70" r:id="rId641" xr:uid="{72DB2910-420B-41E9-B347-8D2A4BAC0F97}"/>
    <hyperlink ref="AF70" r:id="rId642" xr:uid="{26B37A31-77AE-475A-BC62-DE3CD19C1F5F}"/>
    <hyperlink ref="AE36" r:id="rId643" xr:uid="{6B6AAD70-9620-4E4D-A493-D3963CEB9BA6}"/>
    <hyperlink ref="AF36" r:id="rId644" xr:uid="{509CFF23-96C5-4126-84AF-703E0BCD093E}"/>
    <hyperlink ref="AE180" r:id="rId645" xr:uid="{042C510D-0603-4B16-B598-30397E4DD939}"/>
    <hyperlink ref="AF180" r:id="rId646" xr:uid="{F7183C87-FA54-4501-A8F3-D5AFB497C936}"/>
    <hyperlink ref="AE540" r:id="rId647" xr:uid="{51F794B6-E982-4DB0-9813-9DCF6B766904}"/>
    <hyperlink ref="AF540" r:id="rId648" xr:uid="{8A26C74E-9165-4282-BA68-9A9B05C85C8B}"/>
    <hyperlink ref="AE79" r:id="rId649" xr:uid="{DF5091C9-DDA0-4B3D-8F44-03CB3CE16A73}"/>
    <hyperlink ref="AF79" r:id="rId650" xr:uid="{A25E0120-665A-49A4-82D2-AE0FE253D57E}"/>
    <hyperlink ref="AE82" r:id="rId651" xr:uid="{EBD8F5B5-D8EF-46B8-9B8E-7A538D0A5685}"/>
    <hyperlink ref="AF82" r:id="rId652" xr:uid="{B179CF96-BD35-44FE-9326-C1C6F7436EBC}"/>
    <hyperlink ref="AE541" r:id="rId653" xr:uid="{5C6D99CB-FB65-4F8A-B30E-108E4179FD37}"/>
    <hyperlink ref="AF541" r:id="rId654" xr:uid="{59C5E182-13C3-45A3-8621-17F7B60802CC}"/>
    <hyperlink ref="AE542" r:id="rId655" xr:uid="{6F236979-AE15-47F0-8436-8DF8D6E0B3E7}"/>
    <hyperlink ref="AF542" r:id="rId656" xr:uid="{C1695943-168C-4726-B094-F3E4ED5779FC}"/>
    <hyperlink ref="AE219" r:id="rId657" xr:uid="{1ECCB3D1-1717-4D6D-B31F-EB53BF7AD156}"/>
    <hyperlink ref="AF219" r:id="rId658" xr:uid="{4D943E62-0AA5-4A93-905C-12B0628A3A11}"/>
    <hyperlink ref="AE543" r:id="rId659" xr:uid="{B7F2CDDA-7195-4F21-909C-D51CDE9DC84C}"/>
    <hyperlink ref="AF543" r:id="rId660" xr:uid="{3DA48BD7-4A09-47CD-80BB-EFD0A2867642}"/>
    <hyperlink ref="AE45" r:id="rId661" xr:uid="{23ECDC9B-9214-435F-8B1A-B8C9901C4F22}"/>
    <hyperlink ref="AF45" r:id="rId662" xr:uid="{6A966349-72A9-4FE0-8BB4-4D8A16E6584F}"/>
    <hyperlink ref="AE544" r:id="rId663" xr:uid="{E35A0652-F1F9-4F11-8E60-022E34A05B36}"/>
    <hyperlink ref="AF544" r:id="rId664" xr:uid="{A18DC28B-EEC0-406A-A1EA-E2C3EBFBB7AF}"/>
    <hyperlink ref="AE545" r:id="rId665" xr:uid="{D7E3E2F9-26F6-4736-855F-1124BF6D4BFA}"/>
    <hyperlink ref="AF545" r:id="rId666" xr:uid="{E131251F-DE49-410D-B6AD-A3EB8BAD060A}"/>
    <hyperlink ref="AE546" r:id="rId667" xr:uid="{91BF26D1-6B1A-404D-B8D4-C429454566FA}"/>
    <hyperlink ref="AF546" r:id="rId668" xr:uid="{1A03B955-514A-4A1F-94EB-F490B2BE4801}"/>
    <hyperlink ref="AE547" r:id="rId669" xr:uid="{A9E0326F-41B3-407C-BD14-652A250F5D78}"/>
    <hyperlink ref="AF547" r:id="rId670" xr:uid="{17CB9824-7323-46A8-A2F2-4A01246DB33D}"/>
    <hyperlink ref="AE548" r:id="rId671" xr:uid="{906A7D07-3551-4FAB-9BAD-2DFB0F6B5BFB}"/>
    <hyperlink ref="AF548" r:id="rId672" xr:uid="{2181DAAB-059C-499B-AD45-A267BF575CB1}"/>
    <hyperlink ref="AE549" r:id="rId673" xr:uid="{E7A68647-0DDC-498A-BB54-C2891A9CBFE7}"/>
    <hyperlink ref="AF549" r:id="rId674" xr:uid="{DF01822B-A2E1-44F2-B499-63C66BE0B152}"/>
    <hyperlink ref="AE550" r:id="rId675" xr:uid="{2B40DFC1-2983-48AC-87F4-D96107301DEE}"/>
    <hyperlink ref="AF550" r:id="rId676" xr:uid="{3ECA8E91-E19E-4496-B844-233EB36BCD81}"/>
    <hyperlink ref="AE551" r:id="rId677" xr:uid="{393F42F9-7694-4964-B6E7-6EFB5065CB4E}"/>
    <hyperlink ref="AF551" r:id="rId678" xr:uid="{504F7D24-A838-4146-88D3-48314BA54E0E}"/>
    <hyperlink ref="AE552" r:id="rId679" xr:uid="{8C1E78AD-560D-41D2-BFCF-303BF3998B27}"/>
    <hyperlink ref="AF552" r:id="rId680" xr:uid="{E753C085-1091-49FB-A3EB-BD9CD3B9933B}"/>
    <hyperlink ref="AE553" r:id="rId681" xr:uid="{909C94E8-00A4-4567-9560-F66E83BB9122}"/>
    <hyperlink ref="AF553" r:id="rId682" xr:uid="{0009321B-2E76-4446-BEBF-9AF072C3057D}"/>
    <hyperlink ref="AE554" r:id="rId683" xr:uid="{AAD60A78-D686-42AC-913E-062075332FC5}"/>
    <hyperlink ref="AF554" r:id="rId684" xr:uid="{2B160136-16B3-4D80-8CF5-1FEBB39537AD}"/>
    <hyperlink ref="AE555" r:id="rId685" xr:uid="{5AED0FD7-2801-4CD4-B2EB-671FE2DDAF7B}"/>
    <hyperlink ref="AF555" r:id="rId686" xr:uid="{E843B7B4-BABC-498F-849A-6A8FC3A1E85B}"/>
    <hyperlink ref="AE556" r:id="rId687" xr:uid="{F07800C4-37FA-41D1-AFCF-E4A906BB09D6}"/>
    <hyperlink ref="AF556" r:id="rId688" xr:uid="{792A2664-98FC-4E3C-B47D-E4D29165089D}"/>
    <hyperlink ref="AE557" r:id="rId689" xr:uid="{49BE6F85-267B-44B7-A93B-843FF5516B2E}"/>
    <hyperlink ref="AF557" r:id="rId690" xr:uid="{690568E5-7342-4155-A1F2-F9BD0A41C4A3}"/>
    <hyperlink ref="AE558" r:id="rId691" xr:uid="{A9B68F65-BF6E-4FB8-809E-7C9BAA52B731}"/>
    <hyperlink ref="AF558" r:id="rId692" xr:uid="{2D9285EB-99FB-4190-B2B2-E99E95FA309A}"/>
    <hyperlink ref="AE559" r:id="rId693" xr:uid="{8DB9C097-53D3-4F22-8BE5-861E1FF37A08}"/>
    <hyperlink ref="AF559" r:id="rId694" xr:uid="{93E840F0-D562-4003-AB63-BB71A4066124}"/>
    <hyperlink ref="AE560" r:id="rId695" xr:uid="{A5599F4B-BF44-465D-BEE2-EEA3508EC1D4}"/>
    <hyperlink ref="AF560" r:id="rId696" xr:uid="{F3D5D677-A8ED-4C9C-A6BF-FD6A35F2FC86}"/>
    <hyperlink ref="AE561" r:id="rId697" xr:uid="{7F1CD51A-36BD-4DAB-9F31-42066B038C4E}"/>
    <hyperlink ref="AF561" r:id="rId698" xr:uid="{CD793019-761C-492D-98AE-AE15BCBCB67F}"/>
    <hyperlink ref="AE562" r:id="rId699" xr:uid="{9FDD15B1-86FE-4F4E-8D4C-FCFB56DA82AF}"/>
    <hyperlink ref="AF562" r:id="rId700" xr:uid="{2BE53018-5C45-4F02-AF7C-4BDAF1EB74BA}"/>
    <hyperlink ref="AE563" r:id="rId701" xr:uid="{41E989BF-23C2-4C12-9F47-820F01ED78DD}"/>
    <hyperlink ref="AF563" r:id="rId702" xr:uid="{47700792-56A3-4C16-B020-D35188E2CC78}"/>
    <hyperlink ref="AE564" r:id="rId703" xr:uid="{2CA47276-79FB-4FFF-AF1F-320CB6B29FF4}"/>
    <hyperlink ref="AF564" r:id="rId704" xr:uid="{43FE7891-040A-4F9D-B257-8E6B47345240}"/>
    <hyperlink ref="AE565" r:id="rId705" xr:uid="{539ED940-F69E-4C01-9552-70C5DC49FD72}"/>
    <hyperlink ref="AF565" r:id="rId706" xr:uid="{4D87809F-16FC-49FB-BF69-50FB42B93A9E}"/>
    <hyperlink ref="AE566" r:id="rId707" xr:uid="{821D0869-13D9-4668-93D5-750FA0DA74DE}"/>
    <hyperlink ref="AF566" r:id="rId708" xr:uid="{997EEA13-CED0-4301-A44D-C992A91BB3A1}"/>
    <hyperlink ref="AE567" r:id="rId709" xr:uid="{5CBD9841-7579-45AC-A418-303B110207BF}"/>
    <hyperlink ref="AF567" r:id="rId710" xr:uid="{0DCE5079-B829-4382-AEEE-8E0AAF0E5AB4}"/>
    <hyperlink ref="AE568" r:id="rId711" xr:uid="{87B79DA5-35FB-4BC1-84A0-36F057EDAA1C}"/>
    <hyperlink ref="AF568" r:id="rId712" xr:uid="{5ECED8B0-17D2-4856-BD7E-3FA5301BB1B7}"/>
    <hyperlink ref="AE569" r:id="rId713" xr:uid="{0A08BF60-A74C-40F4-855F-57FEC4C17ACF}"/>
    <hyperlink ref="AF569" r:id="rId714" xr:uid="{F44D7770-125D-45AC-BAF2-38D7BEA366D5}"/>
    <hyperlink ref="AE570" r:id="rId715" xr:uid="{268A5B3F-E095-403D-BD93-0BA3292D02B0}"/>
    <hyperlink ref="AF570" r:id="rId716" xr:uid="{DA6A4001-5AEB-4E17-A5D7-DFEFF5176643}"/>
    <hyperlink ref="AE571" r:id="rId717" xr:uid="{EC82B896-8FD1-4BB2-A3F8-B1EE87E6D7BF}"/>
    <hyperlink ref="AF571" r:id="rId718" xr:uid="{1E59D464-C6FD-4095-872A-0D8C81E3936D}"/>
    <hyperlink ref="AE572" r:id="rId719" xr:uid="{70FD8A8A-7E26-4DBC-BA4F-C920AE6F35BD}"/>
    <hyperlink ref="AF572" r:id="rId720" xr:uid="{1F8A6598-7651-4DD7-AD36-D608981076AF}"/>
    <hyperlink ref="AE573" r:id="rId721" xr:uid="{67FBB051-86C3-4455-9459-94EA283041FD}"/>
    <hyperlink ref="AF573" r:id="rId722" xr:uid="{C53C216C-2222-4B2F-9176-23290A66AD01}"/>
    <hyperlink ref="AE574" r:id="rId723" xr:uid="{0D648ECC-0332-45EE-A220-EF89225B7F87}"/>
    <hyperlink ref="AF574" r:id="rId724" xr:uid="{1320FD62-2E11-47CC-AB7B-0D255877CADA}"/>
    <hyperlink ref="AE575" r:id="rId725" xr:uid="{695E7670-46DA-4997-B0CF-3FF2C1425094}"/>
    <hyperlink ref="AF575" r:id="rId726" xr:uid="{E064D67D-6557-453D-873A-29AAC922F78E}"/>
    <hyperlink ref="AE576" r:id="rId727" xr:uid="{9F21043C-24CB-4E9B-9B8D-546C2D481857}"/>
    <hyperlink ref="AF576" r:id="rId728" xr:uid="{CEBAE118-170C-45A3-937B-2680ACAA7004}"/>
    <hyperlink ref="AE577" r:id="rId729" xr:uid="{4D3F8800-28BF-4830-8C40-632341E99C89}"/>
    <hyperlink ref="AF577" r:id="rId730" xr:uid="{86E34592-D9EA-48F8-AA04-7E1A444BF659}"/>
    <hyperlink ref="AE578" r:id="rId731" xr:uid="{5CA805E8-A9C6-4CA8-9439-11D3FADE63C1}"/>
    <hyperlink ref="AF578" r:id="rId732" xr:uid="{0C507016-9A44-4FA1-AB39-C9892C29FC4C}"/>
    <hyperlink ref="AE579" r:id="rId733" xr:uid="{9F042E42-6284-4BEF-9F74-C6754D512546}"/>
    <hyperlink ref="AF579" r:id="rId734" xr:uid="{CD2370CF-4CC5-481F-96D1-083199AC1001}"/>
    <hyperlink ref="AE580" r:id="rId735" xr:uid="{27D277F4-03CF-450F-8FA9-6B3498828D84}"/>
    <hyperlink ref="AF580" r:id="rId736" xr:uid="{727F9494-A44D-4C4E-8D1E-231AAAB4FC84}"/>
    <hyperlink ref="AE581" r:id="rId737" xr:uid="{85A827A6-82E3-42BE-B532-8B7237D10455}"/>
    <hyperlink ref="AF581" r:id="rId738" xr:uid="{7A474544-853B-4EC9-ABDF-8AA8FD5C6422}"/>
    <hyperlink ref="AE144" r:id="rId739" xr:uid="{BDFDBF82-0744-4C69-B11E-0474E3A76D98}"/>
    <hyperlink ref="AF144" r:id="rId740" xr:uid="{6778FBA6-4352-470C-97D4-D11423E6875C}"/>
    <hyperlink ref="AE582" r:id="rId741" xr:uid="{177B930A-9B87-4D84-9282-45025214C6D8}"/>
    <hyperlink ref="AF582" r:id="rId742" xr:uid="{F8EDC49C-2C26-4D16-8CDA-669D4DC39096}"/>
    <hyperlink ref="AE85" r:id="rId743" xr:uid="{D3ACF91A-A6F8-4FF1-A6BE-27C6FB17974A}"/>
    <hyperlink ref="AF85" r:id="rId744" xr:uid="{373519FE-B7FC-4675-A68C-7B56C25D5547}"/>
    <hyperlink ref="AE583" r:id="rId745" xr:uid="{ED126189-CAFA-4394-BE68-74DF7EF10083}"/>
    <hyperlink ref="AF583" r:id="rId746" xr:uid="{FBB4C866-3714-4DDC-9177-F65EC46870BD}"/>
    <hyperlink ref="AE584" r:id="rId747" xr:uid="{FB602C24-C748-4BF5-B8A0-E8851E612DE1}"/>
    <hyperlink ref="AF584" r:id="rId748" xr:uid="{484C6A4F-D1BF-455F-A945-D3CF0C75F46F}"/>
    <hyperlink ref="AE585" r:id="rId749" xr:uid="{DA80FE85-0B97-4346-B150-293CF4D2D8B8}"/>
    <hyperlink ref="AF585" r:id="rId750" xr:uid="{2F5BCE41-46E1-43FA-9433-97BBDCC92D6A}"/>
    <hyperlink ref="AE586" r:id="rId751" xr:uid="{926A84D3-E3F7-4D91-99A9-D85A870A9D21}"/>
    <hyperlink ref="AF586" r:id="rId752" xr:uid="{57826911-B7CC-4B1A-B0D8-11B9AF0F7335}"/>
    <hyperlink ref="AE587" r:id="rId753" xr:uid="{CA03C9CB-3EBA-4A83-9DC5-016DB3AF8F42}"/>
    <hyperlink ref="AF587" r:id="rId754" xr:uid="{58DFB2C1-DC36-44F3-B225-F50A6392DCBE}"/>
    <hyperlink ref="AE63" r:id="rId755" xr:uid="{FB6F5375-2418-456A-A04B-8B08EEAE02EF}"/>
    <hyperlink ref="AF63" r:id="rId756" xr:uid="{3A4B7D39-CB2E-498A-9B51-8EF8DEB40B0B}"/>
    <hyperlink ref="AE141" r:id="rId757" xr:uid="{FBAF3ACE-B26C-4D53-85C2-8B2C8C4ABC0D}"/>
    <hyperlink ref="AF141" r:id="rId758" xr:uid="{89AD59A3-E726-4A4F-8A3C-DBF8AC7CEEAA}"/>
    <hyperlink ref="AE588" r:id="rId759" xr:uid="{A8FC4154-E1B2-43E8-BD45-72CE5E1C2BA6}"/>
    <hyperlink ref="AF588" r:id="rId760" xr:uid="{CF38C20D-B483-4A06-8FD3-A49EF0AF0CDE}"/>
    <hyperlink ref="AE589" r:id="rId761" xr:uid="{0482CBAE-F597-4784-84DF-9FC18913D987}"/>
    <hyperlink ref="AF589" r:id="rId762" xr:uid="{6BF0F44F-2C59-4284-A6DB-B88C3BA0F005}"/>
    <hyperlink ref="AE590" r:id="rId763" xr:uid="{DF3D8C1B-5AAC-4C23-95D8-F47EACE6B09C}"/>
    <hyperlink ref="AF590" r:id="rId764" xr:uid="{7DF0F904-163A-4865-A97C-CF85E123C35C}"/>
    <hyperlink ref="AE304" r:id="rId765" xr:uid="{39F9D018-1DFE-43CC-AEFE-FA6AF838C9EA}"/>
    <hyperlink ref="AF304" r:id="rId766" xr:uid="{F11B5264-1AC5-4E6D-ADB8-8A60BD2D2E28}"/>
    <hyperlink ref="AE591" r:id="rId767" xr:uid="{C84A0395-8948-4F79-B1EE-9CE4E12408C9}"/>
    <hyperlink ref="AF591" r:id="rId768" xr:uid="{8166E12D-8B61-460E-8892-5EEA26DCDC82}"/>
    <hyperlink ref="AE592" r:id="rId769" xr:uid="{71951030-1261-40A4-B636-73F7F3DBC775}"/>
    <hyperlink ref="AF592" r:id="rId770" xr:uid="{AA97DCF9-5138-41D3-BF6A-89E143159C85}"/>
    <hyperlink ref="AE593" r:id="rId771" xr:uid="{E3EF48B1-7191-4C9F-B051-90A06BEE0A32}"/>
    <hyperlink ref="AF593" r:id="rId772" xr:uid="{1775DD11-DB33-4FE9-990C-CD2EBB2A0897}"/>
    <hyperlink ref="AE241" r:id="rId773" xr:uid="{CA040E9E-7B84-43CA-8B3D-FCBBACCB26D9}"/>
    <hyperlink ref="AF241" r:id="rId774" xr:uid="{098B82C6-8C9D-43A1-8DA0-851D224DD5F9}"/>
    <hyperlink ref="AE594" r:id="rId775" xr:uid="{7E024C26-93CA-4030-8F34-04A10FAEDCC8}"/>
    <hyperlink ref="AF594" r:id="rId776" xr:uid="{D0A95EDC-35C8-41E2-A214-386FE5209A10}"/>
    <hyperlink ref="AE269" r:id="rId777" xr:uid="{5830988B-24D5-43A3-BDA6-2B447D6A6BEB}"/>
    <hyperlink ref="AF269" r:id="rId778" xr:uid="{650450AC-5368-4B62-A337-294D86F1B652}"/>
    <hyperlink ref="AE287" r:id="rId779" xr:uid="{24F57C9A-28F1-4B82-B8C8-D6E9A5D69610}"/>
    <hyperlink ref="AF287" r:id="rId780" xr:uid="{B6D5D3D8-5E80-40A9-9113-615AE26AA43F}"/>
    <hyperlink ref="AE595" r:id="rId781" xr:uid="{B940576C-40F0-423F-AFD8-F91C7DAACDFB}"/>
    <hyperlink ref="AF595" r:id="rId782" xr:uid="{2B7266EC-3438-40E2-A02D-63CAE6A95503}"/>
    <hyperlink ref="AE596" r:id="rId783" xr:uid="{CAE506E3-7CDA-48B5-B180-F48C1A568AB1}"/>
    <hyperlink ref="AF596" r:id="rId784" xr:uid="{8FF0B61F-20C0-4AAA-AFDB-ECCAED63C28F}"/>
    <hyperlink ref="AE597" r:id="rId785" xr:uid="{1708FA55-E9D6-4A0B-B7E8-6897C6F3C225}"/>
    <hyperlink ref="AF597" r:id="rId786" xr:uid="{5FE9BA86-8677-473B-A884-2AD107F7BBFF}"/>
    <hyperlink ref="AE598" r:id="rId787" xr:uid="{750525D8-243D-4F46-A531-9E819A5AADBF}"/>
    <hyperlink ref="AF598" r:id="rId788" xr:uid="{5E1F3A95-953B-4E42-B9C2-A6D323C1594C}"/>
    <hyperlink ref="AE229" r:id="rId789" xr:uid="{7981DBEA-99F6-4B4D-B326-7BEC901051BD}"/>
    <hyperlink ref="AF229" r:id="rId790" xr:uid="{9A304606-8383-459F-9D05-CFD1849A607F}"/>
    <hyperlink ref="AE599" r:id="rId791" xr:uid="{3771633D-BDA5-438F-99B7-0E0C807D8432}"/>
    <hyperlink ref="AF599" r:id="rId792" xr:uid="{329BA271-CCBF-46F5-96D5-B85608548946}"/>
    <hyperlink ref="AE174" r:id="rId793" xr:uid="{91B436F6-1BFC-4202-B511-660960FC4CB0}"/>
    <hyperlink ref="AF174" r:id="rId794" xr:uid="{2853972D-DFF6-46C7-8E56-B6455F8F00F2}"/>
    <hyperlink ref="AE230" r:id="rId795" xr:uid="{59F0A296-759E-424B-9CA5-847713AF4EED}"/>
    <hyperlink ref="AF230" r:id="rId796" xr:uid="{E4F331FD-B3C0-476C-BB6A-ED15B4785E46}"/>
    <hyperlink ref="AE600" r:id="rId797" xr:uid="{8DE73A30-D5D1-4CDC-AD5F-572EFC4731AC}"/>
    <hyperlink ref="AF600" r:id="rId798" xr:uid="{C3CC704E-53CC-4058-AAD7-147A1D83EF79}"/>
    <hyperlink ref="AE224" r:id="rId799" xr:uid="{352C1295-4D9F-4814-B2D2-32AD0417135D}"/>
    <hyperlink ref="AF224" r:id="rId800" xr:uid="{444F16C0-3AAA-4B30-A48F-9D80EFBBA1BA}"/>
    <hyperlink ref="AE73" r:id="rId801" xr:uid="{1D556181-A18F-46AB-85A4-20EBC95B1C6D}"/>
    <hyperlink ref="AF73" r:id="rId802" xr:uid="{62D0F0D1-BD7C-4B64-B021-B0FA3BBFAE64}"/>
    <hyperlink ref="AE279" r:id="rId803" xr:uid="{6B8F7C20-6F1C-48EE-B8BF-A5DD293ED252}"/>
    <hyperlink ref="AF279" r:id="rId804" xr:uid="{349698C7-BBC4-4CEB-B0D4-DC85C9F7F375}"/>
    <hyperlink ref="AE601" r:id="rId805" xr:uid="{36EBDC77-9350-4A81-AFD8-67DBA620DC3D}"/>
    <hyperlink ref="AF601" r:id="rId806" xr:uid="{D3D7245F-E7FD-4825-9C5E-8C1F54919C0E}"/>
    <hyperlink ref="AE602" r:id="rId807" xr:uid="{E58F1EA2-FB29-4412-BE17-2540099F18DA}"/>
    <hyperlink ref="AF602" r:id="rId808" xr:uid="{77C71F4F-783A-4F66-A2EA-B4ABC6B2333D}"/>
    <hyperlink ref="AE172" r:id="rId809" xr:uid="{13939070-35F1-49A8-9514-D6CA3A2ED8EA}"/>
    <hyperlink ref="AF172" r:id="rId810" xr:uid="{8D9C9A03-54EB-4545-A6ED-0992FC912599}"/>
    <hyperlink ref="AE137" r:id="rId811" xr:uid="{774652C0-1305-40AF-ADBC-299216E883B5}"/>
    <hyperlink ref="AF137" r:id="rId812" xr:uid="{522F3C58-3232-4419-AFE2-EA9AAE7CD50D}"/>
    <hyperlink ref="AE149" r:id="rId813" xr:uid="{88B61849-B3FC-4ACD-94FB-2AB5BAEF9280}"/>
    <hyperlink ref="AF149" r:id="rId814" xr:uid="{CCF5720A-BFA8-4AA9-A455-80A907EEBC33}"/>
    <hyperlink ref="AE299" r:id="rId815" xr:uid="{E966BBA5-7CE2-422D-B378-2FB90014271F}"/>
    <hyperlink ref="AF299" r:id="rId816" xr:uid="{4D3AB51D-E8A9-426A-94A5-69D9B2A29A60}"/>
    <hyperlink ref="AE123" r:id="rId817" xr:uid="{4238EE85-69C6-48B7-ACBE-1E57D3784D3D}"/>
    <hyperlink ref="AF123" r:id="rId818" xr:uid="{B70316B1-185B-44B3-B3B0-5CD27841F30B}"/>
    <hyperlink ref="AE190" r:id="rId819" xr:uid="{D187CBA2-4E1B-478D-8A38-5C07DA6B290E}"/>
    <hyperlink ref="AF190" r:id="rId820" xr:uid="{70082AFC-F4BD-4771-A308-47D303D81C0F}"/>
    <hyperlink ref="AE603" r:id="rId821" xr:uid="{96F57FCE-3D38-4C82-8C6F-58A9526081C8}"/>
    <hyperlink ref="AF603" r:id="rId822" xr:uid="{F79B161C-4FBF-40DA-9528-F7DE5EE34649}"/>
    <hyperlink ref="AE106" r:id="rId823" xr:uid="{198B0024-9A12-4AFD-AE0E-B858C778CCF1}"/>
    <hyperlink ref="AF106" r:id="rId824" xr:uid="{4891AFD7-57FD-4529-AAFA-6C6D4CFC1026}"/>
    <hyperlink ref="AE90" r:id="rId825" xr:uid="{D9AF500F-029B-416D-9368-362F58C16D52}"/>
    <hyperlink ref="AF90" r:id="rId826" xr:uid="{D21E4821-CC2A-4FAE-9787-2F4D461884D7}"/>
    <hyperlink ref="AE198" r:id="rId827" xr:uid="{A2195ECB-83C7-44F3-8B3A-EE3A3FB92446}"/>
    <hyperlink ref="AF198" r:id="rId828" xr:uid="{0B65D2A0-E0BF-432E-9F91-FE062CB3E3F7}"/>
    <hyperlink ref="AE278" r:id="rId829" xr:uid="{CEE50181-98D1-411F-A5F9-3707C1A6007B}"/>
    <hyperlink ref="AF278" r:id="rId830" xr:uid="{2EED9042-3667-4B4A-B78D-3D302B95B3DA}"/>
    <hyperlink ref="AE604" r:id="rId831" xr:uid="{4AB9D51A-2A25-48F5-8515-1B0E3E6ACC71}"/>
    <hyperlink ref="AF604" r:id="rId832" xr:uid="{02C61027-1C28-4892-905B-6C4F1DDBD086}"/>
    <hyperlink ref="AE605" r:id="rId833" xr:uid="{F2BAAD96-AEB3-44CA-9659-4FAEFFDE4FD0}"/>
    <hyperlink ref="AF605" r:id="rId834" xr:uid="{4E75BA9E-C7AF-4F28-8A10-0DD9D678D503}"/>
    <hyperlink ref="AE606" r:id="rId835" xr:uid="{7FD749EB-9D26-41C7-9E91-69336E700D42}"/>
    <hyperlink ref="AF606" r:id="rId836" xr:uid="{886A024E-9B18-4C5F-A93B-8AED4822AA1A}"/>
    <hyperlink ref="AE127" r:id="rId837" xr:uid="{5DBC2B04-24DD-4A52-BC0C-51540CEFD5AD}"/>
    <hyperlink ref="AF127" r:id="rId838" xr:uid="{33361D59-6969-4901-A66B-AFF23FB8BED3}"/>
    <hyperlink ref="AE607" r:id="rId839" xr:uid="{69218FF3-D9E9-420D-9B00-0BA0F964413B}"/>
    <hyperlink ref="AF607" r:id="rId840" xr:uid="{77606054-201C-4CA5-9F50-E03C5F3FEF4C}"/>
    <hyperlink ref="AE608" r:id="rId841" xr:uid="{6F584508-D618-4046-99D8-2F2218EA79A0}"/>
    <hyperlink ref="AF608" r:id="rId842" xr:uid="{132AE52E-0AAD-448B-A70E-F339673C221C}"/>
    <hyperlink ref="AE609" r:id="rId843" xr:uid="{6B7486E2-9AF3-4201-B166-22FD7732A167}"/>
    <hyperlink ref="AF609" r:id="rId844" xr:uid="{C9601934-9FB8-499A-9033-FED01B2345D7}"/>
    <hyperlink ref="AE292" r:id="rId845" xr:uid="{9DB7D04A-2198-4346-A7B4-7AC17198338D}"/>
    <hyperlink ref="AF292" r:id="rId846" xr:uid="{E95D5387-068D-4D1D-A37D-0E8B3A997727}"/>
    <hyperlink ref="AE208" r:id="rId847" xr:uid="{6A298107-BB01-4866-805C-5E566F264046}"/>
    <hyperlink ref="AF208" r:id="rId848" xr:uid="{C72A7A88-B4B6-481F-A12D-9B05446AAD75}"/>
    <hyperlink ref="AE274" r:id="rId849" xr:uid="{F9003B3B-2C1E-4555-B0F8-615646893FD2}"/>
    <hyperlink ref="AF274" r:id="rId850" xr:uid="{77E1DAB4-A912-45BC-B149-0BF8791800AD}"/>
    <hyperlink ref="AE234" r:id="rId851" xr:uid="{4105C353-D0DC-4E7D-AB02-26764AF7F853}"/>
    <hyperlink ref="AF234" r:id="rId852" xr:uid="{34F57F6B-3DA6-4BD9-9B50-03E0A8147C09}"/>
    <hyperlink ref="AE610" r:id="rId853" xr:uid="{90585313-D0AC-4ABA-8417-F53E0B1A0982}"/>
    <hyperlink ref="AF610" r:id="rId854" xr:uid="{10CF5EAE-9BBC-44D4-88D5-705B040FBA05}"/>
    <hyperlink ref="AE83" r:id="rId855" xr:uid="{ADA0EB23-0051-4132-8B6C-BDBBB200ADF8}"/>
    <hyperlink ref="AF83" r:id="rId856" xr:uid="{B553506A-E3A4-4E85-8F3C-820D9BFD2B7F}"/>
    <hyperlink ref="AE108" r:id="rId857" xr:uid="{97E49BE9-21E9-4586-B84D-C0924C6FCDD2}"/>
    <hyperlink ref="AF108" r:id="rId858" xr:uid="{EE468E08-27EF-4F02-919A-0976A900DDC2}"/>
    <hyperlink ref="AE71" r:id="rId859" xr:uid="{9F962B1B-9997-488F-BC88-9ED460577B1C}"/>
    <hyperlink ref="AF71" r:id="rId860" xr:uid="{B3C3A579-7F2F-4C94-8ABC-1862B71A2236}"/>
    <hyperlink ref="AE48" r:id="rId861" xr:uid="{7A6DF0E8-DCA3-454F-B33D-8CCE779E69CC}"/>
    <hyperlink ref="AF48" r:id="rId862" xr:uid="{5D5E654F-3748-4010-9BF2-A3F932A65FF2}"/>
    <hyperlink ref="AE130" r:id="rId863" xr:uid="{E257A830-5558-439E-97A1-2D052BE5592C}"/>
    <hyperlink ref="AF130" r:id="rId864" xr:uid="{CCCC5CAD-D314-4AA3-A0BC-458AAB6EEF74}"/>
    <hyperlink ref="AE119" r:id="rId865" xr:uid="{EC273714-6C6E-46F4-B601-4AF20540C0A1}"/>
    <hyperlink ref="AF119" r:id="rId866" xr:uid="{B7F2DAC9-CC8C-4064-82D5-FA132FAD4AFB}"/>
    <hyperlink ref="AE153" r:id="rId867" xr:uid="{35E47C8A-5251-46DB-A324-BEA0FED66F14}"/>
    <hyperlink ref="AF153" r:id="rId868" xr:uid="{CB368F1F-8753-4C62-8B46-563135280DED}"/>
    <hyperlink ref="AE150" r:id="rId869" xr:uid="{52CB000B-2786-4D8F-AB99-8012B180C6BA}"/>
    <hyperlink ref="AF150" r:id="rId870" xr:uid="{CC1F8006-7E1D-4CAE-8244-AB8C835B3C2F}"/>
    <hyperlink ref="AE211" r:id="rId871" xr:uid="{DD6E2E1A-DD8D-41E8-801D-D147A44B6135}"/>
    <hyperlink ref="AF211" r:id="rId872" xr:uid="{04BB8A4F-5519-4FB0-BF38-084A8CBB3823}"/>
    <hyperlink ref="AE170" r:id="rId873" xr:uid="{9441C969-A9F7-4E0E-ACDD-FB4FF93E38DA}"/>
    <hyperlink ref="AF170" r:id="rId874" xr:uid="{F68C9133-E5B7-4B19-84EE-0DD5F142DFDB}"/>
    <hyperlink ref="AE226" r:id="rId875" xr:uid="{2D8F0219-AB99-43CD-B0B3-541ACB2C159C}"/>
    <hyperlink ref="AF226" r:id="rId876" xr:uid="{C4DABCFD-6A11-4343-80E9-967D1C82954E}"/>
    <hyperlink ref="AE67" r:id="rId877" xr:uid="{99EC38A1-1295-4147-A70A-9408399A8AA6}"/>
    <hyperlink ref="AF67" r:id="rId878" xr:uid="{0F350A0A-2AD6-49EA-9383-C356AF315E61}"/>
    <hyperlink ref="AE163" r:id="rId879" xr:uid="{1E6624B1-9C84-44CE-9A05-110D908D656C}"/>
    <hyperlink ref="AF163" r:id="rId880" xr:uid="{26A7C3A7-6F24-4345-BB03-9B173B77F885}"/>
    <hyperlink ref="AE125" r:id="rId881" xr:uid="{A951DB2B-37A9-4DC8-B1C1-AC34F1311B3B}"/>
    <hyperlink ref="AF125" r:id="rId882" xr:uid="{85C1036D-9425-4036-8879-5A422F247E05}"/>
    <hyperlink ref="AE179" r:id="rId883" xr:uid="{8C11CA8E-B649-46F7-88B3-618C99D5ED5E}"/>
    <hyperlink ref="AF179" r:id="rId884" xr:uid="{D0FCEEFD-5228-432B-A766-B788D203A7FB}"/>
    <hyperlink ref="AE143" r:id="rId885" xr:uid="{777BA477-7D43-4A8D-AEF1-7D24A78261BD}"/>
    <hyperlink ref="AF143" r:id="rId886" xr:uid="{E45DB8ED-37F7-406A-A6CE-70E848291ED4}"/>
    <hyperlink ref="AE116" r:id="rId887" xr:uid="{A6B0A618-6547-46F5-95AE-C9914C2442EC}"/>
    <hyperlink ref="AF116" r:id="rId888" xr:uid="{7F287389-DBA7-424C-87CB-64DA5E4FC532}"/>
    <hyperlink ref="AE611" r:id="rId889" xr:uid="{8283978C-8102-4764-B9CB-F1E3BBE49F52}"/>
    <hyperlink ref="AF611" r:id="rId890" xr:uid="{1735E16C-32A8-46AF-94DD-BE7978025B4D}"/>
    <hyperlink ref="AE74" r:id="rId891" xr:uid="{16020955-60C3-439A-9FE0-6031C2A29BCA}"/>
    <hyperlink ref="AF74" r:id="rId892" xr:uid="{FEE77DE2-650E-4FFC-AFD0-8008B593E908}"/>
    <hyperlink ref="AE612" r:id="rId893" xr:uid="{BDB63699-6133-4819-BC97-304E96CED3F0}"/>
    <hyperlink ref="AF612" r:id="rId894" xr:uid="{5A7059DA-043E-46C7-A68B-0881E1E77165}"/>
    <hyperlink ref="AE132" r:id="rId895" xr:uid="{6526E0CF-A791-4692-9307-F84E2709E9F9}"/>
    <hyperlink ref="AF132" r:id="rId896" xr:uid="{6E0F214F-576B-4819-AA4A-57B36C337296}"/>
    <hyperlink ref="AE168" r:id="rId897" xr:uid="{30D7E2A7-724F-4F43-98D0-72A0D2EF085A}"/>
    <hyperlink ref="AF168" r:id="rId898" xr:uid="{9955298B-8D4E-4B00-B242-3DA46F283495}"/>
    <hyperlink ref="AE72" r:id="rId899" xr:uid="{5E5EFDB3-0282-4D48-B856-BD906BC033F5}"/>
    <hyperlink ref="AF72" r:id="rId900" xr:uid="{A3FA4A11-69AD-4FD2-8B6F-872495AC0DAF}"/>
    <hyperlink ref="AE35" r:id="rId901" xr:uid="{753ED971-E466-4833-9D36-48F08A866BE3}"/>
    <hyperlink ref="AF35" r:id="rId902" xr:uid="{97C08D58-DB24-41B1-9EF3-630949B08F5D}"/>
    <hyperlink ref="AE121" r:id="rId903" xr:uid="{3C28857B-A083-43C5-BBC3-BF294500B83A}"/>
    <hyperlink ref="AF121" r:id="rId904" xr:uid="{26EF4B53-D2B5-45CA-B39C-9E44A843D189}"/>
    <hyperlink ref="AE613" r:id="rId905" xr:uid="{B5767DA0-189C-415E-9C99-6C7AA14DA76F}"/>
    <hyperlink ref="AF613" r:id="rId906" xr:uid="{3ECE2F23-31AE-48B0-91F9-21EB4F8FBC4D}"/>
    <hyperlink ref="AE114" r:id="rId907" xr:uid="{EA2D88A0-1C54-4230-88FD-DE55B65EAEE3}"/>
    <hyperlink ref="AF114" r:id="rId908" xr:uid="{5984907F-BA7A-4645-B5F0-CC2A6DA5C93A}"/>
    <hyperlink ref="AE200" r:id="rId909" xr:uid="{CDCE1D89-4D1D-4E30-8B5C-A0949DB0A603}"/>
    <hyperlink ref="AF200" r:id="rId910" xr:uid="{0B1CE578-A92B-402B-BC26-77619FF1C6A6}"/>
    <hyperlink ref="AE39" r:id="rId911" xr:uid="{FC987056-0F4A-44C5-A55F-7899FB443E45}"/>
    <hyperlink ref="AF39" r:id="rId912" xr:uid="{9F6C654B-C102-4883-8C4C-CBD4D777E7F2}"/>
    <hyperlink ref="AE614" r:id="rId913" xr:uid="{1C14734A-07EE-4DA9-A840-8E0C2F746100}"/>
    <hyperlink ref="AF614" r:id="rId914" xr:uid="{F46D9C75-27FA-42E8-A371-C933948BDCEF}"/>
    <hyperlink ref="AE24" r:id="rId915" xr:uid="{74B42AF7-47C6-423D-B95D-9DCA5C5A9033}"/>
    <hyperlink ref="AF24" r:id="rId916" xr:uid="{E7AF61AB-8D72-43A7-8284-D47682B84923}"/>
    <hyperlink ref="AE244" r:id="rId917" xr:uid="{3D20CD36-D548-4A0C-8D4F-CB417015DD5B}"/>
    <hyperlink ref="AF244" r:id="rId918" xr:uid="{16DBABE3-3E94-489E-B42B-7A74D85C3641}"/>
    <hyperlink ref="AE247" r:id="rId919" xr:uid="{6CE9FBF9-BB03-4261-9EF8-4DE8C76AD512}"/>
    <hyperlink ref="AF247" r:id="rId920" xr:uid="{D96FFC9D-A86D-498A-ACD5-5092124BEB6F}"/>
    <hyperlink ref="AE239" r:id="rId921" xr:uid="{CDD74235-1621-454F-858B-717A16B44229}"/>
    <hyperlink ref="AF239" r:id="rId922" xr:uid="{DAA89082-340D-4D54-B210-04B0FC5AC3B2}"/>
    <hyperlink ref="AE256" r:id="rId923" xr:uid="{8447C1AA-951B-470D-A62F-143E3FE16F12}"/>
    <hyperlink ref="AF256" r:id="rId924" xr:uid="{0A1D4CCA-6F87-4DE2-91E8-0481B5DB687D}"/>
    <hyperlink ref="AE242" r:id="rId925" xr:uid="{E8F039B8-DFD4-4C5E-A01C-72540773A1DC}"/>
    <hyperlink ref="AF242" r:id="rId926" xr:uid="{3A94A053-2352-464F-A839-B4237A2B101A}"/>
    <hyperlink ref="AE277" r:id="rId927" xr:uid="{945B5096-415A-4FB0-95CC-D581A411850B}"/>
    <hyperlink ref="AF277" r:id="rId928" xr:uid="{1F5D64DA-EE20-4228-95AB-93FE3877E47C}"/>
    <hyperlink ref="AE254" r:id="rId929" xr:uid="{D1FF71BB-4384-48EE-8312-8A58C0D65719}"/>
    <hyperlink ref="AF254" r:id="rId930" xr:uid="{E6090493-208D-41F0-949B-5107E5115FE4}"/>
    <hyperlink ref="AE238" r:id="rId931" xr:uid="{566BE394-BF3E-43DF-AC15-5039CF6D482D}"/>
    <hyperlink ref="AF238" r:id="rId932" xr:uid="{054CAEE7-0696-4D3D-9B0E-460DB5D02441}"/>
    <hyperlink ref="AE249" r:id="rId933" xr:uid="{AB831BAB-C441-4F9F-9B4A-1804020ED895}"/>
    <hyperlink ref="AF249" r:id="rId934" xr:uid="{EBF28840-A55D-49BB-A4EC-9A0A2D916476}"/>
    <hyperlink ref="AE260" r:id="rId935" xr:uid="{34429FDE-7BA6-4700-B3A2-76E3105D2785}"/>
    <hyperlink ref="AF260" r:id="rId936" xr:uid="{3D248572-CEEB-4BDC-9F04-7E13F825BF97}"/>
    <hyperlink ref="AE265" r:id="rId937" xr:uid="{4E4BF520-AE74-47CE-8AE1-05B9186EE01F}"/>
    <hyperlink ref="AF265" r:id="rId938" xr:uid="{B0C98028-F6CF-444E-BD83-8E57060F1E70}"/>
    <hyperlink ref="AE266" r:id="rId939" xr:uid="{72710015-0AA1-4E97-883B-360F99D16627}"/>
    <hyperlink ref="AF266" r:id="rId940" xr:uid="{FE4BE594-A54C-43ED-B8F7-453A0187D9B4}"/>
    <hyperlink ref="AE250" r:id="rId941" xr:uid="{29E9CA8E-5ECF-4D20-B3C5-335BE6599588}"/>
    <hyperlink ref="AF250" r:id="rId942" xr:uid="{91D83D46-8B24-4862-BE64-9A929D3D912C}"/>
    <hyperlink ref="AE252" r:id="rId943" xr:uid="{F7211405-0E2A-4256-AAC9-16808C3E0BEE}"/>
    <hyperlink ref="AF252" r:id="rId944" xr:uid="{6D206EC2-44AE-4757-A159-4989E03DE848}"/>
    <hyperlink ref="AE257" r:id="rId945" xr:uid="{889B615E-47B6-4F9E-BAEE-91974BEF6356}"/>
    <hyperlink ref="AF257" r:id="rId946" xr:uid="{E6FE509E-467C-45C0-92BB-0E373638A11C}"/>
    <hyperlink ref="AE259" r:id="rId947" xr:uid="{9177D780-CB96-4DF0-9A28-2B569CF32C09}"/>
    <hyperlink ref="AF259" r:id="rId948" xr:uid="{2AAEEDB6-0288-4A50-9D76-1C1D49648A88}"/>
    <hyperlink ref="AE261" r:id="rId949" xr:uid="{11DD69FE-87E4-44C6-B4B9-A0AEEA1DD765}"/>
    <hyperlink ref="AF261" r:id="rId950" xr:uid="{4F8E1F8E-619C-4852-B136-437B536C2D08}"/>
    <hyperlink ref="AE262" r:id="rId951" xr:uid="{BAEB28E8-3303-4EF5-B006-CF7908EECE12}"/>
    <hyperlink ref="AF262" r:id="rId952" xr:uid="{4D51416C-5223-41A5-84BE-E167AFEB6F30}"/>
    <hyperlink ref="AE615" r:id="rId953" xr:uid="{2095924F-7350-4643-BAB9-006F6C49A65B}"/>
    <hyperlink ref="AF615" r:id="rId954" xr:uid="{D481DCBD-8536-4551-A814-08555464F44B}"/>
    <hyperlink ref="AE255" r:id="rId955" xr:uid="{FD09313B-E392-4C9A-BDCE-4D06E4DC1D49}"/>
    <hyperlink ref="AF255" r:id="rId956" xr:uid="{A28D4AD4-B571-4705-96C5-FF011131FE9E}"/>
    <hyperlink ref="AE245" r:id="rId957" xr:uid="{69091061-4F2A-4560-9AE9-1256A0718604}"/>
    <hyperlink ref="AF245" r:id="rId958" xr:uid="{CFD1184C-B2A7-4185-B11A-630B2E9F09BF}"/>
    <hyperlink ref="AE263" r:id="rId959" xr:uid="{9AE8AFA1-4EC4-41E4-8C35-0FBE590556BF}"/>
    <hyperlink ref="AF263" r:id="rId960" xr:uid="{AFB91C68-9CB2-4994-9012-E47271263E2E}"/>
    <hyperlink ref="AE237" r:id="rId961" xr:uid="{18E4CF2D-3F66-4F78-A7FF-A92405C24B75}"/>
    <hyperlink ref="AF237" r:id="rId962" xr:uid="{FACB427F-1705-444F-8FB8-7A70BA3F5B25}"/>
    <hyperlink ref="AE240" r:id="rId963" xr:uid="{A2060B9F-4159-4AD6-8D08-39AD14453B06}"/>
    <hyperlink ref="AF240" r:id="rId964" xr:uid="{74101335-15F3-4585-874D-90E152386DCB}"/>
    <hyperlink ref="AE55" r:id="rId965" xr:uid="{C764FD31-4119-4B66-BB17-32A7256B2755}"/>
    <hyperlink ref="AF55" r:id="rId966" xr:uid="{43B96951-E193-4D2F-A0A1-D29D56A0DA98}"/>
    <hyperlink ref="AE136" r:id="rId967" xr:uid="{7A24E779-56DB-41D0-92BD-95C6AF88759B}"/>
    <hyperlink ref="AF136" r:id="rId968" xr:uid="{8373AF8A-EA51-46F0-B581-7986B0D873A7}"/>
    <hyperlink ref="AE38" r:id="rId969" xr:uid="{4FC4315E-C799-45AF-85DD-DD15A0044F71}"/>
    <hyperlink ref="AF38" r:id="rId970" xr:uid="{16524F62-BE43-47D6-8307-ED8F4564CD22}"/>
    <hyperlink ref="AE49" r:id="rId971" xr:uid="{C3294D1F-158E-4F49-8B9D-DBCA16E1A4CF}"/>
    <hyperlink ref="AF49" r:id="rId972" xr:uid="{9A07332F-D8AB-45BC-ADD1-B1BC7352D888}"/>
    <hyperlink ref="AE61" r:id="rId973" xr:uid="{3245583D-B9C9-4614-ACB1-884945CF7535}"/>
    <hyperlink ref="AF61" r:id="rId974" xr:uid="{E37575B8-610B-4E62-AF29-881E7CBEF1B7}"/>
    <hyperlink ref="AE54" r:id="rId975" xr:uid="{1B649422-9499-4292-84D4-6995F7A1F7DC}"/>
    <hyperlink ref="AF54" r:id="rId976" xr:uid="{5957BFFB-B4DD-4422-834B-F19821401374}"/>
    <hyperlink ref="AE65" r:id="rId977" xr:uid="{5E5EBC69-D05E-4006-9714-67FC5FAC3DD2}"/>
    <hyperlink ref="AF65" r:id="rId978" xr:uid="{437CED7B-1A44-4E3C-A5F0-54553FBDD7ED}"/>
    <hyperlink ref="AE104" r:id="rId979" xr:uid="{1DF4BFE4-7308-467C-AB5B-54E50B34B9B5}"/>
    <hyperlink ref="AF104" r:id="rId980" xr:uid="{3B622104-AAF5-4F53-98F4-F4AAADEFF127}"/>
    <hyperlink ref="AE93" r:id="rId981" xr:uid="{FC7C3C72-EAA7-40F7-A125-2FB921DC553C}"/>
    <hyperlink ref="AF93" r:id="rId982" xr:uid="{8CF2F5B9-ECEC-4169-9D90-9E087D19BA71}"/>
    <hyperlink ref="AE616" r:id="rId983" xr:uid="{926BA339-D3FE-49AB-840E-E2CA7BE01405}"/>
    <hyperlink ref="AF616" r:id="rId984" xr:uid="{645A64A3-24AC-454B-B6B8-6CB413EB735D}"/>
    <hyperlink ref="AE173" r:id="rId985" xr:uid="{0D5EF493-1EDF-47BE-A6C4-4C7424101CA4}"/>
    <hyperlink ref="AF173" r:id="rId986" xr:uid="{21A69D80-93A1-4FA2-81F0-4681FC695439}"/>
    <hyperlink ref="AE151" r:id="rId987" xr:uid="{97B354F1-F291-46CA-BD24-2A1AD0FD08AF}"/>
    <hyperlink ref="AF151" r:id="rId988" xr:uid="{66D01031-3388-4058-B1E3-8E48002B743F}"/>
    <hyperlink ref="AE92" r:id="rId989" xr:uid="{AE86012A-7186-4474-BF9D-AE4EB36E81FE}"/>
    <hyperlink ref="AF92" r:id="rId990" xr:uid="{68BF89FD-B4B9-4AD2-AA5A-B1CBFA13F031}"/>
    <hyperlink ref="AE105" r:id="rId991" xr:uid="{D1E63705-C430-4942-A3EF-BB5817FC62C7}"/>
    <hyperlink ref="AF105" r:id="rId992" xr:uid="{D5738911-23D9-4E9A-918E-A5EE41DD0596}"/>
    <hyperlink ref="AE133" r:id="rId993" xr:uid="{B5895688-2B24-44B1-BDB5-43FB0BF691FE}"/>
    <hyperlink ref="AF133" r:id="rId994" xr:uid="{071886FC-6EAA-4D5D-B6AC-4DA39D9FF147}"/>
    <hyperlink ref="AE47" r:id="rId995" xr:uid="{8AFDD2E5-2742-4FAB-B723-E4E2234B131D}"/>
    <hyperlink ref="AF47" r:id="rId996" xr:uid="{139BD16A-03A2-4576-B41B-3828E2D41A4E}"/>
    <hyperlink ref="AE617" r:id="rId997" xr:uid="{D5D77451-3397-4591-AE54-A074B01916DA}"/>
    <hyperlink ref="AF617" r:id="rId998" xr:uid="{3A36A23D-B905-4936-B923-6031AC87A36D}"/>
    <hyperlink ref="AE618" r:id="rId999" xr:uid="{D6F006ED-0645-4268-907B-4EA74F243DCB}"/>
    <hyperlink ref="AF618" r:id="rId1000" xr:uid="{3C67956D-360D-459B-B027-A78E6AEC1C70}"/>
    <hyperlink ref="AE210" r:id="rId1001" xr:uid="{642CA2DA-4FA9-42ED-919E-EDA150C867D4}"/>
    <hyperlink ref="AF210" r:id="rId1002" xr:uid="{7260812A-19EA-4821-B370-E8AD18E83FE1}"/>
    <hyperlink ref="AE264" r:id="rId1003" xr:uid="{E82B8E21-400A-4C5F-B0E4-677D67933D40}"/>
    <hyperlink ref="AF264" r:id="rId1004" xr:uid="{87697CEE-3C2A-4AF3-B618-283D739CAD02}"/>
    <hyperlink ref="AE80" r:id="rId1005" xr:uid="{5DAAB363-2109-4BD6-B702-A3E2CA120E72}"/>
    <hyperlink ref="AF80" r:id="rId1006" xr:uid="{AADB4E1F-2A01-49A5-9F9A-2E8D3248A759}"/>
    <hyperlink ref="AE152" r:id="rId1007" xr:uid="{4977F601-B801-4777-8D23-E12C6018A7E5}"/>
    <hyperlink ref="AF152" r:id="rId1008" xr:uid="{09F7C8E5-5A86-4088-ABFE-79542B86121F}"/>
    <hyperlink ref="AE107" r:id="rId1009" xr:uid="{8F5BF4F1-B877-4991-825B-35888F3A1634}"/>
    <hyperlink ref="AF107" r:id="rId1010" xr:uid="{7631AF14-959E-4E01-BAEB-E4A5FC65BBDF}"/>
    <hyperlink ref="AE204" r:id="rId1011" xr:uid="{CD624BE3-0E7E-4EF4-BB9E-18FA7CB0303F}"/>
    <hyperlink ref="AF204" r:id="rId1012" xr:uid="{1670FD19-AE62-4A7F-94C6-49B7B798FC5E}"/>
    <hyperlink ref="AE185" r:id="rId1013" xr:uid="{9C64CE16-303B-4832-B055-2FBC2E9B5927}"/>
    <hyperlink ref="AF185" r:id="rId1014" xr:uid="{194DF413-7A99-483B-9F38-631FB5E2FCC3}"/>
    <hyperlink ref="AE166" r:id="rId1015" xr:uid="{3D53BB8D-C1FB-441C-9603-15BAA390F0CE}"/>
    <hyperlink ref="AF166" r:id="rId1016" xr:uid="{F7EA6C34-CE99-446C-BF66-60C3AA23423C}"/>
    <hyperlink ref="AE89" r:id="rId1017" xr:uid="{32BA1D21-DA6C-4020-9C20-CFC1EFB8DEFE}"/>
    <hyperlink ref="AF89" r:id="rId1018" xr:uid="{B2A8B4B1-4E9C-437A-92B1-7BA0D3ED4671}"/>
    <hyperlink ref="AE56" r:id="rId1019" xr:uid="{BB7F8FAC-6CAA-4A61-A3FE-DA2638275904}"/>
    <hyperlink ref="AF56" r:id="rId1020" xr:uid="{0D12E164-503F-479F-8EF2-35B321F64C86}"/>
    <hyperlink ref="AE164" r:id="rId1021" xr:uid="{F1214C49-DBED-4FD2-B2C7-243A966B0148}"/>
    <hyperlink ref="AF164" r:id="rId1022" xr:uid="{083499C4-91D9-4421-A46D-5EF81EB95DAE}"/>
    <hyperlink ref="AE129" r:id="rId1023" xr:uid="{6EA4B934-9675-4745-AE7A-9DA52D27CE08}"/>
    <hyperlink ref="AF129" r:id="rId1024" xr:uid="{DDD5AAC0-3B64-4FA1-AB30-9480A9929091}"/>
    <hyperlink ref="AE117" r:id="rId1025" xr:uid="{ADAC2682-A152-4720-8210-8B458520F48D}"/>
    <hyperlink ref="AF117" r:id="rId1026" xr:uid="{E5495AF9-544E-43CF-8A56-151E46D9E4E8}"/>
    <hyperlink ref="AE76" r:id="rId1027" xr:uid="{6F4D2900-9E85-4DE6-9803-BBADCF15350C}"/>
    <hyperlink ref="AF76" r:id="rId1028" xr:uid="{8F863B7F-E99B-4921-BC0E-0393B68F5240}"/>
    <hyperlink ref="AE619" r:id="rId1029" xr:uid="{EBE14ECE-3BCD-4A08-B7A0-C53FBB66CF69}"/>
    <hyperlink ref="AF619" r:id="rId1030" xr:uid="{88C31424-59D5-4B5D-96D6-645BC30A774F}"/>
    <hyperlink ref="AE78" r:id="rId1031" xr:uid="{9CF41AB5-3F00-4C03-AC08-C68683C5E7D0}"/>
    <hyperlink ref="AF78" r:id="rId1032" xr:uid="{789C5462-5D07-49CC-9F2F-343D8D650B28}"/>
    <hyperlink ref="AE620" r:id="rId1033" xr:uid="{1112F400-1EE7-4337-88CB-580FEFBFA7BB}"/>
    <hyperlink ref="AF620" r:id="rId1034" xr:uid="{87062480-A6A9-4F76-A742-F1A037FBD881}"/>
    <hyperlink ref="AE167" r:id="rId1035" xr:uid="{C1B4EF65-04F9-4995-8EB1-DD1C3189EDD7}"/>
    <hyperlink ref="AF167" r:id="rId1036" xr:uid="{5AF0E4C2-1665-4CD8-AA1A-B05A3D7F3D01}"/>
    <hyperlink ref="AE126" r:id="rId1037" xr:uid="{F1ED4C2A-0D59-4BE5-AEA8-DC5A0454BAE8}"/>
    <hyperlink ref="AF126" r:id="rId1038" xr:uid="{9D8B2084-0672-4514-971B-16C68AE4045D}"/>
    <hyperlink ref="AE227" r:id="rId1039" xr:uid="{936923EC-E19F-40F6-AA1F-A8B1090D132D}"/>
    <hyperlink ref="AF227" r:id="rId1040" xr:uid="{8438B7D9-6239-403C-9E44-E7CB8ED48371}"/>
    <hyperlink ref="AE621" r:id="rId1041" xr:uid="{101F2E2C-6BE1-4A12-85BD-A7E4BFFE141C}"/>
    <hyperlink ref="AF621" r:id="rId1042" xr:uid="{4BD8F5EA-0DBA-48D8-A11C-48F8185E61F8}"/>
    <hyperlink ref="AE622" r:id="rId1043" xr:uid="{E8FB6A7D-4D2D-465B-AC10-9CD12D888DC3}"/>
    <hyperlink ref="AF622" r:id="rId1044" xr:uid="{EF755272-71D6-4508-902F-955EB12126C4}"/>
    <hyperlink ref="AE87" r:id="rId1045" xr:uid="{C8CF67CC-F2B6-4B8A-BEEA-708BA2556DB7}"/>
    <hyperlink ref="AF87" r:id="rId1046" xr:uid="{3C0CB666-3782-45A2-B425-1D049F10A241}"/>
    <hyperlink ref="AE623" r:id="rId1047" xr:uid="{56FF760A-239B-4C7C-9E57-CE94F16F2B1A}"/>
    <hyperlink ref="AF623" r:id="rId1048" xr:uid="{EC41996B-105D-43FB-B889-5D1817FD9CFF}"/>
    <hyperlink ref="AE100" r:id="rId1049" xr:uid="{732284F6-0BCE-4726-8566-AC20A6B4F233}"/>
    <hyperlink ref="AF100" r:id="rId1050" xr:uid="{AAE21134-A626-4A4B-85A1-416EA08261D4}"/>
    <hyperlink ref="AE110" r:id="rId1051" xr:uid="{2E858FA4-8067-4822-BC25-DEB64C2A5ED0}"/>
    <hyperlink ref="AF110" r:id="rId1052" xr:uid="{65955550-1593-4959-9BA7-FFABD3217DCA}"/>
    <hyperlink ref="AE62" r:id="rId1053" xr:uid="{C082FC53-7D8A-4BF7-AD66-5E77501F167A}"/>
    <hyperlink ref="AF62" r:id="rId1054" xr:uid="{E7181AFE-0519-4AD0-AA2F-5F72BAED0961}"/>
    <hyperlink ref="AE624" r:id="rId1055" xr:uid="{0E0B2CA8-CFAC-49A5-97C5-FC010384107A}"/>
    <hyperlink ref="AF624" r:id="rId1056" xr:uid="{328D3B2D-9F5F-4872-B345-55F0F8DF2968}"/>
    <hyperlink ref="AE296" r:id="rId1057" xr:uid="{E52BEE4C-2660-4BBB-B89C-EB2C3F1F5390}"/>
    <hyperlink ref="AF296" r:id="rId1058" xr:uid="{88B2BCCD-6967-410C-8D09-4656230B1820}"/>
    <hyperlink ref="AE625" r:id="rId1059" xr:uid="{EF718CF6-B4D4-43E0-A8D4-95D8865ABDB9}"/>
    <hyperlink ref="AF625" r:id="rId1060" xr:uid="{F2366197-2D7F-4D5F-BAD8-D0E8C4BF2A9A}"/>
    <hyperlink ref="AE626" r:id="rId1061" xr:uid="{8D201EA6-BF92-4A14-A7D3-DDC30434D7B6}"/>
    <hyperlink ref="AF626" r:id="rId1062" xr:uid="{0833610C-BC07-4E0C-9BE1-604D269A1C25}"/>
    <hyperlink ref="AE293" r:id="rId1063" xr:uid="{11F026E6-047C-4139-8457-9288843862E3}"/>
    <hyperlink ref="AF293" r:id="rId1064" xr:uid="{791D81F6-01EC-46BA-9437-7BCCA12FFC44}"/>
    <hyperlink ref="AE280" r:id="rId1065" xr:uid="{E2265F71-70AA-4D44-A965-8D9742102954}"/>
    <hyperlink ref="AF280" r:id="rId1066" xr:uid="{ED09C3DD-01A1-44F2-AA7E-1464D6446AD9}"/>
    <hyperlink ref="AE306" r:id="rId1067" xr:uid="{D064DAD2-8BBE-4357-A09B-DB6A66E7830A}"/>
    <hyperlink ref="AF306" r:id="rId1068" xr:uid="{94D50C5C-0543-4D50-A1AC-FCC012E95AC1}"/>
    <hyperlink ref="AE627" r:id="rId1069" xr:uid="{3CF5F203-49EA-4E3D-BF72-A548AD948979}"/>
    <hyperlink ref="AF627" r:id="rId1070" xr:uid="{2420037A-2DE8-46C1-9FDA-1F0AD2A38FA9}"/>
    <hyperlink ref="AE628" r:id="rId1071" xr:uid="{E740773A-10EA-48EE-9D5B-A39118777726}"/>
    <hyperlink ref="AF628" r:id="rId1072" xr:uid="{D07406B8-9F1D-4D43-BACA-452E3536EDE6}"/>
    <hyperlink ref="AE312" r:id="rId1073" xr:uid="{0E29DAFB-AFA3-4E64-9064-2D4CF09F25C7}"/>
    <hyperlink ref="AF312" r:id="rId1074" xr:uid="{937A8943-787F-4DF1-8DE4-2C1849357439}"/>
    <hyperlink ref="AE318" r:id="rId1075" xr:uid="{163B944E-B7B4-489E-9A7F-615FB7763741}"/>
    <hyperlink ref="AF318" r:id="rId1076" xr:uid="{990D8D57-D515-40EA-B80F-0DF531283E34}"/>
    <hyperlink ref="AE629" r:id="rId1077" xr:uid="{C5520FDE-FCA2-4495-94E2-C6CF4578250D}"/>
    <hyperlink ref="AF629" r:id="rId1078" xr:uid="{5F483DED-DD2C-4DBE-8BB6-0CD9D070518E}"/>
    <hyperlink ref="AE291" r:id="rId1079" xr:uid="{76A62C6C-A23A-4E93-8B34-7C9257DCBE42}"/>
    <hyperlink ref="AF291" r:id="rId1080" xr:uid="{32033672-7DBD-42D6-9140-489C3636F4FC}"/>
    <hyperlink ref="AE630" r:id="rId1081" xr:uid="{C7480CBB-1E66-4FFF-8080-34156C601964}"/>
    <hyperlink ref="AF630" r:id="rId1082" xr:uid="{E22A48C2-1749-472F-BADA-8BDF272936B0}"/>
    <hyperlink ref="AE301" r:id="rId1083" xr:uid="{42E5C6A1-AB06-4956-B1D1-965F42CC339D}"/>
    <hyperlink ref="AF301" r:id="rId1084" xr:uid="{46C58CD4-EBB5-43F2-985D-16062E2651FF}"/>
    <hyperlink ref="AE273" r:id="rId1085" xr:uid="{4DE63AF8-F0D6-4734-A524-F9D4782465A3}"/>
    <hyperlink ref="AF273" r:id="rId1086" xr:uid="{3035EE4D-5DB5-4B7C-A57A-14E8CB2A3187}"/>
    <hyperlink ref="AE631" r:id="rId1087" xr:uid="{74689B09-4746-4A5C-BDC1-4FBFC14BB721}"/>
    <hyperlink ref="AF631" r:id="rId1088" xr:uid="{69C41561-D442-4FF8-8028-36ABB4F768AE}"/>
    <hyperlink ref="AE632" r:id="rId1089" xr:uid="{5D8F5316-FA5F-4148-BBAF-8DD441BA25F5}"/>
    <hyperlink ref="AF632" r:id="rId1090" xr:uid="{3E48F67E-45B9-47B2-B61B-2E137DDFFF07}"/>
    <hyperlink ref="AE633" r:id="rId1091" xr:uid="{B22E366A-6F0A-48C0-88C6-EE4F8A45C56D}"/>
    <hyperlink ref="AF633" r:id="rId1092" xr:uid="{E85D62C5-0E05-423C-B2D2-7F5A3B987073}"/>
    <hyperlink ref="AE634" r:id="rId1093" xr:uid="{A0097D82-4C18-48E8-912A-C5E3FE827AAC}"/>
    <hyperlink ref="AF634" r:id="rId1094" xr:uid="{45117181-20AC-425C-9636-90719C0D9AF6}"/>
    <hyperlink ref="AE635" r:id="rId1095" xr:uid="{757AA738-5ECD-4099-BEFC-49FEB6FBA40B}"/>
    <hyperlink ref="AF635" r:id="rId1096" xr:uid="{CFBB29DD-D42B-4D7B-A988-7655BABBCE84}"/>
    <hyperlink ref="AE636" r:id="rId1097" xr:uid="{161884DE-1FA4-4104-9A63-ABD55A3AB301}"/>
    <hyperlink ref="AF636" r:id="rId1098" xr:uid="{10E3A76C-8428-498B-B5FC-C186CA81520E}"/>
    <hyperlink ref="AE637" r:id="rId1099" xr:uid="{E9018F42-F4E1-4B86-8010-48A3CF912D0A}"/>
    <hyperlink ref="AF637" r:id="rId1100" xr:uid="{940F20FB-7174-4824-A358-6EEC700FB6B4}"/>
    <hyperlink ref="AE638" r:id="rId1101" xr:uid="{68CF7800-CC3F-49C2-9D36-67469803A139}"/>
    <hyperlink ref="AF638" r:id="rId1102" xr:uid="{D8C6D49F-22A0-45CB-93B2-C859C5BCFF1E}"/>
    <hyperlink ref="AE639" r:id="rId1103" xr:uid="{58B258BA-1C2A-47FA-BFFE-7FE135B23F1C}"/>
    <hyperlink ref="AF639" r:id="rId1104" xr:uid="{D8751EB5-C422-42E8-AB68-15F3ADC0F3C0}"/>
    <hyperlink ref="AE640" r:id="rId1105" xr:uid="{058C287C-0500-47A9-9D4E-9E8F5A7ABB59}"/>
    <hyperlink ref="AF640" r:id="rId1106" xr:uid="{F4F4AA64-1D0A-4C16-B587-3EE9E189C7A9}"/>
    <hyperlink ref="AE5" r:id="rId1107" xr:uid="{A24AE24E-2C20-4A9D-B07E-937C389BC62D}"/>
    <hyperlink ref="AF5" r:id="rId1108" xr:uid="{4A46B8EB-C914-44D0-8BE7-4CFDE88A03AC}"/>
    <hyperlink ref="AE12" r:id="rId1109" xr:uid="{D9D76C92-FD2D-4659-9A9E-1AEFA1CF40F0}"/>
    <hyperlink ref="AF12" r:id="rId1110" xr:uid="{2EACCDE5-62C3-4AE9-B0F1-58460AD58C44}"/>
    <hyperlink ref="AE25" r:id="rId1111" xr:uid="{747C8A0B-AE60-4D65-A72A-E15A9ED04DAB}"/>
    <hyperlink ref="AF25" r:id="rId1112" xr:uid="{91B88763-D58F-41F9-9124-67332CDE673F}"/>
    <hyperlink ref="AE641" r:id="rId1113" xr:uid="{7ED39141-6CDD-4C03-A868-5583FD4F5FCA}"/>
    <hyperlink ref="AF641" r:id="rId1114" xr:uid="{8A9F6EFE-D8EC-4106-887C-2A683CE3469E}"/>
    <hyperlink ref="AE642" r:id="rId1115" xr:uid="{08095050-1E75-4771-8906-8BA220A18D93}"/>
    <hyperlink ref="AF642" r:id="rId1116" xr:uid="{96931360-A821-4B82-9E85-266E2F298A95}"/>
    <hyperlink ref="AE103" r:id="rId1117" xr:uid="{C22CD6D3-931A-4EAE-99CA-09E1058CB50F}"/>
    <hyperlink ref="AF103" r:id="rId1118" xr:uid="{C1CC7606-DBBE-4F32-AE6B-F0E13C65B598}"/>
    <hyperlink ref="AE41" r:id="rId1119" xr:uid="{1BF443BA-07CA-409F-AC7A-8932566AB932}"/>
    <hyperlink ref="AF41" r:id="rId1120" xr:uid="{8937B09C-8C80-4127-8927-9A9D347A9351}"/>
    <hyperlink ref="AE81" r:id="rId1121" xr:uid="{91E9832E-ABE3-471D-B250-9CA78BD47E0D}"/>
    <hyperlink ref="AF81" r:id="rId1122" xr:uid="{D9A6F6F9-8B48-4427-8B50-7BAA697C1ADF}"/>
    <hyperlink ref="AE43" r:id="rId1123" xr:uid="{5D396E9A-F498-4A68-8E75-25D86556B83F}"/>
    <hyperlink ref="AF43" r:id="rId1124" xr:uid="{FBF584D6-131F-4174-A690-2A215F4AF928}"/>
    <hyperlink ref="AE32" r:id="rId1125" xr:uid="{5A2E85A9-5489-4A97-8840-B7127F6B910E}"/>
    <hyperlink ref="AF32" r:id="rId1126" xr:uid="{D90A1186-E7C2-42ED-96F3-27CF2B45C3B3}"/>
    <hyperlink ref="AE16" r:id="rId1127" xr:uid="{75A3D965-712F-495B-9808-E54A39252BC8}"/>
    <hyperlink ref="AF16" r:id="rId1128" xr:uid="{5FE1C6E5-3D2E-4AE2-B9C3-FC4CA493D886}"/>
    <hyperlink ref="AE13" r:id="rId1129" xr:uid="{4E2B06E5-0CED-45E7-A7B4-240C6F850616}"/>
    <hyperlink ref="AF13" r:id="rId1130" xr:uid="{738CB1DA-A5FD-40F0-9921-30DFFB61A05B}"/>
    <hyperlink ref="AE22" r:id="rId1131" xr:uid="{CEDFB4DB-F1FF-4D05-9D00-20D2F724B7AB}"/>
    <hyperlink ref="AF22" r:id="rId1132" xr:uid="{EED7AEDE-41C7-43A4-9BD0-98D6A54DD7D6}"/>
    <hyperlink ref="AE18" r:id="rId1133" xr:uid="{D96B234C-CD1C-4C0E-9A9B-C44A52DA58B9}"/>
    <hyperlink ref="AF18" r:id="rId1134" xr:uid="{7388271F-0E53-4E46-9BB0-D70ABB72C8E5}"/>
    <hyperlink ref="AE19" r:id="rId1135" xr:uid="{C2796C45-88CD-4E7D-9279-8BCC3FB6BC93}"/>
    <hyperlink ref="AF19" r:id="rId1136" xr:uid="{19152EF2-37EF-43D2-83AA-03251B5B1EBD}"/>
    <hyperlink ref="AE3" r:id="rId1137" xr:uid="{E33819FC-F2BC-4BEA-8F7B-A61DA7BC1A72}"/>
    <hyperlink ref="AF3" r:id="rId1138" xr:uid="{C80DA79C-19AD-4FA2-A027-6D8E2AE2F9D0}"/>
    <hyperlink ref="AE9" r:id="rId1139" xr:uid="{82B89C98-5CDF-441B-BC41-34533D272D64}"/>
    <hyperlink ref="AF9" r:id="rId1140" xr:uid="{9022F4DC-CBD3-41B0-88B8-D6326F90767C}"/>
    <hyperlink ref="AE6" r:id="rId1141" xr:uid="{02BB2C32-9568-411C-BA05-76B7E9A44EC6}"/>
    <hyperlink ref="AF6" r:id="rId1142" xr:uid="{927182EF-D2C1-4343-82DD-C2380ABB73B3}"/>
    <hyperlink ref="AE29" r:id="rId1143" xr:uid="{AB11E497-2BBB-4A4F-A5A3-990901C00D97}"/>
    <hyperlink ref="AF29" r:id="rId1144" xr:uid="{61BFD018-35F7-4FC0-A847-4B697FE93445}"/>
    <hyperlink ref="AE34" r:id="rId1145" xr:uid="{650DDFA9-FA7F-442F-BB1C-C5E6263A0C68}"/>
    <hyperlink ref="AF34" r:id="rId1146" xr:uid="{7293266F-AAF9-44F1-BC98-F49A54FB6D29}"/>
    <hyperlink ref="AE26" r:id="rId1147" xr:uid="{23DA830A-31F9-4352-B033-343D324B3715}"/>
    <hyperlink ref="AF26" r:id="rId1148" xr:uid="{D8EB2CB9-74B9-4D9D-A0B7-8092F87632F4}"/>
    <hyperlink ref="AE10" r:id="rId1149" xr:uid="{727B1DCA-FD2A-4514-AF3C-8518EC0E5391}"/>
    <hyperlink ref="AF10" r:id="rId1150" xr:uid="{E376D409-136A-4A09-A3EC-D27125E0D354}"/>
    <hyperlink ref="AE7" r:id="rId1151" xr:uid="{2D4DD1A4-2392-4212-9D9A-69BF395A6BDC}"/>
    <hyperlink ref="AF7" r:id="rId1152" xr:uid="{08F96CDF-597F-4ECC-A787-B5C5140E4976}"/>
    <hyperlink ref="AE15" r:id="rId1153" xr:uid="{29114962-49B9-4FB2-A45B-80255A2F208A}"/>
    <hyperlink ref="AF15" r:id="rId1154" xr:uid="{046673CC-D499-4AA7-AE35-0150DFABCF8C}"/>
    <hyperlink ref="AE33" r:id="rId1155" xr:uid="{C8D3AE64-164B-4E9F-B196-71C3FC0A0563}"/>
    <hyperlink ref="AF33" r:id="rId1156" xr:uid="{65768C71-574E-4E27-BD40-925ECDA49309}"/>
    <hyperlink ref="AE8" r:id="rId1157" xr:uid="{CE9317EF-761B-453E-B82C-EB8605FF66D6}"/>
    <hyperlink ref="AF8" r:id="rId1158" xr:uid="{DBA69556-A2C5-41DC-A1CA-6FA694E4809B}"/>
    <hyperlink ref="AE11" r:id="rId1159" xr:uid="{D9226CB2-BB59-45E4-B624-4D492756E621}"/>
    <hyperlink ref="AF11" r:id="rId1160" xr:uid="{2821984E-35B6-447F-A60C-E7C7CD97017E}"/>
    <hyperlink ref="AE643" r:id="rId1161" xr:uid="{4E455AC3-FD95-4778-8B0B-150930F7684E}"/>
    <hyperlink ref="AF643" r:id="rId1162" xr:uid="{D6CCFF54-43FE-446A-AE26-89C60356FC32}"/>
    <hyperlink ref="AE178" r:id="rId1163" xr:uid="{B6F78E1F-37D6-454B-80F5-7C8DCFE5A720}"/>
    <hyperlink ref="AF178" r:id="rId1164" xr:uid="{DC7A9B7E-4F2B-4B05-B347-1B7EF39F6A25}"/>
    <hyperlink ref="AE17" r:id="rId1165" xr:uid="{A4CC3B7C-3B34-4894-BE86-2ECA5B2FC29C}"/>
    <hyperlink ref="AF17" r:id="rId1166" xr:uid="{54DBBD69-3DCC-4D56-A37E-672235C1E789}"/>
    <hyperlink ref="AE4" r:id="rId1167" xr:uid="{99C1439D-BCA4-44A8-9F04-C6CAB7516027}"/>
    <hyperlink ref="AF4" r:id="rId1168" xr:uid="{59FC05AD-96E6-4944-91D7-3D63454824FA}"/>
    <hyperlink ref="AE644" r:id="rId1169" xr:uid="{773260F6-E5A6-4F89-A05B-ED623665A1B7}"/>
    <hyperlink ref="AF644" r:id="rId1170" xr:uid="{EC530D69-A268-448C-B235-544E2A5A3E91}"/>
    <hyperlink ref="AE645" r:id="rId1171" xr:uid="{5CA6441B-C8DC-44CA-9760-266698D03482}"/>
    <hyperlink ref="AF645" r:id="rId1172" xr:uid="{55254F9F-2896-4A2C-9BBE-92B9FFF84E17}"/>
    <hyperlink ref="AE646" r:id="rId1173" xr:uid="{AD67DC4D-9827-4EA2-879A-9F57297346CB}"/>
    <hyperlink ref="AF646" r:id="rId1174" xr:uid="{3374FE85-6429-4201-8277-A02D6DB12309}"/>
    <hyperlink ref="AE647" r:id="rId1175" xr:uid="{FD0ACC5F-F66E-4703-AC7B-CB119A63BFE0}"/>
    <hyperlink ref="AF647" r:id="rId1176" xr:uid="{23AE3A92-3F20-4D35-A23C-F84D8E6BF99B}"/>
    <hyperlink ref="AE648" r:id="rId1177" xr:uid="{90B4F3DC-50FF-40F4-B35B-EF73962D1714}"/>
    <hyperlink ref="AF648" r:id="rId1178" xr:uid="{F4F3665B-6869-485C-83C8-91C7B0523636}"/>
    <hyperlink ref="AE649" r:id="rId1179" xr:uid="{599061C8-9847-4A7B-9662-F75B17969FB4}"/>
    <hyperlink ref="AF649" r:id="rId1180" xr:uid="{EFAE4322-2706-4716-9643-7A50B602E406}"/>
    <hyperlink ref="AE650" r:id="rId1181" xr:uid="{E20149E7-7FF0-4808-9660-8D782D5525F7}"/>
    <hyperlink ref="AF650" r:id="rId1182" xr:uid="{C3AE31F5-5E0F-484F-BC43-51E2AFC3114E}"/>
    <hyperlink ref="AE651" r:id="rId1183" xr:uid="{EF870A55-B990-46AF-A0AD-3B2D4195A2B9}"/>
    <hyperlink ref="AF651" r:id="rId1184" xr:uid="{98B732D2-7797-4C17-98B9-F7E827979BF0}"/>
    <hyperlink ref="AE289" r:id="rId1185" xr:uid="{A5D20335-42EC-4F59-B52D-E8C75B59BAE4}"/>
    <hyperlink ref="AF289" r:id="rId1186" xr:uid="{A732C799-6C90-4933-95D0-2E89D1D7A557}"/>
    <hyperlink ref="AE184" r:id="rId1187" xr:uid="{C537175B-B6DD-4ED3-A82A-1C433DFEFC9E}"/>
    <hyperlink ref="AF184" r:id="rId1188" xr:uid="{9BBC7C7F-71D7-45CC-8A4B-7F9C286B47BB}"/>
    <hyperlink ref="AE652" r:id="rId1189" xr:uid="{8742F6EF-770F-47E7-BB37-4C123488FE7A}"/>
    <hyperlink ref="AF652" r:id="rId1190" xr:uid="{A55375E8-804F-4C12-815C-F2106C57B018}"/>
    <hyperlink ref="AE653" r:id="rId1191" xr:uid="{06C4E1E4-8F82-43F8-8F4D-D6A15099BE5A}"/>
    <hyperlink ref="AF653" r:id="rId1192" xr:uid="{F66DF1EF-C4E0-4DE8-B7AD-6EF014D9910A}"/>
    <hyperlink ref="AE160" r:id="rId1193" xr:uid="{7CBD470F-BA22-40A3-8C85-5BD9AFC8C725}"/>
    <hyperlink ref="AF160" r:id="rId1194" xr:uid="{8A6DAF81-C8DE-4E66-83F9-8E884BF45C08}"/>
    <hyperlink ref="AE654" r:id="rId1195" xr:uid="{117D9127-38EE-49D1-86AE-EFC077E6CB90}"/>
    <hyperlink ref="AF654" r:id="rId1196" xr:uid="{E9E36BE3-52C1-4C4D-AFAA-FE2BF36BF572}"/>
    <hyperlink ref="AE655" r:id="rId1197" xr:uid="{C69107D7-381A-4D74-BDAF-32DF10774F51}"/>
    <hyperlink ref="AF655" r:id="rId1198" xr:uid="{1E728ED5-E46D-4238-B712-1604BB19C771}"/>
    <hyperlink ref="AE656" r:id="rId1199" xr:uid="{9AA97426-4A4F-4BD8-AE0C-666953763882}"/>
    <hyperlink ref="AF656" r:id="rId1200" xr:uid="{1D80B357-7929-4D76-8963-37A28EC33361}"/>
    <hyperlink ref="AE657" r:id="rId1201" xr:uid="{BE7A2E9F-E383-479B-8E68-C30B6DFC872D}"/>
    <hyperlink ref="AF657" r:id="rId1202" xr:uid="{2DFF4C00-C2E7-41CB-9FE7-F63B44AEAD7A}"/>
    <hyperlink ref="AE658" r:id="rId1203" xr:uid="{33A5B411-FAEB-419B-8639-C47F7C92F012}"/>
    <hyperlink ref="AF658" r:id="rId1204" xr:uid="{71A291C6-FDD2-4B59-9259-5080C3852CFD}"/>
    <hyperlink ref="AE286" r:id="rId1205" xr:uid="{F74CA8BB-2902-4B1A-9AEE-02CB4F8DCA09}"/>
    <hyperlink ref="AF286" r:id="rId1206" xr:uid="{C1B74AF0-3CE5-4826-96DC-54549C56BB2C}"/>
    <hyperlink ref="AE659" r:id="rId1207" xr:uid="{D25C7548-D6FB-4C4E-8EE3-B356EE7AD57C}"/>
    <hyperlink ref="AF659" r:id="rId1208" xr:uid="{E1E1BF88-761F-4914-8EC8-EFB5B4FD04B7}"/>
    <hyperlink ref="AE660" r:id="rId1209" xr:uid="{2766E68D-63C5-4C51-B7FD-EC47328595BD}"/>
    <hyperlink ref="AF660" r:id="rId1210" xr:uid="{68647939-8C52-464D-9818-958ACA58531A}"/>
    <hyperlink ref="AE661" r:id="rId1211" xr:uid="{E3B217B9-1442-421F-8A68-EF376D5EE8BE}"/>
    <hyperlink ref="AF661" r:id="rId1212" xr:uid="{EBB65B18-CECA-4CE0-B1C1-595F4120D1D4}"/>
    <hyperlink ref="AE662" r:id="rId1213" xr:uid="{F80753F9-11A3-4834-8517-B48198F87149}"/>
    <hyperlink ref="AF662" r:id="rId1214" xr:uid="{EF2ACFA5-D4C5-4CF8-9EB6-6E61D7A40C03}"/>
    <hyperlink ref="AE217" r:id="rId1215" xr:uid="{77CC6ED9-DA16-494D-B75E-ABD241364C88}"/>
    <hyperlink ref="AF217" r:id="rId1216" xr:uid="{FCA8B756-1D1F-4005-A5A4-6E063D93BEC7}"/>
    <hyperlink ref="AE272" r:id="rId1217" xr:uid="{C5918BC7-493A-4A62-86DE-5CE766A468E7}"/>
    <hyperlink ref="AF272" r:id="rId1218" xr:uid="{85777BB8-F31E-4DB9-9557-7075C6EA197A}"/>
    <hyperlink ref="AE197" r:id="rId1219" xr:uid="{2D8FD0F4-B4B3-497D-9D01-D470545609ED}"/>
    <hyperlink ref="AF197" r:id="rId1220" xr:uid="{BFEC2668-76BB-4798-B86F-55C14CAAA192}"/>
    <hyperlink ref="AE663" r:id="rId1221" xr:uid="{27167A34-8BFB-4706-807C-D3392B00A70D}"/>
    <hyperlink ref="AF663" r:id="rId1222" xr:uid="{251AC311-2150-48FD-BF97-9075960946F5}"/>
    <hyperlink ref="AE317" r:id="rId1223" xr:uid="{2636C537-A8D4-4C83-B094-8E83F23AA687}"/>
    <hyperlink ref="AF317" r:id="rId1224" xr:uid="{D2D417F4-6C5E-491E-A6F3-8C24F2471F34}"/>
    <hyperlink ref="AE664" r:id="rId1225" xr:uid="{49107EF0-156D-4F5E-AB16-B5CF2E70E611}"/>
    <hyperlink ref="AF664" r:id="rId1226" xr:uid="{3C2907F5-5612-4917-BC57-FFA3EE22420E}"/>
    <hyperlink ref="AE313" r:id="rId1227" xr:uid="{0B2BB687-F0BD-4A30-B390-314331249AA8}"/>
    <hyperlink ref="AF313" r:id="rId1228" xr:uid="{EC763CD1-0D0D-4FB1-B52A-22D7482754DC}"/>
    <hyperlink ref="AE665" r:id="rId1229" xr:uid="{2F28F45D-BCB0-4148-AE59-85D8BF2882DE}"/>
    <hyperlink ref="AF665" r:id="rId1230" xr:uid="{F369EDDB-D829-41C3-9D14-35A5B26A8958}"/>
    <hyperlink ref="AE666" r:id="rId1231" xr:uid="{96150FDB-4B99-46FE-9B51-DD9CD367C912}"/>
    <hyperlink ref="AF666" r:id="rId1232" xr:uid="{E8781482-A4D3-444E-9D32-726145569600}"/>
    <hyperlink ref="AE667" r:id="rId1233" xr:uid="{EF10E7AD-5672-4051-9FF0-8450855103B0}"/>
    <hyperlink ref="AF667" r:id="rId1234" xr:uid="{0A17272E-4295-4DB5-828A-A583423F55D7}"/>
    <hyperlink ref="AE668" r:id="rId1235" xr:uid="{6EE09DA5-01E6-4FB7-BF59-983D62B476ED}"/>
    <hyperlink ref="AF668" r:id="rId1236" xr:uid="{17D7AACA-0C99-41D6-A6D2-FC8971A2CB59}"/>
    <hyperlink ref="AE669" r:id="rId1237" xr:uid="{966FB106-6271-4135-B9F9-1C1368BF61BE}"/>
    <hyperlink ref="AF669" r:id="rId1238" xr:uid="{289D503A-0277-41C8-B495-7D0EE97BEDB1}"/>
    <hyperlink ref="AE670" r:id="rId1239" xr:uid="{C11AC9A3-FF66-4299-81EB-D2C9C998FD10}"/>
    <hyperlink ref="AF670" r:id="rId1240" xr:uid="{A9C47335-C35C-40C7-992D-21CF89656A9D}"/>
    <hyperlink ref="AE671" r:id="rId1241" xr:uid="{E35D03E1-31C3-4CAC-B304-81F3B466FC16}"/>
    <hyperlink ref="AF671" r:id="rId1242" xr:uid="{08CD3B54-40EC-43BE-88D3-639FD90DBE89}"/>
    <hyperlink ref="AE672" r:id="rId1243" xr:uid="{155CA24D-89F7-405B-8A62-4D123D5B5178}"/>
    <hyperlink ref="AF672" r:id="rId1244" xr:uid="{2FF24B17-2345-409A-A1C1-89EC38CC4820}"/>
    <hyperlink ref="AE673" r:id="rId1245" xr:uid="{47EC2B8F-8091-4C8C-8D86-9C26680DC72F}"/>
    <hyperlink ref="AF673" r:id="rId1246" xr:uid="{7AF4E3E5-0A79-4F44-A192-002055796F9C}"/>
    <hyperlink ref="AE674" r:id="rId1247" xr:uid="{378B24BC-3C9B-485C-AA1E-3FEF240F7E6E}"/>
    <hyperlink ref="AF674" r:id="rId1248" xr:uid="{F0C00441-3ECE-43BF-80C3-711AD6293881}"/>
    <hyperlink ref="AE675" r:id="rId1249" xr:uid="{8E8BECEC-298A-4530-8522-DBBEB5788C78}"/>
    <hyperlink ref="AF675" r:id="rId1250" xr:uid="{DD2F39D7-EE93-4414-B7DB-C2139BEB1338}"/>
    <hyperlink ref="AE676" r:id="rId1251" xr:uid="{E3F9D768-91DB-4A3E-9F62-BD66F1827521}"/>
    <hyperlink ref="AF676" r:id="rId1252" xr:uid="{125C7F22-6970-4526-85E2-A9A81697A095}"/>
    <hyperlink ref="AE677" r:id="rId1253" xr:uid="{B7B251D2-6D4F-4343-9C85-9A76325F2A43}"/>
    <hyperlink ref="AF677" r:id="rId1254" xr:uid="{76650568-55B3-437D-84C9-DBEC4269B5B3}"/>
    <hyperlink ref="AE276" r:id="rId1255" xr:uid="{D8DAF17E-E2D2-4C59-AED6-20BFF0A35DDA}"/>
    <hyperlink ref="AF276" r:id="rId1256" xr:uid="{2A20DC48-471D-4AAE-9224-FF73E0E473C9}"/>
    <hyperlink ref="AE678" r:id="rId1257" xr:uid="{2028105C-4793-4E76-A06D-A7C6271BCAC3}"/>
    <hyperlink ref="AF678" r:id="rId1258" xr:uid="{40DAE0D1-3969-4853-8523-A40F224E907B}"/>
    <hyperlink ref="AE679" r:id="rId1259" xr:uid="{136FD2B2-ECB1-4097-AB6C-738DB63FBA91}"/>
    <hyperlink ref="AF679" r:id="rId1260" xr:uid="{9295A1A5-3F63-453B-A1C3-155C09755CE6}"/>
    <hyperlink ref="AE680" r:id="rId1261" xr:uid="{F5F8B3C9-69A9-4E58-A0D7-38DAAE8F91BB}"/>
    <hyperlink ref="AF680" r:id="rId1262" xr:uid="{0E9E06CB-D4F6-45E2-8AC9-66B48AA97157}"/>
    <hyperlink ref="AE681" r:id="rId1263" xr:uid="{82177E7C-2874-4958-86A6-0BFF089A1042}"/>
    <hyperlink ref="AF681" r:id="rId1264" xr:uid="{05D1E4AF-BE7A-4DDA-96E3-48DF59CB077A}"/>
    <hyperlink ref="AE682" r:id="rId1265" xr:uid="{AA891D00-143C-4DC6-A5CD-51EE9832293E}"/>
    <hyperlink ref="AF682" r:id="rId1266" xr:uid="{E6181D20-36E5-4507-9090-ED8A67F727AD}"/>
    <hyperlink ref="AE683" r:id="rId1267" xr:uid="{3976B0A2-907C-4937-9017-098355DE9D78}"/>
    <hyperlink ref="AF683" r:id="rId1268" xr:uid="{ED79945C-73AE-41FE-B025-B46C901AB141}"/>
    <hyperlink ref="AE684" r:id="rId1269" xr:uid="{4DC9A762-F195-42CD-AA17-08B58BF675B2}"/>
    <hyperlink ref="AF684" r:id="rId1270" xr:uid="{F3FDA4D5-63F9-40EE-B1E8-7B0EA4967B78}"/>
    <hyperlink ref="AE685" r:id="rId1271" xr:uid="{60E72CED-CEF5-4393-91AC-5EE1F89F205E}"/>
    <hyperlink ref="AF685" r:id="rId1272" xr:uid="{C5205644-4277-4261-BCCF-37B7F39DDA19}"/>
    <hyperlink ref="AE686" r:id="rId1273" xr:uid="{F92E7717-6F2F-42BD-B356-9FDE386EA13E}"/>
    <hyperlink ref="AF686" r:id="rId1274" xr:uid="{89919278-FACA-4B9A-8B5E-F704045EA550}"/>
    <hyperlink ref="AE687" r:id="rId1275" xr:uid="{9D8ACC01-EC63-48C4-8D93-51195AED7BEF}"/>
    <hyperlink ref="AF687" r:id="rId1276" xr:uid="{CB96642F-89A7-44CA-BE50-CF76D6CFA544}"/>
    <hyperlink ref="AE688" r:id="rId1277" xr:uid="{511DB45E-5CA3-49FE-BE1C-CC7216C30EBA}"/>
    <hyperlink ref="AF688" r:id="rId1278" xr:uid="{7444B646-F3F1-4E2E-8CA2-B4557EC18AC1}"/>
    <hyperlink ref="AE689" r:id="rId1279" xr:uid="{F900B79F-F5FD-4113-B6E3-A828F7E9643A}"/>
    <hyperlink ref="AF689" r:id="rId1280" xr:uid="{2BB2CB0D-98C0-40D9-8A04-CA94C9BD6331}"/>
    <hyperlink ref="AE690" r:id="rId1281" xr:uid="{CBFA2461-F300-4F28-9978-F541789FF6A3}"/>
    <hyperlink ref="AF690" r:id="rId1282" xr:uid="{405E17EE-F21F-4DAE-82CD-65E50B59A635}"/>
    <hyperlink ref="AE691" r:id="rId1283" xr:uid="{7E08B038-9EA0-4DE6-85DA-6BD2F0B3D317}"/>
    <hyperlink ref="AF691" r:id="rId1284" xr:uid="{DE1B9B83-518E-4811-AFBE-EFE7E2F16C24}"/>
    <hyperlink ref="AE692" r:id="rId1285" xr:uid="{ABF18B2D-1317-4104-B1A1-EC59C1730DA7}"/>
    <hyperlink ref="AF692" r:id="rId1286" xr:uid="{670552F1-0B1C-49CA-8F9C-CB36C733D282}"/>
    <hyperlink ref="AE693" r:id="rId1287" xr:uid="{593108FD-FEF4-4295-AF4D-9E2931D98800}"/>
    <hyperlink ref="AF693" r:id="rId1288" xr:uid="{F1F7B8D1-2008-47C0-B310-166331CD89AB}"/>
    <hyperlink ref="AE694" r:id="rId1289" xr:uid="{7A9B0799-2CF3-4E51-AABA-555FE22CED9D}"/>
    <hyperlink ref="AF694" r:id="rId1290" xr:uid="{81EDB75B-A750-405E-986C-118BC4F141A1}"/>
    <hyperlink ref="AE695" r:id="rId1291" xr:uid="{9C5F3377-6738-47E2-B9F6-8C0DD7EB1EA6}"/>
    <hyperlink ref="AF695" r:id="rId1292" xr:uid="{BD4E50ED-F87E-43A2-98CD-90B8D1067EC8}"/>
    <hyperlink ref="AE696" r:id="rId1293" xr:uid="{44ADD39B-AE25-4AFF-B5FE-6B9CFDE78846}"/>
    <hyperlink ref="AF696" r:id="rId1294" xr:uid="{32642535-B372-4631-943A-6BE83F6B9928}"/>
    <hyperlink ref="AE697" r:id="rId1295" xr:uid="{614A1281-0FE3-4DFB-BDB3-83922420E780}"/>
    <hyperlink ref="AF697" r:id="rId1296" xr:uid="{78694E51-42C6-4EE4-BD0C-709C62357D87}"/>
    <hyperlink ref="AE698" r:id="rId1297" xr:uid="{53E9EBCA-539F-4607-A40C-A97EC90A9902}"/>
    <hyperlink ref="AF698" r:id="rId1298" xr:uid="{1DD84F09-58F2-475D-9F1D-063696C409F7}"/>
    <hyperlink ref="AE699" r:id="rId1299" xr:uid="{FA042253-AA0D-4E23-A026-53A60FE94FB5}"/>
    <hyperlink ref="AF699" r:id="rId1300" xr:uid="{B1C60641-815C-4C62-AF83-537594572D82}"/>
    <hyperlink ref="AE700" r:id="rId1301" xr:uid="{6D537111-39DC-45E0-8013-0A0D1AA57C2C}"/>
    <hyperlink ref="AF700" r:id="rId1302" xr:uid="{DCDA3922-5D79-476C-9691-AF50101357E4}"/>
    <hyperlink ref="AE701" r:id="rId1303" xr:uid="{54A48116-4824-492E-B015-D05D56B4389E}"/>
    <hyperlink ref="AF701" r:id="rId1304" xr:uid="{766868AA-6E77-4DE5-95FF-BA681185B899}"/>
    <hyperlink ref="AE702" r:id="rId1305" xr:uid="{13ABAAB3-1FB8-4876-8193-8E8B7EB100B3}"/>
    <hyperlink ref="AF702" r:id="rId1306" xr:uid="{24DFDAA8-6415-4BC1-8EE4-C190CB62052F}"/>
    <hyperlink ref="AE703" r:id="rId1307" xr:uid="{413A7486-54AD-4A9A-BCEF-42BBFB07BB20}"/>
    <hyperlink ref="AF703" r:id="rId1308" xr:uid="{9F95F662-4467-46F8-84E0-EFF6C20FDAF3}"/>
    <hyperlink ref="AE704" r:id="rId1309" xr:uid="{6E9D42F2-FDF0-4017-82A1-35427668B16B}"/>
    <hyperlink ref="AF704" r:id="rId1310" xr:uid="{E49E03E5-6659-4192-9881-2BD9664F526C}"/>
    <hyperlink ref="AE705" r:id="rId1311" xr:uid="{C4A3499D-8104-4FDE-9561-73D4977681F2}"/>
    <hyperlink ref="AF705" r:id="rId1312" xr:uid="{B2CAF121-B5BB-47C0-9B8B-BDD2B5AA9B0F}"/>
    <hyperlink ref="AE706" r:id="rId1313" xr:uid="{14B1908B-04A3-40D0-8776-E264F43582B2}"/>
    <hyperlink ref="AF706" r:id="rId1314" xr:uid="{810E9CE7-39D5-4E84-8EE8-C9D3502ECED8}"/>
    <hyperlink ref="AE707" r:id="rId1315" xr:uid="{09BEFAA4-6B06-44E5-B606-A87C4B81D2E0}"/>
    <hyperlink ref="AF707" r:id="rId1316" xr:uid="{46646B9D-7A2A-42AB-AAF3-3D6803C963D9}"/>
    <hyperlink ref="AE708" r:id="rId1317" xr:uid="{0878D27D-EEBE-49BF-8A34-C73DD5ADE02C}"/>
    <hyperlink ref="AF708" r:id="rId1318" xr:uid="{E8E204F0-A392-4EBF-AA46-62DEA5D74539}"/>
    <hyperlink ref="AE709" r:id="rId1319" xr:uid="{DDAEC041-68C7-485E-A95E-C87BC4BCC445}"/>
    <hyperlink ref="AF709" r:id="rId1320" xr:uid="{1513AFCF-6586-4AA0-9A59-17A121C541C9}"/>
    <hyperlink ref="AE710" r:id="rId1321" xr:uid="{B2733B7B-E5B0-4A01-AC75-A132DF032E3A}"/>
    <hyperlink ref="AF710" r:id="rId1322" xr:uid="{D2116427-B599-405B-9D8F-FEBD982D880C}"/>
    <hyperlink ref="AE711" r:id="rId1323" xr:uid="{1498D1FC-3CAC-4A95-9B79-1EFCAE485DE9}"/>
    <hyperlink ref="AF711" r:id="rId1324" xr:uid="{03E69956-B83F-4FB4-8854-0E18C9FF5ED2}"/>
    <hyperlink ref="AE712" r:id="rId1325" xr:uid="{A9B29B83-EA70-4BB6-AB78-600E918CF663}"/>
    <hyperlink ref="AF712" r:id="rId1326" xr:uid="{22E06D5F-1986-4CA5-844D-057A5F8AD6AA}"/>
    <hyperlink ref="AE713" r:id="rId1327" xr:uid="{7EF2FE57-11B5-4AC7-83AD-2DEA95C68AAA}"/>
    <hyperlink ref="AF713" r:id="rId1328" xr:uid="{63A4D213-7357-4333-8243-DA50F163CD09}"/>
    <hyperlink ref="AE714" r:id="rId1329" xr:uid="{50198D9E-66C0-4325-9BCE-1CF6B31A9AC1}"/>
    <hyperlink ref="AF714" r:id="rId1330" xr:uid="{05D948C4-25A7-42A8-8880-93855D356365}"/>
    <hyperlink ref="AE715" r:id="rId1331" xr:uid="{C32A4CD3-77C5-4C18-B31B-8C5B33F7090D}"/>
    <hyperlink ref="AF715" r:id="rId1332" xr:uid="{BB0A796E-5534-4A71-8FB4-2F570F3ABD63}"/>
    <hyperlink ref="AE716" r:id="rId1333" xr:uid="{F82DCF48-540F-4148-8003-250B3DDF983E}"/>
    <hyperlink ref="AF716" r:id="rId1334" xr:uid="{B1395C04-0590-461E-AAB7-1929C5A74F4E}"/>
    <hyperlink ref="AE187" r:id="rId1335" xr:uid="{CA2A021F-BC8A-4272-84AF-37E23F27E3DE}"/>
    <hyperlink ref="AF187" r:id="rId1336" xr:uid="{47E831D6-0EA6-457D-8D86-BD3289599FE7}"/>
    <hyperlink ref="AE209" r:id="rId1337" xr:uid="{067729DD-8BC8-4BE5-99B6-114FFAB98379}"/>
    <hyperlink ref="AF209" r:id="rId1338" xr:uid="{B3303CE5-514A-410B-B290-C5B5050FF62C}"/>
    <hyperlink ref="AE206" r:id="rId1339" xr:uid="{C00F954C-56E1-4864-9D2B-26820C648DFB}"/>
    <hyperlink ref="AF206" r:id="rId1340" xr:uid="{C93A01BD-EE31-46B9-9A4D-081D3F674B83}"/>
    <hyperlink ref="AE161" r:id="rId1341" xr:uid="{7525F278-646C-4DF8-9FC7-54DD565D749D}"/>
    <hyperlink ref="AF161" r:id="rId1342" xr:uid="{DE1FD8D5-DFA7-4535-84E4-151A429344DA}"/>
    <hyperlink ref="AE91" r:id="rId1343" xr:uid="{FE960E48-4C29-42D2-B52E-A19B3F312A07}"/>
    <hyperlink ref="AF91" r:id="rId1344" xr:uid="{F0C07EF5-7821-468C-A70B-07C7696E8902}"/>
    <hyperlink ref="AE14" r:id="rId1345" xr:uid="{67D86E29-22FB-4EC1-89E2-45EA8F5D033B}"/>
    <hyperlink ref="AF14" r:id="rId1346" xr:uid="{18DB8670-8728-4C42-857C-98E56E698E07}"/>
    <hyperlink ref="AE120" r:id="rId1347" xr:uid="{86B2193F-9905-4404-A06E-C8398F167C3B}"/>
    <hyperlink ref="AF120" r:id="rId1348" xr:uid="{A1E0C6F1-CE36-4332-BC8D-6FD5544B6DDB}"/>
    <hyperlink ref="AE213" r:id="rId1349" xr:uid="{E9A445F0-C135-4FA4-A43D-B20FD3D5BB56}"/>
    <hyperlink ref="AF213" r:id="rId1350" xr:uid="{3360AE8B-E397-4C06-B6FD-C90134ECD6F4}"/>
    <hyperlink ref="AE195" r:id="rId1351" xr:uid="{5C88ADCF-8A9E-480B-922D-8260ED2CB683}"/>
    <hyperlink ref="AF195" r:id="rId1352" xr:uid="{48081D5B-C77F-4937-8F71-3C11A9BE78BC}"/>
    <hyperlink ref="AE191" r:id="rId1353" xr:uid="{32E3BECC-56C4-4833-9386-38678EA2542A}"/>
    <hyperlink ref="AF191" r:id="rId1354" xr:uid="{8B722D6D-2086-483E-A0E5-3209187238E5}"/>
    <hyperlink ref="AE135" r:id="rId1355" xr:uid="{BA0B5C9D-76D8-44A8-BD72-4E86E2E877FE}"/>
    <hyperlink ref="AF135" r:id="rId1356" xr:uid="{5E6B6810-F33C-43E0-8F2C-7CC7194D1369}"/>
    <hyperlink ref="AE205" r:id="rId1357" xr:uid="{27A4EC73-FFB4-4879-84CA-04E41908464A}"/>
    <hyperlink ref="AF205" r:id="rId1358" xr:uid="{45D2DB7D-70F7-423A-AD6B-9E7DD535B297}"/>
    <hyperlink ref="AE96" r:id="rId1359" xr:uid="{3BBE2EA6-E40D-4B92-82A0-FA8DE8C7430E}"/>
    <hyperlink ref="AF96" r:id="rId1360" xr:uid="{B5CD139F-DD21-496A-8EC0-10340A9AE216}"/>
    <hyperlink ref="AE58" r:id="rId1361" xr:uid="{B5EFFCB4-4E5C-40D5-BC06-213D7796FCC9}"/>
    <hyperlink ref="AF58" r:id="rId1362" xr:uid="{6933AA14-0926-4454-BC76-24140A3B8118}"/>
    <hyperlink ref="AE113" r:id="rId1363" xr:uid="{E7DBD23E-C47B-4F6F-BDA2-5C9FCF4701E3}"/>
    <hyperlink ref="AF113" r:id="rId1364" xr:uid="{622CB910-0E46-4154-95A9-30FF3A38925C}"/>
    <hyperlink ref="AE145" r:id="rId1365" xr:uid="{A5D4AE85-BB4F-4436-932C-5BC9DB4741F8}"/>
    <hyperlink ref="AF145" r:id="rId1366" xr:uid="{3CE151A5-B814-4812-95C1-83F2E0CA724A}"/>
    <hyperlink ref="AE146" r:id="rId1367" xr:uid="{CF46E13E-32E9-4CF9-AE7F-C37D86FE749E}"/>
    <hyperlink ref="AF146" r:id="rId1368" xr:uid="{0EFDBA6C-2A60-4EFB-A465-1EF35FBF1A6A}"/>
    <hyperlink ref="AE182" r:id="rId1369" xr:uid="{A0F72264-28BF-4AB5-9AFE-BE0673A33E81}"/>
    <hyperlink ref="AF182" r:id="rId1370" xr:uid="{491850A3-6E29-49F2-8058-59033AA82FDF}"/>
    <hyperlink ref="AE75" r:id="rId1371" xr:uid="{9EBBEE9F-2500-49E5-AA14-C573A1BA13D9}"/>
    <hyperlink ref="AF75" r:id="rId1372" xr:uid="{2AA2F333-0790-469A-AD77-A3BCA63CAA0C}"/>
    <hyperlink ref="AE717" r:id="rId1373" xr:uid="{10B23A7F-EE57-483A-A9AF-DAA81CB1C85B}"/>
    <hyperlink ref="AF717" r:id="rId1374" xr:uid="{756E9F62-FA76-466B-B9B9-F02D18EDE668}"/>
    <hyperlink ref="AE157" r:id="rId1375" xr:uid="{C07B2F5A-2A08-45CD-9114-7F9FA34EF585}"/>
    <hyperlink ref="AF157" r:id="rId1376" xr:uid="{D1112CAA-9E56-4A4D-8742-C20BA6A94738}"/>
    <hyperlink ref="AE181" r:id="rId1377" xr:uid="{3C382BDE-1E54-407F-AD4D-8DE80D3C5291}"/>
    <hyperlink ref="AF181" r:id="rId1378" xr:uid="{E733C61E-8DC0-4F48-8323-F5B4D42CB303}"/>
    <hyperlink ref="AE95" r:id="rId1379" xr:uid="{866EFB80-8098-4FAA-A8BB-76BBACA0C39F}"/>
    <hyperlink ref="AF95" r:id="rId1380" xr:uid="{BBCAD27C-C000-4C16-AFF4-67758D2CB387}"/>
    <hyperlink ref="AE203" r:id="rId1381" xr:uid="{74F23FBF-DC65-4902-B00E-165BBECC750F}"/>
    <hyperlink ref="AF203" r:id="rId1382" xr:uid="{81DD07F5-8C7C-41D8-AFFE-A746FBF41FB8}"/>
    <hyperlink ref="AE139" r:id="rId1383" xr:uid="{D93A4C09-6703-4315-87A5-9631A54748CC}"/>
    <hyperlink ref="AF139" r:id="rId1384" xr:uid="{DF5FBD2A-1D40-4E00-94D5-099FB05E080C}"/>
    <hyperlink ref="AE99" r:id="rId1385" xr:uid="{13366E8D-3B59-4147-AB7F-7FC9D0C2EF78}"/>
    <hyperlink ref="AF99" r:id="rId1386" xr:uid="{A2998ADF-B4CB-4815-ABCC-420B665D6A7A}"/>
    <hyperlink ref="AE57" r:id="rId1387" xr:uid="{33AFC633-DBDA-4092-B44F-62AED1E1E3E7}"/>
    <hyperlink ref="AF57" r:id="rId1388" xr:uid="{F1DB2343-4810-4679-8D1A-F3E6048402C9}"/>
    <hyperlink ref="AE31" r:id="rId1389" xr:uid="{7E20D575-1594-4F24-8653-C70016DC0790}"/>
    <hyperlink ref="AF31" r:id="rId1390" xr:uid="{C752718C-C888-4390-8258-B42B5C43E256}"/>
    <hyperlink ref="AE193" r:id="rId1391" xr:uid="{ACD3FD47-4556-462B-88CD-816B7DF370E9}"/>
    <hyperlink ref="AF193" r:id="rId1392" xr:uid="{1A3E64B6-B420-41C9-A5BD-A22C6473103D}"/>
    <hyperlink ref="AE267" r:id="rId1393" xr:uid="{0DF57C2C-6D37-4ACB-8E63-4550EAD45C1D}"/>
    <hyperlink ref="AF267" r:id="rId1394" xr:uid="{66794CDD-0EBD-4B6F-A9D4-E984CB03CC93}"/>
    <hyperlink ref="AE214" r:id="rId1395" xr:uid="{7982CE91-1B75-4E87-AF12-B3C923282108}"/>
    <hyperlink ref="AF214" r:id="rId1396" xr:uid="{7362AD56-F0E8-409E-9498-B1A9AC17D0B6}"/>
    <hyperlink ref="AE138" r:id="rId1397" xr:uid="{8CC76A94-0B6C-48AF-A320-30B55F369B6E}"/>
    <hyperlink ref="AF138" r:id="rId1398" xr:uid="{7D8B0C26-B3BC-4349-AD5A-EDF6CEEAB36B}"/>
    <hyperlink ref="AE718" r:id="rId1399" xr:uid="{B4379D30-1C0F-454C-9276-DD248328A8D2}"/>
    <hyperlink ref="AF718" r:id="rId1400" xr:uid="{45FA87D3-5E1F-4670-B7C9-A54D629F18A0}"/>
    <hyperlink ref="AE40" r:id="rId1401" xr:uid="{C032735D-0F95-4339-B139-FDF20D56D141}"/>
    <hyperlink ref="AF40" r:id="rId1402" xr:uid="{47B5E202-9602-47C9-92B8-E0585682BC56}"/>
    <hyperlink ref="AE196" r:id="rId1403" xr:uid="{3E9F6DC8-ABC8-4F67-A9FD-B858D70BFB42}"/>
    <hyperlink ref="AF196" r:id="rId1404" xr:uid="{4B9CDC76-F398-4205-9C87-94D308A99701}"/>
    <hyperlink ref="AE50" r:id="rId1405" xr:uid="{210F452E-9934-4088-A621-5B826F5C1E84}"/>
    <hyperlink ref="AF50" r:id="rId1406" xr:uid="{4A52FA29-3D32-4A52-827D-40F812AD4088}"/>
    <hyperlink ref="AE719" r:id="rId1407" xr:uid="{D192D540-AE93-4EBF-BF58-0F012DDD3010}"/>
    <hyperlink ref="AF719" r:id="rId1408" xr:uid="{7D080D09-8F06-4D47-8329-BD3A22095BDB}"/>
    <hyperlink ref="AE720" r:id="rId1409" xr:uid="{CA6BE999-FB72-4C1E-B0C0-814E4209E5CB}"/>
    <hyperlink ref="AF720" r:id="rId1410" xr:uid="{63474A63-9397-4CDB-8EFE-C421B4DF87A0}"/>
    <hyperlink ref="AE721" r:id="rId1411" xr:uid="{E21977B7-4DD6-4C3B-BD93-CF2D296D98FA}"/>
    <hyperlink ref="AF721" r:id="rId1412" xr:uid="{E4DF621D-3D5B-49D0-BEB4-AD3848C0EAFD}"/>
    <hyperlink ref="AE722" r:id="rId1413" xr:uid="{20C50D15-218C-4185-A420-945E57ADAE45}"/>
    <hyperlink ref="AF722" r:id="rId1414" xr:uid="{0C394062-C0B8-408C-AC72-65BF9609B476}"/>
    <hyperlink ref="AE23" r:id="rId1415" xr:uid="{014D4EDE-42A1-414A-A79F-7C474235A604}"/>
    <hyperlink ref="AF23" r:id="rId1416" xr:uid="{20754A78-4E84-4F4F-9ABA-727EF273B6D4}"/>
    <hyperlink ref="AE84" r:id="rId1417" xr:uid="{CFD477A9-3376-4C21-8CB2-A07BB8BD73FD}"/>
    <hyperlink ref="AF84" r:id="rId1418" xr:uid="{0B5F03CA-5E36-4978-A124-F0770CF1595C}"/>
    <hyperlink ref="AE297" r:id="rId1419" xr:uid="{8B54E1B8-0FE0-4918-8EE8-FE212F42C1F6}"/>
    <hyperlink ref="AF297" r:id="rId1420" xr:uid="{19D84B61-3901-4683-AD81-966FA6243AEA}"/>
    <hyperlink ref="AE118" r:id="rId1421" xr:uid="{E5EADC6D-E72E-4890-B409-E882865D5F80}"/>
    <hyperlink ref="AF118" r:id="rId1422" xr:uid="{20772756-FDEF-463C-9B47-FDFD36D2B7DC}"/>
    <hyperlink ref="AE101" r:id="rId1423" xr:uid="{034C4994-07F8-4B88-A5B0-2A73F35B083C}"/>
    <hyperlink ref="AF101" r:id="rId1424" xr:uid="{C224539E-162A-4431-ABA6-539C3E0414AF}"/>
    <hyperlink ref="AE723" r:id="rId1425" xr:uid="{063FF455-E760-4420-A9D7-06E01360D184}"/>
    <hyperlink ref="AF723" r:id="rId1426" xr:uid="{C593527C-AAE6-4CE9-A3E0-045FF5E559FE}"/>
    <hyperlink ref="AE724" r:id="rId1427" xr:uid="{0F9F474F-034B-47D9-8F96-1FEC0C416CB7}"/>
    <hyperlink ref="AF724" r:id="rId1428" xr:uid="{0956A859-9BAC-451C-859C-F53F7394790D}"/>
    <hyperlink ref="AE725" r:id="rId1429" xr:uid="{3583E202-7FCC-4979-B16A-A80DCB879BD1}"/>
    <hyperlink ref="AF725" r:id="rId1430" xr:uid="{8FBB3658-83E4-425F-87E5-9E7832BE3CAD}"/>
    <hyperlink ref="AE726" r:id="rId1431" xr:uid="{FCD9A545-521D-4937-829C-E9291C6C6011}"/>
    <hyperlink ref="AF726" r:id="rId1432" xr:uid="{4E852067-BA12-4199-B8D5-6D28E4745F2D}"/>
    <hyperlink ref="AE727" r:id="rId1433" xr:uid="{ED2E45E7-5D83-4E55-8944-7B69BA3BD108}"/>
    <hyperlink ref="AF727" r:id="rId1434" xr:uid="{09F3CE63-F031-45EE-8F80-F5EA03EA7C0E}"/>
    <hyperlink ref="AE158" r:id="rId1435" xr:uid="{6E79AD24-5A54-423B-B9A2-7DB1453FFF78}"/>
    <hyperlink ref="AF158" r:id="rId1436" xr:uid="{29EC54ED-A23E-4208-9A29-0AFE157A7714}"/>
    <hyperlink ref="AE186" r:id="rId1437" xr:uid="{3F577168-CAAD-4114-B70A-DDB633FE18E1}"/>
    <hyperlink ref="AF186" r:id="rId1438" xr:uid="{F24371F1-B470-495C-A8FA-15BD874956D7}"/>
    <hyperlink ref="AE728" r:id="rId1439" xr:uid="{8310DB44-F5D2-4018-98EC-7A97A8253917}"/>
    <hyperlink ref="AF728" r:id="rId1440" xr:uid="{B4B8928F-66D7-4B06-BEF3-7FA2C02F07B7}"/>
    <hyperlink ref="AE148" r:id="rId1441" xr:uid="{E355978B-031F-4D77-BD97-BA4690B3D01F}"/>
    <hyperlink ref="AF148" r:id="rId1442" xr:uid="{6AE1A35A-94A7-4A7A-ACE4-3686D5955C6F}"/>
    <hyperlink ref="AE729" r:id="rId1443" xr:uid="{488B9A43-5E05-49D3-B128-EE0744DC8B5A}"/>
    <hyperlink ref="AF729" r:id="rId1444" xr:uid="{8D217869-69D4-46BB-9D9D-23E7FEE6D30A}"/>
    <hyperlink ref="AE730" r:id="rId1445" xr:uid="{BD231DDB-ECA4-4112-8579-F1998DEC61CC}"/>
    <hyperlink ref="AF730" r:id="rId1446" xr:uid="{846DDBC7-870E-4880-8292-5269DA23ECFA}"/>
    <hyperlink ref="AE60" r:id="rId1447" xr:uid="{31FD7EF3-B01E-463E-B3A5-903964FECD56}"/>
    <hyperlink ref="AF60" r:id="rId1448" xr:uid="{4163E5CC-20D4-4E61-8B29-4D9E108DBB3D}"/>
    <hyperlink ref="AE731" r:id="rId1449" xr:uid="{6CB458C0-3D06-41EE-BA90-E52758BD55B6}"/>
    <hyperlink ref="AF731" r:id="rId1450" xr:uid="{A1A8B21A-4D61-4AA3-B577-5321F0032041}"/>
    <hyperlink ref="AE732" r:id="rId1451" xr:uid="{154625FE-1197-4D53-BD71-1A6E9B928526}"/>
    <hyperlink ref="AF732" r:id="rId1452" xr:uid="{C2383744-88E5-4D51-AF6C-1CC6AAD2F075}"/>
    <hyperlink ref="AE243" r:id="rId1453" xr:uid="{78AEFA45-9E47-4CAC-AC06-8D147F853CD7}"/>
    <hyperlink ref="AF243" r:id="rId1454" xr:uid="{D51549CE-057D-4FA9-94F7-A2770A50D23F}"/>
    <hyperlink ref="AE189" r:id="rId1455" xr:uid="{F1271059-BF69-4995-9BF7-8F31888D2E52}"/>
    <hyperlink ref="AF189" r:id="rId1456" xr:uid="{044F06B3-708B-4E6A-A63E-B315DBB9B580}"/>
    <hyperlink ref="AE46" r:id="rId1457" xr:uid="{8C9D430C-90C8-4ECF-934A-EE70263468A0}"/>
    <hyperlink ref="AF46" r:id="rId1458" xr:uid="{7EAEDF70-7215-491D-9EDB-9D48682BECB0}"/>
    <hyperlink ref="AE192" r:id="rId1459" xr:uid="{B23FB4B7-1AE6-4520-92CE-68D6C903582D}"/>
    <hyperlink ref="AF192" r:id="rId1460" xr:uid="{97CDB114-0063-4F1E-88C1-873FFC40DAAE}"/>
    <hyperlink ref="P22" r:id="rId1461" xr:uid="{CE280E06-B237-43A3-A52B-9DB9F2BFC111}"/>
    <hyperlink ref="Q22" r:id="rId1462" xr:uid="{099FB9F5-CBCD-45F2-8BC4-0895318A7ABE}"/>
    <hyperlink ref="P21" r:id="rId1463" xr:uid="{55B76EF3-BAE5-46A8-8203-0AB046891477}"/>
    <hyperlink ref="Q21" r:id="rId1464" xr:uid="{1AD0B0A0-8503-4D6A-BAA1-87DDE90ECA6B}"/>
    <hyperlink ref="P6" r:id="rId1465" xr:uid="{89A40555-C8B5-48B0-B318-363105F6EBA5}"/>
    <hyperlink ref="Q6" r:id="rId1466" xr:uid="{E065D1CE-7250-4D19-A7D0-A523DE70829E}"/>
    <hyperlink ref="P13" r:id="rId1467" xr:uid="{24EE46DD-B084-4098-BA63-B47D9A6AF1C3}"/>
    <hyperlink ref="Q13" r:id="rId1468" xr:uid="{0B336AAC-BDA8-416D-95B3-48341CC76A50}"/>
    <hyperlink ref="P17" r:id="rId1469" xr:uid="{F5EF834A-D0F1-402F-B9CC-BF0AE8B4E996}"/>
    <hyperlink ref="Q17" r:id="rId1470" xr:uid="{742726FF-1DD3-4A3D-94F6-A744FB85F921}"/>
    <hyperlink ref="P14" r:id="rId1471" xr:uid="{FCE4EA57-5DFA-4C98-A9E2-9E43A59D3F8D}"/>
    <hyperlink ref="Q14" r:id="rId1472" xr:uid="{38A03B3B-A45D-4218-9980-6E907595E205}"/>
    <hyperlink ref="P23" r:id="rId1473" xr:uid="{5D28AD0C-B2BD-4BBA-B310-D2BC3FA5FD51}"/>
    <hyperlink ref="Q23" r:id="rId1474" xr:uid="{682CB40A-76ED-421F-9C0F-1294AAB10F7D}"/>
    <hyperlink ref="P19" r:id="rId1475" xr:uid="{7899F2B8-A08C-4597-BB5D-B13009923434}"/>
    <hyperlink ref="Q19" r:id="rId1476" xr:uid="{98BEDED0-5C4B-4486-B7FF-3765BC77660B}"/>
    <hyperlink ref="P20" r:id="rId1477" xr:uid="{06F290DA-FF0D-45A8-858D-97263D7B9E38}"/>
    <hyperlink ref="Q20" r:id="rId1478" xr:uid="{8A943E16-426C-4F38-8680-48BC742805A4}"/>
    <hyperlink ref="P4" r:id="rId1479" xr:uid="{DC2A89CD-A12E-46CD-9A2C-95854422B0B6}"/>
    <hyperlink ref="Q4" r:id="rId1480" xr:uid="{2877C193-4738-40DE-9DDF-FF433D9F512A}"/>
    <hyperlink ref="P10" r:id="rId1481" xr:uid="{E9EE2E01-F93B-4248-9085-9B7E68207D5A}"/>
    <hyperlink ref="Q10" r:id="rId1482" xr:uid="{A02779B5-40A0-4180-B6A1-894567F439A1}"/>
    <hyperlink ref="P7" r:id="rId1483" xr:uid="{7DB40261-C6B6-4E94-B3DF-09662E847854}"/>
    <hyperlink ref="Q7" r:id="rId1484" xr:uid="{91E5C5B9-70A4-41D2-978F-1E32ABBF84D9}"/>
    <hyperlink ref="P11" r:id="rId1485" xr:uid="{F7EBDC20-2DFE-46FB-A889-80E910372BEE}"/>
    <hyperlink ref="Q11" r:id="rId1486" xr:uid="{9B32F8C4-1BB4-4A71-9FFD-5CBFA3990BAB}"/>
    <hyperlink ref="P8" r:id="rId1487" xr:uid="{83DFCE1E-0BD5-4885-89C3-B64E3BFAC7DD}"/>
    <hyperlink ref="Q8" r:id="rId1488" xr:uid="{229BB2BA-3E90-41D3-BD42-64F2508DF73E}"/>
    <hyperlink ref="P16" r:id="rId1489" xr:uid="{AB4F160A-AC2B-413A-B762-FD361BE66E0A}"/>
    <hyperlink ref="Q16" r:id="rId1490" xr:uid="{90A4AF59-2AA0-4B64-8C6B-412EABF57EEE}"/>
    <hyperlink ref="P9" r:id="rId1491" xr:uid="{2B3FF766-2D91-418F-A94A-8FC3935318ED}"/>
    <hyperlink ref="Q9" r:id="rId1492" xr:uid="{351103D7-6C09-40E3-BAE5-FD75F11E55E5}"/>
    <hyperlink ref="P12" r:id="rId1493" xr:uid="{E1AB4ABC-C77A-426F-8366-A2AD6F51E827}"/>
    <hyperlink ref="Q12" r:id="rId1494" xr:uid="{AF941028-44B3-4955-ABDA-1CBF5223DBC6}"/>
    <hyperlink ref="P18" r:id="rId1495" xr:uid="{6665FB4C-0576-43D8-B585-0E935BE716C1}"/>
    <hyperlink ref="Q18" r:id="rId1496" xr:uid="{935E90D1-ADF7-4BEA-B3C3-32BA087C06A8}"/>
    <hyperlink ref="P5" r:id="rId1497" xr:uid="{87AF1DA9-B62B-4E02-A5FC-AD4D4A32EDE6}"/>
    <hyperlink ref="Q5" r:id="rId1498" xr:uid="{53FF965D-F619-48E9-8DFD-EA95E7D3F17C}"/>
    <hyperlink ref="P15" r:id="rId1499" xr:uid="{438611F5-2298-42F7-9961-62ABC20E45FF}"/>
    <hyperlink ref="Q15" r:id="rId1500" xr:uid="{3348BC4D-3074-4443-8791-1DBD5537567D}"/>
  </hyperlinks>
  <pageMargins left="0.7" right="0.7" top="0.75" bottom="0.75" header="0.3" footer="0.3"/>
  <pageSetup orientation="portrait" r:id="rId15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4D3B-D7D1-48BF-9C5B-DAF54E99D76F}">
  <dimension ref="B1:AL732"/>
  <sheetViews>
    <sheetView zoomScaleNormal="100" workbookViewId="0">
      <selection activeCell="C12" sqref="C12"/>
    </sheetView>
  </sheetViews>
  <sheetFormatPr defaultRowHeight="15" x14ac:dyDescent="0.25"/>
  <cols>
    <col min="2" max="2" width="10.7109375" bestFit="1" customWidth="1"/>
    <col min="3" max="3" width="26.140625" bestFit="1" customWidth="1"/>
    <col min="4" max="4" width="8.7109375" bestFit="1" customWidth="1"/>
    <col min="5" max="5" width="26" bestFit="1" customWidth="1"/>
    <col min="6" max="6" width="11.42578125" style="1" customWidth="1"/>
    <col min="7" max="7" width="11.42578125" style="45" customWidth="1"/>
    <col min="8" max="8" width="9.5703125" style="25" bestFit="1" customWidth="1"/>
    <col min="9" max="9" width="30.28515625" style="25" customWidth="1"/>
    <col min="10" max="10" width="10.140625" style="45" customWidth="1"/>
    <col min="11" max="11" width="10.85546875" style="25" bestFit="1" customWidth="1"/>
    <col min="12" max="12" width="10.140625" style="25" bestFit="1" customWidth="1"/>
    <col min="13" max="13" width="13.140625" style="25" bestFit="1" customWidth="1"/>
    <col min="14" max="15" width="15.42578125" style="45" customWidth="1"/>
    <col min="22" max="22" width="38" customWidth="1"/>
    <col min="23" max="23" width="14.42578125" style="59" customWidth="1"/>
    <col min="24" max="24" width="15.140625" customWidth="1"/>
    <col min="25" max="25" width="12.140625" customWidth="1"/>
    <col min="26" max="26" width="24.140625" customWidth="1"/>
    <col min="27" max="27" width="12.42578125" customWidth="1"/>
    <col min="28" max="28" width="13.42578125" customWidth="1"/>
    <col min="29" max="29" width="9.85546875" customWidth="1"/>
    <col min="30" max="30" width="17.7109375" bestFit="1" customWidth="1"/>
    <col min="31" max="31" width="11.42578125" style="49" customWidth="1"/>
    <col min="34" max="34" width="14.140625" customWidth="1"/>
    <col min="35" max="35" width="10.5703125" customWidth="1"/>
    <col min="38" max="38" width="17.28515625" bestFit="1" customWidth="1"/>
  </cols>
  <sheetData>
    <row r="1" spans="2:38" x14ac:dyDescent="0.25">
      <c r="V1" s="58" t="s">
        <v>3242</v>
      </c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2:38" ht="30" customHeight="1" x14ac:dyDescent="0.25">
      <c r="V2" t="s">
        <v>57</v>
      </c>
      <c r="W2" s="1" t="s">
        <v>18</v>
      </c>
      <c r="X2" s="1" t="s">
        <v>10</v>
      </c>
      <c r="Y2" t="s">
        <v>13</v>
      </c>
      <c r="Z2" t="s">
        <v>3221</v>
      </c>
      <c r="AA2" t="s">
        <v>829</v>
      </c>
      <c r="AB2" s="1" t="s">
        <v>830</v>
      </c>
      <c r="AC2" s="1" t="s">
        <v>982</v>
      </c>
      <c r="AD2" t="s">
        <v>823</v>
      </c>
      <c r="AE2" s="74" t="s">
        <v>824</v>
      </c>
      <c r="AF2" t="s">
        <v>1844</v>
      </c>
      <c r="AG2" t="s">
        <v>1845</v>
      </c>
      <c r="AH2" s="1" t="s">
        <v>3219</v>
      </c>
      <c r="AI2" s="1" t="s">
        <v>3241</v>
      </c>
      <c r="AL2" s="2"/>
    </row>
    <row r="3" spans="2:38" x14ac:dyDescent="0.25">
      <c r="B3" s="38" t="s">
        <v>26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V3" t="s">
        <v>623</v>
      </c>
      <c r="W3" s="59" t="s">
        <v>22</v>
      </c>
      <c r="X3" t="s">
        <v>4</v>
      </c>
      <c r="Y3">
        <v>415194</v>
      </c>
      <c r="Z3" t="s">
        <v>3225</v>
      </c>
      <c r="AA3">
        <v>78</v>
      </c>
      <c r="AB3" s="3">
        <v>26.6</v>
      </c>
      <c r="AC3" t="s">
        <v>983</v>
      </c>
      <c r="AD3" t="s">
        <v>1554</v>
      </c>
      <c r="AE3" s="49">
        <v>1850</v>
      </c>
      <c r="AF3" s="40" t="s">
        <v>2912</v>
      </c>
      <c r="AG3" s="40" t="s">
        <v>2891</v>
      </c>
      <c r="AH3" t="s">
        <v>3220</v>
      </c>
      <c r="AI3">
        <v>4</v>
      </c>
      <c r="AL3" s="2"/>
    </row>
    <row r="4" spans="2:38" ht="30" x14ac:dyDescent="0.25">
      <c r="B4" s="20" t="s">
        <v>31</v>
      </c>
      <c r="C4" s="20" t="s">
        <v>47</v>
      </c>
      <c r="D4" s="20" t="s">
        <v>49</v>
      </c>
      <c r="E4" s="20" t="s">
        <v>50</v>
      </c>
      <c r="F4" s="54" t="s">
        <v>51</v>
      </c>
      <c r="G4" s="44" t="s">
        <v>781</v>
      </c>
      <c r="H4" s="22" t="s">
        <v>824</v>
      </c>
      <c r="I4" s="22" t="s">
        <v>825</v>
      </c>
      <c r="J4" s="44" t="s">
        <v>3230</v>
      </c>
      <c r="K4" s="22" t="s">
        <v>826</v>
      </c>
      <c r="L4" s="22" t="s">
        <v>827</v>
      </c>
      <c r="M4" s="44" t="s">
        <v>828</v>
      </c>
      <c r="N4" s="44" t="s">
        <v>1844</v>
      </c>
      <c r="O4" s="44" t="s">
        <v>3231</v>
      </c>
      <c r="V4" t="s">
        <v>638</v>
      </c>
      <c r="W4" s="59" t="s">
        <v>22</v>
      </c>
      <c r="X4" t="s">
        <v>4</v>
      </c>
      <c r="Y4">
        <v>376584</v>
      </c>
      <c r="Z4" t="s">
        <v>3225</v>
      </c>
      <c r="AA4">
        <v>78</v>
      </c>
      <c r="AB4" s="3">
        <v>32.200000000000003</v>
      </c>
      <c r="AC4" t="s">
        <v>983</v>
      </c>
      <c r="AD4" t="s">
        <v>1569</v>
      </c>
      <c r="AE4" s="75">
        <v>1850</v>
      </c>
      <c r="AF4" s="40" t="s">
        <v>2929</v>
      </c>
      <c r="AG4" s="40" t="s">
        <v>2891</v>
      </c>
      <c r="AH4" t="s">
        <v>3220</v>
      </c>
      <c r="AI4">
        <v>4</v>
      </c>
      <c r="AL4" s="2"/>
    </row>
    <row r="5" spans="2:38" x14ac:dyDescent="0.25">
      <c r="B5" s="5" t="s">
        <v>32</v>
      </c>
      <c r="C5" s="11" t="s">
        <v>801</v>
      </c>
      <c r="D5" s="11">
        <v>25425</v>
      </c>
      <c r="E5" s="11" t="s">
        <v>1512</v>
      </c>
      <c r="F5" s="55" t="s">
        <v>3</v>
      </c>
      <c r="G5" s="51">
        <v>49610.988235473596</v>
      </c>
      <c r="H5" s="31">
        <v>1864</v>
      </c>
      <c r="I5" s="11" t="s">
        <v>3225</v>
      </c>
      <c r="J5" s="50">
        <v>18.600000000000001</v>
      </c>
      <c r="K5" s="11" t="s">
        <v>983</v>
      </c>
      <c r="L5" s="13">
        <v>48.166007995605398</v>
      </c>
      <c r="M5" s="23" t="s">
        <v>3243</v>
      </c>
      <c r="N5" s="42" t="s">
        <v>2836</v>
      </c>
      <c r="O5" s="42" t="s">
        <v>2837</v>
      </c>
      <c r="V5" s="2" t="s">
        <v>608</v>
      </c>
      <c r="W5" s="59" t="s">
        <v>22</v>
      </c>
      <c r="X5" t="s">
        <v>4</v>
      </c>
      <c r="Y5">
        <v>360204</v>
      </c>
      <c r="Z5" t="s">
        <v>3225</v>
      </c>
      <c r="AA5">
        <v>78</v>
      </c>
      <c r="AB5" s="3">
        <v>30.5</v>
      </c>
      <c r="AC5" t="s">
        <v>983</v>
      </c>
      <c r="AD5" t="s">
        <v>1539</v>
      </c>
      <c r="AE5" s="75">
        <v>1850</v>
      </c>
      <c r="AF5" s="40" t="s">
        <v>2890</v>
      </c>
      <c r="AG5" s="40" t="s">
        <v>2891</v>
      </c>
      <c r="AH5" t="s">
        <v>3220</v>
      </c>
      <c r="AI5">
        <v>1</v>
      </c>
      <c r="AL5" s="2"/>
    </row>
    <row r="6" spans="2:38" x14ac:dyDescent="0.25">
      <c r="B6" s="5" t="s">
        <v>33</v>
      </c>
      <c r="C6" s="11" t="s">
        <v>803</v>
      </c>
      <c r="D6" s="11">
        <v>25425</v>
      </c>
      <c r="E6" s="11" t="s">
        <v>1510</v>
      </c>
      <c r="F6" s="55" t="s">
        <v>3</v>
      </c>
      <c r="G6" s="51">
        <v>36330.392122268597</v>
      </c>
      <c r="H6" s="31">
        <v>1900</v>
      </c>
      <c r="I6" s="11" t="s">
        <v>3225</v>
      </c>
      <c r="J6" s="50">
        <v>15.4</v>
      </c>
      <c r="K6" s="11" t="s">
        <v>983</v>
      </c>
      <c r="L6" s="13">
        <v>42.994546890258697</v>
      </c>
      <c r="M6" s="23" t="s">
        <v>3243</v>
      </c>
      <c r="N6" s="42" t="s">
        <v>2832</v>
      </c>
      <c r="O6" s="42" t="s">
        <v>2833</v>
      </c>
      <c r="V6" t="s">
        <v>625</v>
      </c>
      <c r="W6" s="59" t="s">
        <v>22</v>
      </c>
      <c r="X6" t="s">
        <v>4</v>
      </c>
      <c r="Y6">
        <v>351468</v>
      </c>
      <c r="Z6" t="s">
        <v>3225</v>
      </c>
      <c r="AA6">
        <v>78</v>
      </c>
      <c r="AB6" s="3">
        <v>28.4</v>
      </c>
      <c r="AC6" t="s">
        <v>983</v>
      </c>
      <c r="AD6" t="s">
        <v>1556</v>
      </c>
      <c r="AE6" s="49">
        <v>1850</v>
      </c>
      <c r="AF6" s="40" t="s">
        <v>2914</v>
      </c>
      <c r="AG6" s="40" t="s">
        <v>2891</v>
      </c>
      <c r="AH6" t="s">
        <v>3220</v>
      </c>
      <c r="AI6">
        <v>1</v>
      </c>
      <c r="AL6" s="2"/>
    </row>
    <row r="7" spans="2:38" x14ac:dyDescent="0.25">
      <c r="B7" s="5" t="s">
        <v>34</v>
      </c>
      <c r="C7" s="11" t="s">
        <v>802</v>
      </c>
      <c r="D7" s="11">
        <v>25425</v>
      </c>
      <c r="E7" s="11" t="s">
        <v>1511</v>
      </c>
      <c r="F7" s="55" t="s">
        <v>3</v>
      </c>
      <c r="G7" s="51">
        <v>32019.362594604401</v>
      </c>
      <c r="H7" s="31">
        <v>1870</v>
      </c>
      <c r="I7" s="11" t="s">
        <v>3225</v>
      </c>
      <c r="J7" s="50">
        <v>22</v>
      </c>
      <c r="K7" s="11" t="s">
        <v>983</v>
      </c>
      <c r="L7" s="13">
        <v>52.576950073242102</v>
      </c>
      <c r="M7" s="23" t="s">
        <v>3243</v>
      </c>
      <c r="N7" s="42" t="s">
        <v>2834</v>
      </c>
      <c r="O7" s="42" t="s">
        <v>2835</v>
      </c>
      <c r="V7" t="s">
        <v>630</v>
      </c>
      <c r="W7" s="59" t="s">
        <v>22</v>
      </c>
      <c r="X7" t="s">
        <v>4</v>
      </c>
      <c r="Y7">
        <v>338832</v>
      </c>
      <c r="Z7" t="s">
        <v>3225</v>
      </c>
      <c r="AA7">
        <v>78</v>
      </c>
      <c r="AB7" s="3">
        <v>32.700000000000003</v>
      </c>
      <c r="AC7" t="s">
        <v>983</v>
      </c>
      <c r="AD7" t="s">
        <v>1561</v>
      </c>
      <c r="AE7" s="49">
        <v>1850</v>
      </c>
      <c r="AF7" s="40" t="s">
        <v>2919</v>
      </c>
      <c r="AG7" s="40" t="s">
        <v>2891</v>
      </c>
      <c r="AH7" t="s">
        <v>3220</v>
      </c>
      <c r="AI7">
        <v>1</v>
      </c>
      <c r="AL7" s="2"/>
    </row>
    <row r="8" spans="2:38" x14ac:dyDescent="0.25">
      <c r="V8" t="s">
        <v>633</v>
      </c>
      <c r="W8" s="59" t="s">
        <v>22</v>
      </c>
      <c r="X8" t="s">
        <v>4</v>
      </c>
      <c r="Y8">
        <v>256932</v>
      </c>
      <c r="Z8" t="s">
        <v>3225</v>
      </c>
      <c r="AA8">
        <v>78</v>
      </c>
      <c r="AB8">
        <v>31.8</v>
      </c>
      <c r="AC8" t="s">
        <v>983</v>
      </c>
      <c r="AD8" t="s">
        <v>1564</v>
      </c>
      <c r="AE8" s="49">
        <v>1850</v>
      </c>
      <c r="AF8" s="40" t="s">
        <v>2922</v>
      </c>
      <c r="AG8" s="40" t="s">
        <v>2891</v>
      </c>
      <c r="AH8" t="s">
        <v>3220</v>
      </c>
      <c r="AI8">
        <v>4</v>
      </c>
      <c r="AL8" s="2"/>
    </row>
    <row r="9" spans="2:38" x14ac:dyDescent="0.25">
      <c r="B9" s="38" t="s">
        <v>27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V9" t="s">
        <v>624</v>
      </c>
      <c r="W9" s="59" t="s">
        <v>22</v>
      </c>
      <c r="X9" t="s">
        <v>4</v>
      </c>
      <c r="Y9">
        <v>244998</v>
      </c>
      <c r="Z9" t="s">
        <v>3225</v>
      </c>
      <c r="AA9">
        <v>78</v>
      </c>
      <c r="AB9">
        <v>31.2</v>
      </c>
      <c r="AC9" t="s">
        <v>983</v>
      </c>
      <c r="AD9" t="s">
        <v>1555</v>
      </c>
      <c r="AE9" s="49">
        <v>1850</v>
      </c>
      <c r="AF9" s="40" t="s">
        <v>2913</v>
      </c>
      <c r="AG9" s="40" t="s">
        <v>2891</v>
      </c>
      <c r="AH9" t="s">
        <v>3220</v>
      </c>
      <c r="AI9">
        <v>1</v>
      </c>
      <c r="AL9" s="2"/>
    </row>
    <row r="10" spans="2:38" ht="30" x14ac:dyDescent="0.25">
      <c r="B10" s="20" t="s">
        <v>31</v>
      </c>
      <c r="C10" s="20" t="s">
        <v>47</v>
      </c>
      <c r="D10" s="20" t="s">
        <v>49</v>
      </c>
      <c r="E10" s="20" t="s">
        <v>50</v>
      </c>
      <c r="F10" s="54" t="s">
        <v>51</v>
      </c>
      <c r="G10" s="44" t="s">
        <v>781</v>
      </c>
      <c r="H10" s="22" t="s">
        <v>824</v>
      </c>
      <c r="I10" s="22" t="s">
        <v>825</v>
      </c>
      <c r="J10" s="44" t="s">
        <v>3230</v>
      </c>
      <c r="K10" s="22" t="s">
        <v>826</v>
      </c>
      <c r="L10" s="22" t="s">
        <v>827</v>
      </c>
      <c r="M10" s="44" t="s">
        <v>828</v>
      </c>
      <c r="N10" s="44" t="s">
        <v>1844</v>
      </c>
      <c r="O10" s="44" t="s">
        <v>3231</v>
      </c>
      <c r="V10" t="s">
        <v>629</v>
      </c>
      <c r="W10" s="59" t="s">
        <v>22</v>
      </c>
      <c r="X10" t="s">
        <v>4</v>
      </c>
      <c r="Y10">
        <v>221545.873062133</v>
      </c>
      <c r="Z10" t="s">
        <v>3225</v>
      </c>
      <c r="AA10">
        <v>76.184963226318303</v>
      </c>
      <c r="AB10">
        <v>26.1</v>
      </c>
      <c r="AC10" t="s">
        <v>983</v>
      </c>
      <c r="AD10" t="s">
        <v>1560</v>
      </c>
      <c r="AE10" s="49">
        <v>1850</v>
      </c>
      <c r="AF10" s="40" t="s">
        <v>2918</v>
      </c>
      <c r="AG10" s="40" t="s">
        <v>2891</v>
      </c>
      <c r="AH10" t="s">
        <v>3220</v>
      </c>
      <c r="AI10">
        <v>1</v>
      </c>
    </row>
    <row r="11" spans="2:38" x14ac:dyDescent="0.25">
      <c r="B11" s="5" t="s">
        <v>32</v>
      </c>
      <c r="C11" s="24" t="s">
        <v>808</v>
      </c>
      <c r="D11" s="11">
        <v>25414</v>
      </c>
      <c r="E11" s="11" t="s">
        <v>1528</v>
      </c>
      <c r="F11" s="55" t="s">
        <v>3</v>
      </c>
      <c r="G11" s="51">
        <v>6176</v>
      </c>
      <c r="H11" s="11">
        <v>1900</v>
      </c>
      <c r="I11" s="11" t="s">
        <v>3224</v>
      </c>
      <c r="J11" s="50">
        <v>0.2</v>
      </c>
      <c r="K11" s="11" t="s">
        <v>983</v>
      </c>
      <c r="L11" s="13">
        <v>4</v>
      </c>
      <c r="M11" s="23" t="s">
        <v>3243</v>
      </c>
      <c r="N11" s="42" t="s">
        <v>2868</v>
      </c>
      <c r="O11" s="42" t="s">
        <v>2869</v>
      </c>
      <c r="V11" t="s">
        <v>634</v>
      </c>
      <c r="W11" s="59" t="s">
        <v>22</v>
      </c>
      <c r="X11" t="s">
        <v>4</v>
      </c>
      <c r="Y11">
        <v>217464</v>
      </c>
      <c r="Z11" t="s">
        <v>3225</v>
      </c>
      <c r="AA11">
        <v>78</v>
      </c>
      <c r="AB11">
        <v>31.5</v>
      </c>
      <c r="AC11" t="s">
        <v>983</v>
      </c>
      <c r="AD11" t="s">
        <v>1565</v>
      </c>
      <c r="AE11" s="49">
        <v>1850</v>
      </c>
      <c r="AF11" s="40" t="s">
        <v>2923</v>
      </c>
      <c r="AG11" s="40" t="s">
        <v>2891</v>
      </c>
      <c r="AH11" t="s">
        <v>3220</v>
      </c>
      <c r="AI11">
        <v>4</v>
      </c>
    </row>
    <row r="12" spans="2:38" x14ac:dyDescent="0.25">
      <c r="B12" s="5" t="s">
        <v>33</v>
      </c>
      <c r="C12" s="24" t="s">
        <v>807</v>
      </c>
      <c r="D12" s="11">
        <v>25414</v>
      </c>
      <c r="E12" s="11" t="s">
        <v>1518</v>
      </c>
      <c r="F12" s="55" t="s">
        <v>3</v>
      </c>
      <c r="G12" s="51">
        <v>5131.9949340820303</v>
      </c>
      <c r="H12" s="31">
        <v>1900</v>
      </c>
      <c r="I12" s="11" t="s">
        <v>3224</v>
      </c>
      <c r="J12" s="50">
        <v>2.2999999999999998</v>
      </c>
      <c r="K12" s="11" t="s">
        <v>983</v>
      </c>
      <c r="L12" s="13">
        <v>4.4938659667968697</v>
      </c>
      <c r="M12" s="23" t="s">
        <v>3243</v>
      </c>
      <c r="N12" s="42" t="s">
        <v>2848</v>
      </c>
      <c r="O12" s="42" t="s">
        <v>2849</v>
      </c>
      <c r="V12" s="2" t="s">
        <v>609</v>
      </c>
      <c r="W12" s="59" t="s">
        <v>22</v>
      </c>
      <c r="X12" t="s">
        <v>4</v>
      </c>
      <c r="Y12">
        <v>200850</v>
      </c>
      <c r="Z12" t="s">
        <v>3225</v>
      </c>
      <c r="AA12">
        <v>78</v>
      </c>
      <c r="AB12">
        <v>30.6</v>
      </c>
      <c r="AC12" t="s">
        <v>983</v>
      </c>
      <c r="AD12" t="s">
        <v>1540</v>
      </c>
      <c r="AE12" s="49">
        <v>1850</v>
      </c>
      <c r="AF12" s="40" t="s">
        <v>2892</v>
      </c>
      <c r="AG12" s="40" t="s">
        <v>2891</v>
      </c>
      <c r="AH12" t="s">
        <v>3220</v>
      </c>
      <c r="AI12">
        <v>4</v>
      </c>
    </row>
    <row r="13" spans="2:38" x14ac:dyDescent="0.25">
      <c r="B13" s="5" t="s">
        <v>34</v>
      </c>
      <c r="C13" s="24" t="s">
        <v>806</v>
      </c>
      <c r="D13" s="11">
        <v>25414</v>
      </c>
      <c r="E13" s="11" t="s">
        <v>1525</v>
      </c>
      <c r="F13" s="55" t="s">
        <v>3</v>
      </c>
      <c r="G13" s="51">
        <v>3186.35864257812</v>
      </c>
      <c r="H13" s="31">
        <v>1900</v>
      </c>
      <c r="I13" s="11" t="s">
        <v>3227</v>
      </c>
      <c r="J13" s="50">
        <v>1.4</v>
      </c>
      <c r="K13" s="11" t="s">
        <v>983</v>
      </c>
      <c r="L13" s="13">
        <v>11.3798522949218</v>
      </c>
      <c r="M13" s="23" t="s">
        <v>3243</v>
      </c>
      <c r="N13" s="42" t="s">
        <v>2862</v>
      </c>
      <c r="O13" s="42" t="s">
        <v>2863</v>
      </c>
      <c r="V13" t="s">
        <v>619</v>
      </c>
      <c r="W13" s="59" t="s">
        <v>22</v>
      </c>
      <c r="X13" t="s">
        <v>4</v>
      </c>
      <c r="Y13">
        <v>199290</v>
      </c>
      <c r="Z13" t="s">
        <v>3225</v>
      </c>
      <c r="AA13">
        <v>78</v>
      </c>
      <c r="AB13">
        <v>29.4</v>
      </c>
      <c r="AC13" t="s">
        <v>983</v>
      </c>
      <c r="AD13" t="s">
        <v>1550</v>
      </c>
      <c r="AE13" s="49">
        <v>1850</v>
      </c>
      <c r="AF13" s="40" t="s">
        <v>2908</v>
      </c>
      <c r="AG13" s="40" t="s">
        <v>2891</v>
      </c>
      <c r="AH13" t="s">
        <v>3220</v>
      </c>
      <c r="AI13">
        <v>1</v>
      </c>
      <c r="AL13" s="2"/>
    </row>
    <row r="14" spans="2:38" x14ac:dyDescent="0.25">
      <c r="B14" s="5" t="s">
        <v>35</v>
      </c>
      <c r="C14" s="24" t="s">
        <v>805</v>
      </c>
      <c r="D14" s="11">
        <v>25414</v>
      </c>
      <c r="E14" s="11" t="s">
        <v>1517</v>
      </c>
      <c r="F14" s="55" t="s">
        <v>5</v>
      </c>
      <c r="G14" s="51">
        <v>2899.9482421875</v>
      </c>
      <c r="H14" s="31">
        <v>1964</v>
      </c>
      <c r="I14" s="11" t="s">
        <v>3227</v>
      </c>
      <c r="J14" s="50">
        <v>1.3</v>
      </c>
      <c r="K14" s="11" t="s">
        <v>983</v>
      </c>
      <c r="L14" s="13">
        <v>4.3153991699218697</v>
      </c>
      <c r="M14" s="23" t="s">
        <v>3243</v>
      </c>
      <c r="N14" s="42" t="s">
        <v>2846</v>
      </c>
      <c r="O14" s="42" t="s">
        <v>2847</v>
      </c>
      <c r="V14" t="s">
        <v>721</v>
      </c>
      <c r="W14" s="59" t="s">
        <v>24</v>
      </c>
      <c r="X14" t="s">
        <v>8</v>
      </c>
      <c r="Y14">
        <v>172487</v>
      </c>
      <c r="Z14" t="s">
        <v>3222</v>
      </c>
      <c r="AA14">
        <v>7</v>
      </c>
      <c r="AB14">
        <v>3</v>
      </c>
      <c r="AC14" t="s">
        <v>985</v>
      </c>
      <c r="AD14" t="s">
        <v>1658</v>
      </c>
      <c r="AF14" s="40" t="s">
        <v>3105</v>
      </c>
      <c r="AG14" s="40" t="s">
        <v>3106</v>
      </c>
      <c r="AI14">
        <v>4</v>
      </c>
    </row>
    <row r="15" spans="2:38" x14ac:dyDescent="0.25">
      <c r="B15" s="5" t="s">
        <v>36</v>
      </c>
      <c r="C15" s="24" t="s">
        <v>804</v>
      </c>
      <c r="D15" s="11">
        <v>25414</v>
      </c>
      <c r="E15" s="11" t="s">
        <v>1514</v>
      </c>
      <c r="F15" s="55" t="s">
        <v>3</v>
      </c>
      <c r="G15" s="51">
        <v>2476</v>
      </c>
      <c r="H15" s="31">
        <v>1920</v>
      </c>
      <c r="I15" s="11" t="s">
        <v>3222</v>
      </c>
      <c r="J15" s="50">
        <v>0.6</v>
      </c>
      <c r="K15" s="11" t="s">
        <v>983</v>
      </c>
      <c r="L15" s="13">
        <v>4</v>
      </c>
      <c r="M15" s="23" t="s">
        <v>3243</v>
      </c>
      <c r="N15" s="42" t="s">
        <v>2840</v>
      </c>
      <c r="O15" s="42" t="s">
        <v>2841</v>
      </c>
      <c r="V15" t="s">
        <v>631</v>
      </c>
      <c r="W15" s="59" t="s">
        <v>22</v>
      </c>
      <c r="X15" t="s">
        <v>4</v>
      </c>
      <c r="Y15">
        <v>170664</v>
      </c>
      <c r="Z15" t="s">
        <v>3225</v>
      </c>
      <c r="AA15">
        <v>78</v>
      </c>
      <c r="AB15">
        <v>32.700000000000003</v>
      </c>
      <c r="AC15" t="s">
        <v>983</v>
      </c>
      <c r="AD15" t="s">
        <v>1562</v>
      </c>
      <c r="AE15" s="49">
        <v>1850</v>
      </c>
      <c r="AF15" s="40" t="s">
        <v>2920</v>
      </c>
      <c r="AG15" s="40" t="s">
        <v>2891</v>
      </c>
      <c r="AH15" t="s">
        <v>3220</v>
      </c>
      <c r="AI15">
        <v>4</v>
      </c>
    </row>
    <row r="16" spans="2:38" x14ac:dyDescent="0.25">
      <c r="V16" t="s">
        <v>618</v>
      </c>
      <c r="W16" s="59" t="s">
        <v>22</v>
      </c>
      <c r="X16" t="s">
        <v>4</v>
      </c>
      <c r="Y16">
        <v>147863.88409423799</v>
      </c>
      <c r="Z16" t="s">
        <v>3225</v>
      </c>
      <c r="AA16">
        <v>62.023441314697202</v>
      </c>
      <c r="AB16">
        <v>21.7</v>
      </c>
      <c r="AC16" t="s">
        <v>983</v>
      </c>
      <c r="AD16" t="s">
        <v>1549</v>
      </c>
      <c r="AE16" s="49">
        <v>1850</v>
      </c>
      <c r="AF16" s="40" t="s">
        <v>2907</v>
      </c>
      <c r="AG16" s="40" t="s">
        <v>2891</v>
      </c>
      <c r="AH16" t="s">
        <v>3220</v>
      </c>
      <c r="AI16">
        <v>4</v>
      </c>
      <c r="AL16" s="2"/>
    </row>
    <row r="17" spans="2:38" x14ac:dyDescent="0.25">
      <c r="B17" s="38" t="s">
        <v>28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V17" t="s">
        <v>637</v>
      </c>
      <c r="W17" s="59" t="s">
        <v>22</v>
      </c>
      <c r="X17" t="s">
        <v>4</v>
      </c>
      <c r="Y17">
        <v>146640</v>
      </c>
      <c r="Z17" t="s">
        <v>3225</v>
      </c>
      <c r="AA17">
        <v>78</v>
      </c>
      <c r="AB17">
        <v>29.1</v>
      </c>
      <c r="AC17" t="s">
        <v>983</v>
      </c>
      <c r="AD17" t="s">
        <v>1568</v>
      </c>
      <c r="AE17" s="49">
        <v>1850</v>
      </c>
      <c r="AF17" s="40" t="s">
        <v>2928</v>
      </c>
      <c r="AG17" s="40" t="s">
        <v>2891</v>
      </c>
      <c r="AH17" t="s">
        <v>3220</v>
      </c>
      <c r="AI17">
        <v>1</v>
      </c>
      <c r="AL17" s="2"/>
    </row>
    <row r="18" spans="2:38" ht="30" x14ac:dyDescent="0.25">
      <c r="B18" s="20" t="s">
        <v>31</v>
      </c>
      <c r="C18" s="20" t="s">
        <v>47</v>
      </c>
      <c r="D18" s="20" t="s">
        <v>49</v>
      </c>
      <c r="E18" s="20" t="s">
        <v>50</v>
      </c>
      <c r="F18" s="54" t="s">
        <v>51</v>
      </c>
      <c r="G18" s="44" t="s">
        <v>781</v>
      </c>
      <c r="H18" s="22" t="s">
        <v>824</v>
      </c>
      <c r="I18" s="22" t="s">
        <v>825</v>
      </c>
      <c r="J18" s="44" t="s">
        <v>3230</v>
      </c>
      <c r="K18" s="22" t="s">
        <v>826</v>
      </c>
      <c r="L18" s="22" t="s">
        <v>827</v>
      </c>
      <c r="M18" s="44" t="s">
        <v>828</v>
      </c>
      <c r="N18" s="44" t="s">
        <v>1844</v>
      </c>
      <c r="O18" s="44" t="s">
        <v>3231</v>
      </c>
      <c r="V18" t="s">
        <v>621</v>
      </c>
      <c r="W18" s="59" t="s">
        <v>22</v>
      </c>
      <c r="X18" t="s">
        <v>4</v>
      </c>
      <c r="Y18">
        <v>144226.640930175</v>
      </c>
      <c r="Z18" t="s">
        <v>3225</v>
      </c>
      <c r="AA18">
        <v>49.528379440307603</v>
      </c>
      <c r="AB18">
        <v>19.5</v>
      </c>
      <c r="AC18" t="s">
        <v>983</v>
      </c>
      <c r="AD18" t="s">
        <v>1552</v>
      </c>
      <c r="AE18" s="49">
        <v>1850</v>
      </c>
      <c r="AF18" s="40" t="s">
        <v>2910</v>
      </c>
      <c r="AG18" s="40" t="s">
        <v>2891</v>
      </c>
      <c r="AH18" t="s">
        <v>3220</v>
      </c>
      <c r="AI18">
        <v>3</v>
      </c>
    </row>
    <row r="19" spans="2:38" ht="15" customHeight="1" x14ac:dyDescent="0.25">
      <c r="B19" s="5" t="s">
        <v>32</v>
      </c>
      <c r="C19" s="24" t="s">
        <v>779</v>
      </c>
      <c r="D19" s="24">
        <v>25425</v>
      </c>
      <c r="E19" s="11" t="s">
        <v>1554</v>
      </c>
      <c r="F19" s="56" t="s">
        <v>4</v>
      </c>
      <c r="G19" s="52">
        <v>415194</v>
      </c>
      <c r="H19" s="31">
        <v>1850</v>
      </c>
      <c r="I19" s="11" t="s">
        <v>3225</v>
      </c>
      <c r="J19" s="50">
        <v>33</v>
      </c>
      <c r="K19" s="11" t="s">
        <v>983</v>
      </c>
      <c r="L19" s="11">
        <v>78</v>
      </c>
      <c r="M19" s="23" t="s">
        <v>3244</v>
      </c>
      <c r="N19" s="42" t="s">
        <v>2912</v>
      </c>
      <c r="O19" s="42" t="s">
        <v>2891</v>
      </c>
      <c r="W19" s="59" t="s">
        <v>22</v>
      </c>
      <c r="X19" t="s">
        <v>4</v>
      </c>
      <c r="Y19">
        <v>137173.40192413301</v>
      </c>
      <c r="Z19" t="s">
        <v>3225</v>
      </c>
      <c r="AA19">
        <v>77.674633026123004</v>
      </c>
      <c r="AB19">
        <v>26.6</v>
      </c>
      <c r="AC19" t="s">
        <v>983</v>
      </c>
      <c r="AD19" t="s">
        <v>1553</v>
      </c>
      <c r="AE19" s="49">
        <v>1850</v>
      </c>
      <c r="AF19" s="40" t="s">
        <v>2911</v>
      </c>
      <c r="AG19" s="40" t="s">
        <v>2891</v>
      </c>
      <c r="AH19" t="s">
        <v>3220</v>
      </c>
      <c r="AI19">
        <v>4</v>
      </c>
    </row>
    <row r="20" spans="2:38" ht="15" customHeight="1" x14ac:dyDescent="0.25">
      <c r="B20" s="5" t="s">
        <v>33</v>
      </c>
      <c r="C20" s="24" t="s">
        <v>782</v>
      </c>
      <c r="D20" s="24">
        <v>25425</v>
      </c>
      <c r="E20" s="11" t="s">
        <v>1569</v>
      </c>
      <c r="F20" s="56" t="s">
        <v>4</v>
      </c>
      <c r="G20" s="52">
        <v>376584</v>
      </c>
      <c r="H20" s="31">
        <v>1850</v>
      </c>
      <c r="I20" s="11" t="s">
        <v>3225</v>
      </c>
      <c r="J20" s="50">
        <v>32.200000000000003</v>
      </c>
      <c r="K20" s="11" t="s">
        <v>983</v>
      </c>
      <c r="L20" s="11">
        <v>78</v>
      </c>
      <c r="M20" s="23" t="s">
        <v>3244</v>
      </c>
      <c r="N20" s="42" t="s">
        <v>2929</v>
      </c>
      <c r="O20" s="42" t="s">
        <v>2891</v>
      </c>
      <c r="W20" s="59" t="s">
        <v>19</v>
      </c>
      <c r="X20" t="s">
        <v>3</v>
      </c>
      <c r="Y20">
        <v>98241.736593246402</v>
      </c>
      <c r="Z20" t="s">
        <v>3226</v>
      </c>
      <c r="AA20">
        <v>51.651806831359799</v>
      </c>
      <c r="AB20">
        <v>11.3</v>
      </c>
      <c r="AC20" t="s">
        <v>983</v>
      </c>
      <c r="AD20" t="s">
        <v>1290</v>
      </c>
      <c r="AE20" s="49">
        <v>1813</v>
      </c>
      <c r="AF20" s="40" t="s">
        <v>2422</v>
      </c>
      <c r="AG20" s="40" t="s">
        <v>2423</v>
      </c>
      <c r="AI20">
        <v>4</v>
      </c>
      <c r="AL20" s="2"/>
    </row>
    <row r="21" spans="2:38" ht="15" customHeight="1" x14ac:dyDescent="0.25">
      <c r="B21" s="5" t="s">
        <v>34</v>
      </c>
      <c r="C21" s="24" t="s">
        <v>783</v>
      </c>
      <c r="D21" s="24">
        <v>25425</v>
      </c>
      <c r="E21" s="11" t="s">
        <v>1539</v>
      </c>
      <c r="F21" s="56" t="s">
        <v>4</v>
      </c>
      <c r="G21" s="52">
        <v>360204</v>
      </c>
      <c r="H21" s="31">
        <v>1850</v>
      </c>
      <c r="I21" s="11" t="s">
        <v>3225</v>
      </c>
      <c r="J21" s="50">
        <v>30.5</v>
      </c>
      <c r="K21" s="11" t="s">
        <v>983</v>
      </c>
      <c r="L21" s="11">
        <v>78</v>
      </c>
      <c r="M21" s="23" t="s">
        <v>3244</v>
      </c>
      <c r="N21" s="42" t="s">
        <v>2890</v>
      </c>
      <c r="O21" s="42" t="s">
        <v>2891</v>
      </c>
      <c r="W21" s="59" t="s">
        <v>19</v>
      </c>
      <c r="X21" t="s">
        <v>3</v>
      </c>
      <c r="Y21">
        <v>94753.143798828096</v>
      </c>
      <c r="Z21" t="s">
        <v>3222</v>
      </c>
      <c r="AA21">
        <v>79.225036621093693</v>
      </c>
      <c r="AB21">
        <v>13.9</v>
      </c>
      <c r="AC21" t="s">
        <v>984</v>
      </c>
      <c r="AD21" t="s">
        <v>1166</v>
      </c>
      <c r="AE21" s="49">
        <v>1985</v>
      </c>
      <c r="AF21" s="40" t="s">
        <v>2179</v>
      </c>
      <c r="AG21" s="40" t="s">
        <v>2180</v>
      </c>
      <c r="AI21">
        <v>3</v>
      </c>
    </row>
    <row r="22" spans="2:38" ht="15" customHeight="1" x14ac:dyDescent="0.25">
      <c r="B22" s="5" t="s">
        <v>35</v>
      </c>
      <c r="C22" s="24" t="s">
        <v>784</v>
      </c>
      <c r="D22" s="24">
        <v>25425</v>
      </c>
      <c r="E22" s="11" t="s">
        <v>1556</v>
      </c>
      <c r="F22" s="56" t="s">
        <v>4</v>
      </c>
      <c r="G22" s="52">
        <v>351468</v>
      </c>
      <c r="H22" s="31">
        <v>1850</v>
      </c>
      <c r="I22" s="11" t="s">
        <v>3225</v>
      </c>
      <c r="J22" s="50">
        <v>28.4</v>
      </c>
      <c r="K22" s="11" t="s">
        <v>983</v>
      </c>
      <c r="L22" s="11">
        <v>78</v>
      </c>
      <c r="M22" s="23" t="s">
        <v>3244</v>
      </c>
      <c r="N22" s="42" t="s">
        <v>2914</v>
      </c>
      <c r="O22" s="42" t="s">
        <v>2891</v>
      </c>
      <c r="W22" s="59" t="s">
        <v>22</v>
      </c>
      <c r="X22" t="s">
        <v>4</v>
      </c>
      <c r="Y22">
        <v>94336.533668517994</v>
      </c>
      <c r="Z22" t="s">
        <v>3225</v>
      </c>
      <c r="AA22">
        <v>61.819484710693303</v>
      </c>
      <c r="AB22">
        <v>22</v>
      </c>
      <c r="AC22" t="s">
        <v>983</v>
      </c>
      <c r="AD22" t="s">
        <v>1551</v>
      </c>
      <c r="AE22" s="49">
        <v>1850</v>
      </c>
      <c r="AF22" s="40" t="s">
        <v>2909</v>
      </c>
      <c r="AG22" s="40" t="s">
        <v>2891</v>
      </c>
      <c r="AH22" t="s">
        <v>3220</v>
      </c>
      <c r="AI22">
        <v>4</v>
      </c>
      <c r="AL22" s="2"/>
    </row>
    <row r="23" spans="2:38" ht="15" customHeight="1" x14ac:dyDescent="0.25">
      <c r="B23" s="5" t="s">
        <v>36</v>
      </c>
      <c r="C23" s="24" t="s">
        <v>785</v>
      </c>
      <c r="D23" s="24">
        <v>25425</v>
      </c>
      <c r="E23" s="11" t="s">
        <v>1561</v>
      </c>
      <c r="F23" s="56" t="s">
        <v>4</v>
      </c>
      <c r="G23" s="52">
        <v>338832</v>
      </c>
      <c r="H23" s="31">
        <v>1850</v>
      </c>
      <c r="I23" s="11" t="s">
        <v>3225</v>
      </c>
      <c r="J23" s="50">
        <v>32.700000000000003</v>
      </c>
      <c r="K23" s="11" t="s">
        <v>983</v>
      </c>
      <c r="L23" s="11">
        <v>78</v>
      </c>
      <c r="M23" s="23" t="s">
        <v>3244</v>
      </c>
      <c r="N23" s="42" t="s">
        <v>2919</v>
      </c>
      <c r="O23" s="42" t="s">
        <v>2891</v>
      </c>
      <c r="V23" t="s">
        <v>756</v>
      </c>
      <c r="W23" s="59" t="s">
        <v>24</v>
      </c>
      <c r="X23" t="s">
        <v>8</v>
      </c>
      <c r="Y23">
        <v>90759.9</v>
      </c>
      <c r="Z23" t="s">
        <v>3222</v>
      </c>
      <c r="AA23">
        <v>7</v>
      </c>
      <c r="AB23">
        <v>3</v>
      </c>
      <c r="AC23" t="s">
        <v>985</v>
      </c>
      <c r="AD23" t="s">
        <v>1693</v>
      </c>
      <c r="AF23" s="40" t="s">
        <v>3175</v>
      </c>
      <c r="AG23" s="40" t="s">
        <v>3176</v>
      </c>
      <c r="AI23">
        <v>3</v>
      </c>
    </row>
    <row r="24" spans="2:38" x14ac:dyDescent="0.25">
      <c r="C24" s="46"/>
      <c r="V24" t="s">
        <v>513</v>
      </c>
      <c r="W24" s="59" t="s">
        <v>19</v>
      </c>
      <c r="X24" t="s">
        <v>3</v>
      </c>
      <c r="Y24">
        <v>88070.769958496094</v>
      </c>
      <c r="Z24" t="s">
        <v>3225</v>
      </c>
      <c r="AA24">
        <v>74.636245727539006</v>
      </c>
      <c r="AB24">
        <v>11.5</v>
      </c>
      <c r="AC24" t="s">
        <v>984</v>
      </c>
      <c r="AD24" t="s">
        <v>1443</v>
      </c>
      <c r="AE24" s="49">
        <v>1982</v>
      </c>
      <c r="AF24" s="40" t="s">
        <v>2722</v>
      </c>
      <c r="AG24" s="40" t="s">
        <v>2723</v>
      </c>
      <c r="AI24">
        <v>1</v>
      </c>
      <c r="AL24" s="2"/>
    </row>
    <row r="25" spans="2:38" x14ac:dyDescent="0.25">
      <c r="B25" s="38" t="s">
        <v>25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V25" s="2" t="s">
        <v>610</v>
      </c>
      <c r="W25" s="59" t="s">
        <v>22</v>
      </c>
      <c r="X25" t="s">
        <v>4</v>
      </c>
      <c r="Y25">
        <v>85488</v>
      </c>
      <c r="Z25" t="s">
        <v>3225</v>
      </c>
      <c r="AA25">
        <v>78</v>
      </c>
      <c r="AB25">
        <v>28.2</v>
      </c>
      <c r="AC25" t="s">
        <v>983</v>
      </c>
      <c r="AD25" t="s">
        <v>1541</v>
      </c>
      <c r="AE25" s="49">
        <v>1850</v>
      </c>
      <c r="AF25" s="40" t="s">
        <v>2893</v>
      </c>
      <c r="AG25" s="40" t="s">
        <v>2891</v>
      </c>
      <c r="AH25" t="s">
        <v>3220</v>
      </c>
      <c r="AI25">
        <v>3</v>
      </c>
    </row>
    <row r="26" spans="2:38" ht="30" x14ac:dyDescent="0.25">
      <c r="B26" s="20" t="s">
        <v>31</v>
      </c>
      <c r="C26" s="20" t="s">
        <v>47</v>
      </c>
      <c r="D26" s="20" t="s">
        <v>49</v>
      </c>
      <c r="E26" s="20" t="s">
        <v>50</v>
      </c>
      <c r="F26" s="54" t="s">
        <v>51</v>
      </c>
      <c r="G26" s="44" t="s">
        <v>781</v>
      </c>
      <c r="H26" s="22" t="s">
        <v>824</v>
      </c>
      <c r="I26" s="22" t="s">
        <v>825</v>
      </c>
      <c r="J26" s="44" t="s">
        <v>3230</v>
      </c>
      <c r="K26" s="22" t="s">
        <v>826</v>
      </c>
      <c r="L26" s="22" t="s">
        <v>827</v>
      </c>
      <c r="M26" s="44" t="s">
        <v>828</v>
      </c>
      <c r="N26" s="44" t="s">
        <v>1844</v>
      </c>
      <c r="O26" s="44" t="s">
        <v>3231</v>
      </c>
      <c r="V26" t="s">
        <v>628</v>
      </c>
      <c r="W26" s="59" t="s">
        <v>22</v>
      </c>
      <c r="X26" t="s">
        <v>4</v>
      </c>
      <c r="Y26">
        <v>83664.885223388599</v>
      </c>
      <c r="Z26" t="s">
        <v>3225</v>
      </c>
      <c r="AA26">
        <v>53.323699951171797</v>
      </c>
      <c r="AB26">
        <v>19.100000000000001</v>
      </c>
      <c r="AC26" t="s">
        <v>983</v>
      </c>
      <c r="AD26" t="s">
        <v>1559</v>
      </c>
      <c r="AE26" s="49">
        <v>1850</v>
      </c>
      <c r="AF26" s="40" t="s">
        <v>2917</v>
      </c>
      <c r="AG26" s="40" t="s">
        <v>2891</v>
      </c>
      <c r="AH26" t="s">
        <v>3220</v>
      </c>
      <c r="AI26">
        <v>4</v>
      </c>
      <c r="AL26" s="2"/>
    </row>
    <row r="27" spans="2:38" x14ac:dyDescent="0.25">
      <c r="B27" s="5" t="s">
        <v>32</v>
      </c>
      <c r="C27" s="11" t="s">
        <v>798</v>
      </c>
      <c r="D27" s="11">
        <v>25425</v>
      </c>
      <c r="E27" s="11" t="s">
        <v>1290</v>
      </c>
      <c r="F27" s="55" t="s">
        <v>3</v>
      </c>
      <c r="G27" s="53">
        <v>98241.736593246402</v>
      </c>
      <c r="H27" s="31">
        <v>1813</v>
      </c>
      <c r="I27" s="11" t="s">
        <v>3226</v>
      </c>
      <c r="J27" s="50">
        <v>11.3</v>
      </c>
      <c r="K27" s="11" t="s">
        <v>983</v>
      </c>
      <c r="L27" s="13">
        <v>51.651806831359799</v>
      </c>
      <c r="M27" s="23" t="s">
        <v>3243</v>
      </c>
      <c r="N27" s="42" t="s">
        <v>2422</v>
      </c>
      <c r="O27" s="42" t="s">
        <v>2423</v>
      </c>
      <c r="W27" s="59" t="s">
        <v>19</v>
      </c>
      <c r="X27" t="s">
        <v>3</v>
      </c>
      <c r="Y27">
        <v>81713.243408203096</v>
      </c>
      <c r="Z27" t="s">
        <v>3222</v>
      </c>
      <c r="AA27">
        <v>47.7855224609375</v>
      </c>
      <c r="AB27">
        <v>10.3</v>
      </c>
      <c r="AC27" t="s">
        <v>983</v>
      </c>
      <c r="AD27" t="s">
        <v>1251</v>
      </c>
      <c r="AE27" s="49">
        <v>1973</v>
      </c>
      <c r="AF27" s="40" t="s">
        <v>2345</v>
      </c>
      <c r="AG27" s="40" t="s">
        <v>2346</v>
      </c>
      <c r="AI27">
        <v>3</v>
      </c>
    </row>
    <row r="28" spans="2:38" x14ac:dyDescent="0.25">
      <c r="B28" s="76" t="s">
        <v>33</v>
      </c>
      <c r="C28" s="72" t="s">
        <v>799</v>
      </c>
      <c r="D28" s="72">
        <v>25425</v>
      </c>
      <c r="E28" s="72" t="s">
        <v>1166</v>
      </c>
      <c r="F28" s="77" t="s">
        <v>3</v>
      </c>
      <c r="G28" s="78">
        <v>94753.143798828096</v>
      </c>
      <c r="H28" s="79">
        <v>1985</v>
      </c>
      <c r="I28" s="72" t="s">
        <v>3222</v>
      </c>
      <c r="J28" s="80">
        <v>13.9</v>
      </c>
      <c r="K28" s="72" t="s">
        <v>984</v>
      </c>
      <c r="L28" s="73">
        <v>79.225036621093693</v>
      </c>
      <c r="M28" s="81" t="s">
        <v>3243</v>
      </c>
      <c r="N28" s="42" t="s">
        <v>2179</v>
      </c>
      <c r="O28" s="42" t="s">
        <v>2180</v>
      </c>
      <c r="W28" s="59" t="s">
        <v>19</v>
      </c>
      <c r="X28" t="s">
        <v>3</v>
      </c>
      <c r="Y28">
        <v>80518.288524627598</v>
      </c>
      <c r="Z28" t="s">
        <v>3226</v>
      </c>
      <c r="AA28">
        <v>52.557629585266099</v>
      </c>
      <c r="AB28">
        <v>8.1</v>
      </c>
      <c r="AC28" t="s">
        <v>983</v>
      </c>
      <c r="AD28" t="s">
        <v>1286</v>
      </c>
      <c r="AE28" s="49">
        <v>1960</v>
      </c>
      <c r="AF28" s="40" t="s">
        <v>2415</v>
      </c>
      <c r="AG28" s="40" t="s">
        <v>2416</v>
      </c>
      <c r="AI28">
        <v>4</v>
      </c>
    </row>
    <row r="29" spans="2:38" x14ac:dyDescent="0.25">
      <c r="B29" s="5" t="s">
        <v>34</v>
      </c>
      <c r="C29" s="11" t="s">
        <v>809</v>
      </c>
      <c r="D29" s="11">
        <v>25425</v>
      </c>
      <c r="E29" s="11" t="s">
        <v>1443</v>
      </c>
      <c r="F29" s="55" t="s">
        <v>3</v>
      </c>
      <c r="G29" s="53">
        <v>88070.769958496094</v>
      </c>
      <c r="H29" s="31">
        <v>1982</v>
      </c>
      <c r="I29" s="11" t="s">
        <v>3225</v>
      </c>
      <c r="J29" s="50">
        <v>11.5</v>
      </c>
      <c r="K29" s="11" t="s">
        <v>984</v>
      </c>
      <c r="L29" s="13">
        <v>74.636245727539006</v>
      </c>
      <c r="M29" s="23" t="s">
        <v>3243</v>
      </c>
      <c r="N29" s="42" t="s">
        <v>2722</v>
      </c>
      <c r="O29" s="42" t="s">
        <v>2723</v>
      </c>
      <c r="W29" s="59" t="s">
        <v>22</v>
      </c>
      <c r="X29" t="s">
        <v>4</v>
      </c>
      <c r="Y29">
        <v>78860.006759338299</v>
      </c>
      <c r="Z29" t="s">
        <v>3225</v>
      </c>
      <c r="AA29">
        <v>69.236785888671804</v>
      </c>
      <c r="AB29">
        <v>23.7</v>
      </c>
      <c r="AC29" t="s">
        <v>983</v>
      </c>
      <c r="AD29" t="s">
        <v>1557</v>
      </c>
      <c r="AE29" s="49">
        <v>1850</v>
      </c>
      <c r="AF29" s="40" t="s">
        <v>2915</v>
      </c>
      <c r="AG29" s="40" t="s">
        <v>2891</v>
      </c>
      <c r="AH29" t="s">
        <v>3220</v>
      </c>
      <c r="AI29">
        <v>4</v>
      </c>
    </row>
    <row r="30" spans="2:38" x14ac:dyDescent="0.25">
      <c r="B30" s="5" t="s">
        <v>35</v>
      </c>
      <c r="C30" s="11" t="s">
        <v>810</v>
      </c>
      <c r="D30" s="11">
        <v>25414</v>
      </c>
      <c r="E30" s="11" t="s">
        <v>1251</v>
      </c>
      <c r="F30" s="55" t="s">
        <v>3</v>
      </c>
      <c r="G30" s="53">
        <v>81713.243408203096</v>
      </c>
      <c r="H30" s="31">
        <v>1973</v>
      </c>
      <c r="I30" s="11" t="s">
        <v>3222</v>
      </c>
      <c r="J30" s="50">
        <v>10.3</v>
      </c>
      <c r="K30" s="11" t="s">
        <v>983</v>
      </c>
      <c r="L30" s="13">
        <v>47.7855224609375</v>
      </c>
      <c r="M30" s="23" t="s">
        <v>3243</v>
      </c>
      <c r="N30" s="42" t="s">
        <v>2345</v>
      </c>
      <c r="O30" s="42" t="s">
        <v>2346</v>
      </c>
      <c r="W30" s="59" t="s">
        <v>19</v>
      </c>
      <c r="X30" t="s">
        <v>3</v>
      </c>
      <c r="Y30">
        <v>77156.086669921802</v>
      </c>
      <c r="Z30" t="s">
        <v>3227</v>
      </c>
      <c r="AA30">
        <v>71.5733642578125</v>
      </c>
      <c r="AB30">
        <v>10.199999999999999</v>
      </c>
      <c r="AC30" t="s">
        <v>983</v>
      </c>
      <c r="AD30" t="s">
        <v>1167</v>
      </c>
      <c r="AE30" s="49">
        <v>1900</v>
      </c>
      <c r="AF30" s="40" t="s">
        <v>2181</v>
      </c>
      <c r="AG30" s="40" t="s">
        <v>2182</v>
      </c>
      <c r="AI30">
        <v>4</v>
      </c>
    </row>
    <row r="31" spans="2:38" x14ac:dyDescent="0.25">
      <c r="B31" s="5" t="s">
        <v>36</v>
      </c>
      <c r="C31" s="11" t="s">
        <v>811</v>
      </c>
      <c r="D31" s="11">
        <v>25425</v>
      </c>
      <c r="E31" s="11" t="s">
        <v>1286</v>
      </c>
      <c r="F31" s="55" t="s">
        <v>3</v>
      </c>
      <c r="G31" s="53">
        <v>80518.288524627598</v>
      </c>
      <c r="H31" s="31">
        <v>1960</v>
      </c>
      <c r="I31" s="11" t="s">
        <v>3226</v>
      </c>
      <c r="J31" s="50">
        <v>8.1</v>
      </c>
      <c r="K31" s="11" t="s">
        <v>983</v>
      </c>
      <c r="L31" s="13">
        <v>52.557629585266099</v>
      </c>
      <c r="M31" s="23" t="s">
        <v>3243</v>
      </c>
      <c r="N31" s="42" t="s">
        <v>2415</v>
      </c>
      <c r="O31" s="42" t="s">
        <v>2416</v>
      </c>
      <c r="V31" t="s">
        <v>743</v>
      </c>
      <c r="W31" s="59" t="s">
        <v>24</v>
      </c>
      <c r="X31" t="s">
        <v>3</v>
      </c>
      <c r="Y31">
        <v>76244</v>
      </c>
      <c r="Z31" t="s">
        <v>3222</v>
      </c>
      <c r="AA31">
        <v>14</v>
      </c>
      <c r="AB31">
        <v>3</v>
      </c>
      <c r="AC31" t="s">
        <v>983</v>
      </c>
      <c r="AD31" t="s">
        <v>1680</v>
      </c>
      <c r="AE31" s="49">
        <v>1871</v>
      </c>
      <c r="AF31" s="40" t="s">
        <v>3149</v>
      </c>
      <c r="AG31" s="40" t="s">
        <v>3150</v>
      </c>
      <c r="AI31">
        <v>4</v>
      </c>
    </row>
    <row r="32" spans="2:38" x14ac:dyDescent="0.25">
      <c r="B32" s="5" t="s">
        <v>37</v>
      </c>
      <c r="C32" s="11" t="s">
        <v>3236</v>
      </c>
      <c r="D32" s="11">
        <v>25425</v>
      </c>
      <c r="E32" s="11" t="s">
        <v>1167</v>
      </c>
      <c r="F32" s="55" t="s">
        <v>3</v>
      </c>
      <c r="G32" s="53">
        <v>77156.086669921802</v>
      </c>
      <c r="H32" s="31">
        <v>1900</v>
      </c>
      <c r="I32" s="11" t="s">
        <v>3227</v>
      </c>
      <c r="J32" s="50">
        <v>10.199999999999999</v>
      </c>
      <c r="K32" s="11" t="s">
        <v>983</v>
      </c>
      <c r="L32" s="13">
        <v>71.5733642578125</v>
      </c>
      <c r="M32" s="23" t="s">
        <v>3243</v>
      </c>
      <c r="N32" s="42" t="s">
        <v>2181</v>
      </c>
      <c r="O32" s="42" t="s">
        <v>2182</v>
      </c>
      <c r="V32" s="2" t="s">
        <v>617</v>
      </c>
      <c r="W32" s="59" t="s">
        <v>22</v>
      </c>
      <c r="X32" t="s">
        <v>4</v>
      </c>
      <c r="Y32">
        <v>72368.160556793198</v>
      </c>
      <c r="Z32" t="s">
        <v>3225</v>
      </c>
      <c r="AA32">
        <v>67.823955535888601</v>
      </c>
      <c r="AB32">
        <v>19.399999999999999</v>
      </c>
      <c r="AC32" t="s">
        <v>983</v>
      </c>
      <c r="AD32" t="s">
        <v>1548</v>
      </c>
      <c r="AE32" s="49">
        <v>1960</v>
      </c>
      <c r="AF32" s="40" t="s">
        <v>2905</v>
      </c>
      <c r="AG32" s="40" t="s">
        <v>2906</v>
      </c>
      <c r="AI32">
        <v>4</v>
      </c>
    </row>
    <row r="33" spans="2:38" x14ac:dyDescent="0.25">
      <c r="B33" s="5" t="s">
        <v>38</v>
      </c>
      <c r="C33" s="11" t="s">
        <v>3232</v>
      </c>
      <c r="D33" s="11">
        <v>25443</v>
      </c>
      <c r="E33" s="11" t="s">
        <v>1436</v>
      </c>
      <c r="F33" s="55" t="s">
        <v>3</v>
      </c>
      <c r="G33" s="53">
        <v>69109.523397445606</v>
      </c>
      <c r="H33" s="31">
        <v>1991</v>
      </c>
      <c r="I33" s="11" t="s">
        <v>3226</v>
      </c>
      <c r="J33" s="50">
        <v>4.0999999999999996</v>
      </c>
      <c r="K33" s="11" t="s">
        <v>984</v>
      </c>
      <c r="L33" s="13">
        <v>26.974833488464299</v>
      </c>
      <c r="M33" s="23" t="s">
        <v>3243</v>
      </c>
      <c r="N33" s="42" t="s">
        <v>2708</v>
      </c>
      <c r="O33" s="42" t="s">
        <v>2709</v>
      </c>
      <c r="V33" t="s">
        <v>632</v>
      </c>
      <c r="W33" s="59" t="s">
        <v>22</v>
      </c>
      <c r="X33" t="s">
        <v>4</v>
      </c>
      <c r="Y33">
        <v>71136</v>
      </c>
      <c r="Z33" t="s">
        <v>3226</v>
      </c>
      <c r="AA33">
        <v>78</v>
      </c>
      <c r="AB33">
        <v>32.299999999999997</v>
      </c>
      <c r="AC33" t="s">
        <v>983</v>
      </c>
      <c r="AD33" t="s">
        <v>1563</v>
      </c>
      <c r="AE33" s="49">
        <v>1850</v>
      </c>
      <c r="AF33" s="40" t="s">
        <v>2921</v>
      </c>
      <c r="AG33" s="40" t="s">
        <v>2891</v>
      </c>
      <c r="AH33" t="s">
        <v>3220</v>
      </c>
      <c r="AI33">
        <v>4</v>
      </c>
    </row>
    <row r="34" spans="2:38" x14ac:dyDescent="0.25">
      <c r="B34" s="76" t="s">
        <v>39</v>
      </c>
      <c r="C34" s="72" t="s">
        <v>3233</v>
      </c>
      <c r="D34" s="72">
        <v>25443</v>
      </c>
      <c r="E34" s="72" t="s">
        <v>1307</v>
      </c>
      <c r="F34" s="77" t="s">
        <v>3</v>
      </c>
      <c r="G34" s="78">
        <v>67878</v>
      </c>
      <c r="H34" s="79">
        <v>1962</v>
      </c>
      <c r="I34" s="72" t="s">
        <v>3226</v>
      </c>
      <c r="J34" s="80">
        <v>16.7</v>
      </c>
      <c r="K34" s="72" t="s">
        <v>983</v>
      </c>
      <c r="L34" s="73">
        <v>81</v>
      </c>
      <c r="M34" s="81" t="s">
        <v>3243</v>
      </c>
      <c r="N34" s="42" t="s">
        <v>2456</v>
      </c>
      <c r="O34" s="42" t="s">
        <v>2457</v>
      </c>
      <c r="V34" t="s">
        <v>627</v>
      </c>
      <c r="W34" s="59" t="s">
        <v>22</v>
      </c>
      <c r="X34" t="s">
        <v>4</v>
      </c>
      <c r="Y34">
        <v>70810.998428344697</v>
      </c>
      <c r="Z34" t="s">
        <v>3225</v>
      </c>
      <c r="AA34">
        <v>75.572036743164006</v>
      </c>
      <c r="AB34">
        <v>25.9</v>
      </c>
      <c r="AC34" t="s">
        <v>983</v>
      </c>
      <c r="AD34" t="s">
        <v>1558</v>
      </c>
      <c r="AE34" s="49">
        <v>1850</v>
      </c>
      <c r="AF34" s="40" t="s">
        <v>2916</v>
      </c>
      <c r="AG34" s="40" t="s">
        <v>2891</v>
      </c>
      <c r="AH34" t="s">
        <v>3220</v>
      </c>
      <c r="AI34">
        <v>4</v>
      </c>
      <c r="AL34" s="2"/>
    </row>
    <row r="35" spans="2:38" x14ac:dyDescent="0.25">
      <c r="B35" s="5" t="s">
        <v>40</v>
      </c>
      <c r="C35" s="11" t="s">
        <v>3234</v>
      </c>
      <c r="D35" s="11">
        <v>25414</v>
      </c>
      <c r="E35" s="11" t="s">
        <v>1237</v>
      </c>
      <c r="F35" s="55" t="s">
        <v>3</v>
      </c>
      <c r="G35" s="53">
        <v>67343.587646484302</v>
      </c>
      <c r="H35" s="31">
        <v>1975</v>
      </c>
      <c r="I35" s="11" t="s">
        <v>3222</v>
      </c>
      <c r="J35" s="50">
        <v>11.9</v>
      </c>
      <c r="K35" s="11" t="s">
        <v>984</v>
      </c>
      <c r="L35" s="13">
        <v>67.008544921875</v>
      </c>
      <c r="M35" s="23" t="s">
        <v>3243</v>
      </c>
      <c r="N35" s="42" t="s">
        <v>2317</v>
      </c>
      <c r="O35" s="42" t="s">
        <v>2318</v>
      </c>
      <c r="V35" t="s">
        <v>506</v>
      </c>
      <c r="W35" s="59" t="s">
        <v>19</v>
      </c>
      <c r="X35" t="s">
        <v>3</v>
      </c>
      <c r="Y35">
        <v>69109.523397445606</v>
      </c>
      <c r="Z35" t="s">
        <v>3226</v>
      </c>
      <c r="AA35">
        <v>26.974833488464299</v>
      </c>
      <c r="AB35">
        <v>4.0999999999999996</v>
      </c>
      <c r="AC35" t="s">
        <v>984</v>
      </c>
      <c r="AD35" t="s">
        <v>1436</v>
      </c>
      <c r="AE35" s="49">
        <v>1991</v>
      </c>
      <c r="AF35" s="40" t="s">
        <v>2708</v>
      </c>
      <c r="AG35" s="40" t="s">
        <v>2709</v>
      </c>
      <c r="AI35">
        <v>4</v>
      </c>
    </row>
    <row r="36" spans="2:38" x14ac:dyDescent="0.25">
      <c r="B36" s="5" t="s">
        <v>41</v>
      </c>
      <c r="C36" s="11" t="s">
        <v>3235</v>
      </c>
      <c r="D36" s="11">
        <v>25425</v>
      </c>
      <c r="E36" s="11" t="s">
        <v>1470</v>
      </c>
      <c r="F36" s="55" t="s">
        <v>3</v>
      </c>
      <c r="G36" s="53">
        <v>64413.727367877902</v>
      </c>
      <c r="H36" s="31">
        <v>1989</v>
      </c>
      <c r="I36" s="11" t="s">
        <v>3226</v>
      </c>
      <c r="J36" s="50">
        <v>6.2</v>
      </c>
      <c r="K36" s="11" t="s">
        <v>984</v>
      </c>
      <c r="L36" s="13">
        <v>42.2939772605896</v>
      </c>
      <c r="M36" s="23" t="s">
        <v>3243</v>
      </c>
      <c r="N36" s="42" t="s">
        <v>2753</v>
      </c>
      <c r="O36" s="42" t="s">
        <v>2754</v>
      </c>
      <c r="V36" s="2" t="s">
        <v>378</v>
      </c>
      <c r="W36" s="59" t="s">
        <v>19</v>
      </c>
      <c r="X36" t="s">
        <v>3</v>
      </c>
      <c r="Y36">
        <v>67878</v>
      </c>
      <c r="Z36" t="s">
        <v>3226</v>
      </c>
      <c r="AA36">
        <v>81</v>
      </c>
      <c r="AB36">
        <v>16.7</v>
      </c>
      <c r="AC36" t="s">
        <v>983</v>
      </c>
      <c r="AD36" t="s">
        <v>1307</v>
      </c>
      <c r="AE36" s="49">
        <v>1962</v>
      </c>
      <c r="AF36" s="40" t="s">
        <v>2456</v>
      </c>
      <c r="AG36" s="40" t="s">
        <v>2457</v>
      </c>
      <c r="AI36">
        <v>1</v>
      </c>
      <c r="AL36" s="2"/>
    </row>
    <row r="37" spans="2:38" x14ac:dyDescent="0.25">
      <c r="V37" t="s">
        <v>309</v>
      </c>
      <c r="W37" s="59" t="s">
        <v>19</v>
      </c>
      <c r="X37" t="s">
        <v>3</v>
      </c>
      <c r="Y37">
        <v>67343.587646484302</v>
      </c>
      <c r="Z37" t="s">
        <v>3222</v>
      </c>
      <c r="AA37">
        <v>67.008544921875</v>
      </c>
      <c r="AB37">
        <v>11.9</v>
      </c>
      <c r="AC37" t="s">
        <v>984</v>
      </c>
      <c r="AD37" t="s">
        <v>1237</v>
      </c>
      <c r="AE37" s="49">
        <v>1975</v>
      </c>
      <c r="AF37" s="40" t="s">
        <v>2317</v>
      </c>
      <c r="AG37" s="40" t="s">
        <v>2318</v>
      </c>
      <c r="AI37">
        <v>4</v>
      </c>
    </row>
    <row r="38" spans="2:38" x14ac:dyDescent="0.25">
      <c r="B38" s="38" t="s">
        <v>29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V38" t="s">
        <v>540</v>
      </c>
      <c r="W38" s="59" t="s">
        <v>19</v>
      </c>
      <c r="X38" t="s">
        <v>3</v>
      </c>
      <c r="Y38">
        <v>64413.727367877902</v>
      </c>
      <c r="Z38" t="s">
        <v>3226</v>
      </c>
      <c r="AA38">
        <v>42.2939772605896</v>
      </c>
      <c r="AB38">
        <v>6.2</v>
      </c>
      <c r="AC38" t="s">
        <v>984</v>
      </c>
      <c r="AD38" t="s">
        <v>1470</v>
      </c>
      <c r="AE38" s="49">
        <v>1989</v>
      </c>
      <c r="AF38" s="40" t="s">
        <v>2753</v>
      </c>
      <c r="AG38" s="40" t="s">
        <v>2754</v>
      </c>
      <c r="AI38">
        <v>4</v>
      </c>
    </row>
    <row r="39" spans="2:38" ht="30" x14ac:dyDescent="0.25">
      <c r="B39" s="20" t="s">
        <v>31</v>
      </c>
      <c r="C39" s="20" t="s">
        <v>47</v>
      </c>
      <c r="D39" s="20" t="s">
        <v>49</v>
      </c>
      <c r="E39" s="20" t="s">
        <v>50</v>
      </c>
      <c r="F39" s="54" t="s">
        <v>51</v>
      </c>
      <c r="G39" s="44" t="s">
        <v>781</v>
      </c>
      <c r="H39" s="22" t="s">
        <v>824</v>
      </c>
      <c r="I39" s="22" t="s">
        <v>825</v>
      </c>
      <c r="J39" s="44" t="s">
        <v>3230</v>
      </c>
      <c r="K39" s="22" t="s">
        <v>826</v>
      </c>
      <c r="L39" s="22" t="s">
        <v>827</v>
      </c>
      <c r="M39" s="44" t="s">
        <v>828</v>
      </c>
      <c r="N39" s="44" t="s">
        <v>1844</v>
      </c>
      <c r="O39" s="44" t="s">
        <v>3231</v>
      </c>
      <c r="V39" t="s">
        <v>511</v>
      </c>
      <c r="W39" s="59" t="s">
        <v>19</v>
      </c>
      <c r="X39" t="s">
        <v>3</v>
      </c>
      <c r="Y39">
        <v>63820.110464095997</v>
      </c>
      <c r="Z39" t="s">
        <v>3226</v>
      </c>
      <c r="AA39">
        <v>58.176946640014599</v>
      </c>
      <c r="AB39">
        <v>8.8000000000000007</v>
      </c>
      <c r="AC39" t="s">
        <v>983</v>
      </c>
      <c r="AD39" t="s">
        <v>1441</v>
      </c>
      <c r="AE39" s="49">
        <v>1969</v>
      </c>
      <c r="AF39" s="40" t="s">
        <v>2718</v>
      </c>
      <c r="AG39" s="40" t="s">
        <v>2719</v>
      </c>
      <c r="AI39">
        <v>4</v>
      </c>
    </row>
    <row r="40" spans="2:38" x14ac:dyDescent="0.25">
      <c r="B40" s="5" t="s">
        <v>32</v>
      </c>
      <c r="C40" s="11" t="s">
        <v>812</v>
      </c>
      <c r="D40" s="11">
        <v>25438</v>
      </c>
      <c r="E40" s="11" t="s">
        <v>1582</v>
      </c>
      <c r="F40" s="55" t="s">
        <v>3</v>
      </c>
      <c r="G40" s="51">
        <v>21496.0546875</v>
      </c>
      <c r="H40" s="23"/>
      <c r="I40" s="11" t="s">
        <v>3222</v>
      </c>
      <c r="J40" s="50">
        <v>2.2000000000000002</v>
      </c>
      <c r="K40" s="11" t="s">
        <v>985</v>
      </c>
      <c r="L40" s="13">
        <v>50.6982421875</v>
      </c>
      <c r="M40" s="23" t="s">
        <v>3243</v>
      </c>
      <c r="N40" s="42" t="s">
        <v>2954</v>
      </c>
      <c r="O40" s="42" t="s">
        <v>2955</v>
      </c>
      <c r="V40" t="s">
        <v>749</v>
      </c>
      <c r="W40" s="59" t="s">
        <v>24</v>
      </c>
      <c r="X40" t="s">
        <v>4</v>
      </c>
      <c r="Y40">
        <v>63784</v>
      </c>
      <c r="Z40" t="s">
        <v>3222</v>
      </c>
      <c r="AA40">
        <v>14</v>
      </c>
      <c r="AB40">
        <v>3</v>
      </c>
      <c r="AC40" t="s">
        <v>983</v>
      </c>
      <c r="AD40" t="s">
        <v>1686</v>
      </c>
      <c r="AE40" s="49">
        <v>1950</v>
      </c>
      <c r="AF40" s="40" t="s">
        <v>3161</v>
      </c>
      <c r="AG40" s="40" t="s">
        <v>3162</v>
      </c>
      <c r="AI40">
        <v>4</v>
      </c>
    </row>
    <row r="41" spans="2:38" x14ac:dyDescent="0.25">
      <c r="B41" s="5" t="s">
        <v>33</v>
      </c>
      <c r="C41" s="11" t="s">
        <v>813</v>
      </c>
      <c r="D41" s="11">
        <v>25438</v>
      </c>
      <c r="E41" s="11" t="s">
        <v>1579</v>
      </c>
      <c r="F41" s="55" t="s">
        <v>3</v>
      </c>
      <c r="G41" s="51">
        <v>17472.864532470699</v>
      </c>
      <c r="H41" s="23"/>
      <c r="I41" s="11" t="s">
        <v>3222</v>
      </c>
      <c r="J41" s="50">
        <v>1.7</v>
      </c>
      <c r="K41" s="11" t="s">
        <v>985</v>
      </c>
      <c r="L41" s="13">
        <v>33.281646728515597</v>
      </c>
      <c r="M41" s="23" t="s">
        <v>3243</v>
      </c>
      <c r="N41" s="42" t="s">
        <v>2948</v>
      </c>
      <c r="O41" s="42" t="s">
        <v>2949</v>
      </c>
      <c r="W41" s="59" t="s">
        <v>22</v>
      </c>
      <c r="X41" t="s">
        <v>3</v>
      </c>
      <c r="Y41">
        <v>63155.8456420898</v>
      </c>
      <c r="Z41" t="s">
        <v>3225</v>
      </c>
      <c r="AA41">
        <v>46.438121795654297</v>
      </c>
      <c r="AB41">
        <v>13.2</v>
      </c>
      <c r="AC41" t="s">
        <v>983</v>
      </c>
      <c r="AD41" t="s">
        <v>1545</v>
      </c>
      <c r="AE41" s="49">
        <v>1850</v>
      </c>
      <c r="AF41" s="40" t="s">
        <v>2900</v>
      </c>
      <c r="AG41" s="40" t="s">
        <v>2901</v>
      </c>
      <c r="AI41">
        <v>4</v>
      </c>
      <c r="AL41" s="2"/>
    </row>
    <row r="42" spans="2:38" x14ac:dyDescent="0.25">
      <c r="B42" s="5" t="s">
        <v>34</v>
      </c>
      <c r="C42" s="11" t="s">
        <v>814</v>
      </c>
      <c r="D42" s="11">
        <v>25438</v>
      </c>
      <c r="E42" s="11" t="s">
        <v>1595</v>
      </c>
      <c r="F42" s="55" t="s">
        <v>3</v>
      </c>
      <c r="G42" s="51">
        <v>15650.015625</v>
      </c>
      <c r="H42" s="23"/>
      <c r="I42" s="11" t="s">
        <v>3222</v>
      </c>
      <c r="J42" s="50">
        <v>2.2000000000000002</v>
      </c>
      <c r="K42" s="11" t="s">
        <v>985</v>
      </c>
      <c r="L42" s="13">
        <v>47.859375</v>
      </c>
      <c r="M42" s="23" t="s">
        <v>3243</v>
      </c>
      <c r="N42" s="42" t="s">
        <v>2980</v>
      </c>
      <c r="O42" s="42" t="s">
        <v>2981</v>
      </c>
      <c r="V42" t="s">
        <v>357</v>
      </c>
      <c r="W42" s="59" t="s">
        <v>19</v>
      </c>
      <c r="X42" t="s">
        <v>3</v>
      </c>
      <c r="Y42">
        <v>62860.523368835398</v>
      </c>
      <c r="Z42" t="s">
        <v>3226</v>
      </c>
      <c r="AA42">
        <v>79.772237777709904</v>
      </c>
      <c r="AB42">
        <v>8.9</v>
      </c>
      <c r="AC42" t="s">
        <v>985</v>
      </c>
      <c r="AD42" t="s">
        <v>1285</v>
      </c>
      <c r="AF42" s="40" t="s">
        <v>2413</v>
      </c>
      <c r="AG42" s="40" t="s">
        <v>2414</v>
      </c>
      <c r="AI42">
        <v>4</v>
      </c>
    </row>
    <row r="43" spans="2:38" x14ac:dyDescent="0.25">
      <c r="B43" s="5" t="s">
        <v>35</v>
      </c>
      <c r="C43" s="11" t="s">
        <v>815</v>
      </c>
      <c r="D43" s="11">
        <v>25438</v>
      </c>
      <c r="E43" s="11" t="s">
        <v>1593</v>
      </c>
      <c r="F43" s="55" t="s">
        <v>3</v>
      </c>
      <c r="G43" s="51">
        <v>11522.8789978027</v>
      </c>
      <c r="H43" s="23"/>
      <c r="I43" s="11" t="s">
        <v>3222</v>
      </c>
      <c r="J43" s="50">
        <v>2.6</v>
      </c>
      <c r="K43" s="11" t="s">
        <v>985</v>
      </c>
      <c r="L43" s="13">
        <v>55.133392333984297</v>
      </c>
      <c r="M43" s="23" t="s">
        <v>3243</v>
      </c>
      <c r="N43" s="42" t="s">
        <v>2976</v>
      </c>
      <c r="O43" s="42" t="s">
        <v>2977</v>
      </c>
      <c r="W43" s="59" t="s">
        <v>22</v>
      </c>
      <c r="X43" t="s">
        <v>3</v>
      </c>
      <c r="Y43">
        <v>62207.104797363201</v>
      </c>
      <c r="Z43" t="s">
        <v>3225</v>
      </c>
      <c r="AA43">
        <v>56.5005493164062</v>
      </c>
      <c r="AB43">
        <v>17</v>
      </c>
      <c r="AC43" t="s">
        <v>983</v>
      </c>
      <c r="AD43" t="s">
        <v>1547</v>
      </c>
      <c r="AE43" s="49">
        <v>1960</v>
      </c>
      <c r="AF43" s="40" t="s">
        <v>2904</v>
      </c>
      <c r="AG43" s="40" t="s">
        <v>2903</v>
      </c>
      <c r="AI43">
        <v>4</v>
      </c>
      <c r="AL43" s="2"/>
    </row>
    <row r="44" spans="2:38" x14ac:dyDescent="0.25">
      <c r="B44" s="5" t="s">
        <v>36</v>
      </c>
      <c r="C44" s="11" t="s">
        <v>816</v>
      </c>
      <c r="D44" s="11">
        <v>25438</v>
      </c>
      <c r="E44" s="11" t="s">
        <v>1594</v>
      </c>
      <c r="F44" s="55" t="s">
        <v>3</v>
      </c>
      <c r="G44" s="51">
        <v>6414.1052246093705</v>
      </c>
      <c r="H44" s="23"/>
      <c r="I44" s="11" t="s">
        <v>3222</v>
      </c>
      <c r="J44" s="50">
        <v>3.1</v>
      </c>
      <c r="K44" s="11" t="s">
        <v>985</v>
      </c>
      <c r="L44" s="13">
        <v>64.141052246093693</v>
      </c>
      <c r="M44" s="23" t="s">
        <v>3243</v>
      </c>
      <c r="N44" s="42" t="s">
        <v>2978</v>
      </c>
      <c r="O44" s="42" t="s">
        <v>2979</v>
      </c>
      <c r="V44" t="s">
        <v>355</v>
      </c>
      <c r="W44" s="59" t="s">
        <v>19</v>
      </c>
      <c r="X44" t="s">
        <v>3</v>
      </c>
      <c r="Y44">
        <v>60976.303871154698</v>
      </c>
      <c r="Z44" t="s">
        <v>3226</v>
      </c>
      <c r="AA44">
        <v>65.285121917724595</v>
      </c>
      <c r="AB44">
        <v>11.6</v>
      </c>
      <c r="AC44" t="s">
        <v>984</v>
      </c>
      <c r="AD44" t="s">
        <v>1283</v>
      </c>
      <c r="AE44" s="49">
        <v>1975</v>
      </c>
      <c r="AF44" s="40" t="s">
        <v>2409</v>
      </c>
      <c r="AG44" s="40" t="s">
        <v>2410</v>
      </c>
      <c r="AI44">
        <v>4</v>
      </c>
    </row>
    <row r="45" spans="2:38" x14ac:dyDescent="0.25">
      <c r="E45" s="46"/>
      <c r="F45" s="57"/>
      <c r="V45" t="s">
        <v>387</v>
      </c>
      <c r="W45" s="59" t="s">
        <v>19</v>
      </c>
      <c r="X45" t="s">
        <v>3</v>
      </c>
      <c r="Y45">
        <v>60730.883502960198</v>
      </c>
      <c r="Z45" t="s">
        <v>3226</v>
      </c>
      <c r="AA45">
        <v>45.834629058837798</v>
      </c>
      <c r="AB45">
        <v>7</v>
      </c>
      <c r="AC45" t="s">
        <v>984</v>
      </c>
      <c r="AD45" t="s">
        <v>1316</v>
      </c>
      <c r="AE45" s="49">
        <v>1979</v>
      </c>
      <c r="AF45" s="40" t="s">
        <v>2474</v>
      </c>
      <c r="AG45" s="40" t="s">
        <v>2475</v>
      </c>
      <c r="AI45">
        <v>3</v>
      </c>
    </row>
    <row r="46" spans="2:38" x14ac:dyDescent="0.25">
      <c r="B46" s="26" t="s">
        <v>3229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V46" t="s">
        <v>776</v>
      </c>
      <c r="W46" s="59" t="s">
        <v>24</v>
      </c>
      <c r="X46" t="s">
        <v>3</v>
      </c>
      <c r="Y46">
        <v>60532.338623046802</v>
      </c>
      <c r="Z46" t="s">
        <v>3222</v>
      </c>
      <c r="AA46">
        <v>40.1408081054687</v>
      </c>
      <c r="AB46">
        <v>13.1</v>
      </c>
      <c r="AC46" t="s">
        <v>983</v>
      </c>
      <c r="AD46" t="s">
        <v>1714</v>
      </c>
      <c r="AE46" s="49">
        <v>1849</v>
      </c>
      <c r="AF46" s="40" t="s">
        <v>3215</v>
      </c>
      <c r="AG46" s="40" t="s">
        <v>3216</v>
      </c>
      <c r="AI46">
        <v>4</v>
      </c>
    </row>
    <row r="47" spans="2:38" ht="30" x14ac:dyDescent="0.25">
      <c r="B47" s="20" t="s">
        <v>31</v>
      </c>
      <c r="C47" s="20" t="s">
        <v>47</v>
      </c>
      <c r="D47" s="20" t="s">
        <v>49</v>
      </c>
      <c r="E47" s="20" t="s">
        <v>50</v>
      </c>
      <c r="F47" s="54" t="s">
        <v>51</v>
      </c>
      <c r="G47" s="44" t="s">
        <v>781</v>
      </c>
      <c r="H47" s="22" t="s">
        <v>824</v>
      </c>
      <c r="I47" s="22" t="s">
        <v>825</v>
      </c>
      <c r="J47" s="44" t="s">
        <v>3230</v>
      </c>
      <c r="K47" s="22" t="s">
        <v>826</v>
      </c>
      <c r="L47" s="22" t="s">
        <v>827</v>
      </c>
      <c r="M47" s="44" t="s">
        <v>828</v>
      </c>
      <c r="N47" s="44" t="s">
        <v>1844</v>
      </c>
      <c r="O47" s="44" t="s">
        <v>3231</v>
      </c>
      <c r="V47" t="s">
        <v>553</v>
      </c>
      <c r="W47" s="59" t="s">
        <v>19</v>
      </c>
      <c r="X47" t="s">
        <v>3</v>
      </c>
      <c r="Y47">
        <v>59815.731430053696</v>
      </c>
      <c r="Z47" t="s">
        <v>3226</v>
      </c>
      <c r="AA47">
        <v>31.333541870117099</v>
      </c>
      <c r="AB47">
        <v>4.9000000000000004</v>
      </c>
      <c r="AC47" t="s">
        <v>983</v>
      </c>
      <c r="AD47" t="s">
        <v>1483</v>
      </c>
      <c r="AE47" s="49">
        <v>1973</v>
      </c>
      <c r="AF47" s="40" t="s">
        <v>2779</v>
      </c>
      <c r="AG47" s="40" t="s">
        <v>2780</v>
      </c>
      <c r="AI47">
        <v>3</v>
      </c>
    </row>
    <row r="48" spans="2:38" x14ac:dyDescent="0.25">
      <c r="B48" s="5" t="s">
        <v>32</v>
      </c>
      <c r="C48" s="11" t="s">
        <v>792</v>
      </c>
      <c r="D48" s="11">
        <v>25443</v>
      </c>
      <c r="E48" s="11" t="s">
        <v>1658</v>
      </c>
      <c r="F48" s="55" t="s">
        <v>8</v>
      </c>
      <c r="G48" s="53">
        <v>172487</v>
      </c>
      <c r="H48" s="11"/>
      <c r="I48" s="11" t="s">
        <v>3222</v>
      </c>
      <c r="J48" s="50">
        <v>3</v>
      </c>
      <c r="K48" s="11" t="s">
        <v>985</v>
      </c>
      <c r="L48" s="13">
        <v>7</v>
      </c>
      <c r="M48" s="23" t="s">
        <v>3243</v>
      </c>
      <c r="N48" s="47" t="s">
        <v>3105</v>
      </c>
      <c r="O48" s="47" t="s">
        <v>3106</v>
      </c>
      <c r="V48" t="s">
        <v>486</v>
      </c>
      <c r="W48" s="59" t="s">
        <v>19</v>
      </c>
      <c r="X48" t="s">
        <v>3</v>
      </c>
      <c r="Y48">
        <v>57545.853828430103</v>
      </c>
      <c r="Z48" t="s">
        <v>3226</v>
      </c>
      <c r="AA48">
        <v>32.9209690093994</v>
      </c>
      <c r="AB48">
        <v>5.2</v>
      </c>
      <c r="AC48" t="s">
        <v>983</v>
      </c>
      <c r="AD48" t="s">
        <v>1416</v>
      </c>
      <c r="AE48" s="49">
        <v>1960</v>
      </c>
      <c r="AF48" s="40" t="s">
        <v>2668</v>
      </c>
      <c r="AG48" s="40" t="s">
        <v>2669</v>
      </c>
      <c r="AI48">
        <v>3</v>
      </c>
    </row>
    <row r="49" spans="2:38" x14ac:dyDescent="0.25">
      <c r="B49" s="5" t="s">
        <v>33</v>
      </c>
      <c r="C49" s="11" t="s">
        <v>3237</v>
      </c>
      <c r="D49" s="11">
        <v>25443</v>
      </c>
      <c r="E49" s="11" t="s">
        <v>1693</v>
      </c>
      <c r="F49" s="55" t="s">
        <v>8</v>
      </c>
      <c r="G49" s="53">
        <v>90759.9</v>
      </c>
      <c r="H49" s="11"/>
      <c r="I49" s="11" t="s">
        <v>3222</v>
      </c>
      <c r="J49" s="50">
        <v>3</v>
      </c>
      <c r="K49" s="11" t="s">
        <v>985</v>
      </c>
      <c r="L49" s="13">
        <v>7</v>
      </c>
      <c r="M49" s="23" t="s">
        <v>3243</v>
      </c>
      <c r="N49" s="47" t="s">
        <v>3175</v>
      </c>
      <c r="O49" s="47" t="s">
        <v>3176</v>
      </c>
      <c r="V49" t="s">
        <v>541</v>
      </c>
      <c r="W49" s="59" t="s">
        <v>19</v>
      </c>
      <c r="X49" t="s">
        <v>3</v>
      </c>
      <c r="Y49">
        <v>57419.576711654598</v>
      </c>
      <c r="Z49" t="s">
        <v>3226</v>
      </c>
      <c r="AA49">
        <v>33.461291790008502</v>
      </c>
      <c r="AB49">
        <v>5.2</v>
      </c>
      <c r="AC49" t="s">
        <v>984</v>
      </c>
      <c r="AD49" t="s">
        <v>1471</v>
      </c>
      <c r="AE49" s="49">
        <v>1999</v>
      </c>
      <c r="AF49" s="40" t="s">
        <v>2755</v>
      </c>
      <c r="AG49" s="40" t="s">
        <v>2756</v>
      </c>
      <c r="AI49">
        <v>4</v>
      </c>
      <c r="AL49" s="2"/>
    </row>
    <row r="50" spans="2:38" x14ac:dyDescent="0.25">
      <c r="B50" s="5" t="s">
        <v>34</v>
      </c>
      <c r="C50" s="11" t="s">
        <v>3238</v>
      </c>
      <c r="D50" s="11">
        <v>25443</v>
      </c>
      <c r="E50" s="11" t="s">
        <v>1680</v>
      </c>
      <c r="F50" s="55" t="s">
        <v>3</v>
      </c>
      <c r="G50" s="53">
        <v>76244</v>
      </c>
      <c r="H50" s="31">
        <v>1871</v>
      </c>
      <c r="I50" s="11" t="s">
        <v>3222</v>
      </c>
      <c r="J50" s="50">
        <v>3</v>
      </c>
      <c r="K50" s="11" t="s">
        <v>983</v>
      </c>
      <c r="L50" s="13">
        <v>14</v>
      </c>
      <c r="M50" s="23" t="s">
        <v>3243</v>
      </c>
      <c r="N50" s="47" t="s">
        <v>3149</v>
      </c>
      <c r="O50" s="47" t="s">
        <v>3150</v>
      </c>
      <c r="V50" t="s">
        <v>751</v>
      </c>
      <c r="W50" s="59" t="s">
        <v>24</v>
      </c>
      <c r="X50" t="s">
        <v>8</v>
      </c>
      <c r="Y50">
        <v>56892.5</v>
      </c>
      <c r="Z50" t="s">
        <v>3222</v>
      </c>
      <c r="AA50">
        <v>7</v>
      </c>
      <c r="AB50">
        <v>3</v>
      </c>
      <c r="AC50" t="s">
        <v>985</v>
      </c>
      <c r="AD50" t="s">
        <v>1688</v>
      </c>
      <c r="AF50" s="40" t="s">
        <v>3165</v>
      </c>
      <c r="AG50" s="40" t="s">
        <v>3166</v>
      </c>
      <c r="AI50">
        <v>3</v>
      </c>
      <c r="AL50" s="2"/>
    </row>
    <row r="51" spans="2:38" ht="15" customHeight="1" x14ac:dyDescent="0.25">
      <c r="B51" s="5" t="s">
        <v>35</v>
      </c>
      <c r="C51" s="11" t="s">
        <v>3239</v>
      </c>
      <c r="D51" s="11">
        <v>25443</v>
      </c>
      <c r="E51" s="11" t="s">
        <v>1686</v>
      </c>
      <c r="F51" s="55" t="s">
        <v>4</v>
      </c>
      <c r="G51" s="53">
        <v>63784</v>
      </c>
      <c r="H51" s="31">
        <v>1950</v>
      </c>
      <c r="I51" s="11" t="s">
        <v>3222</v>
      </c>
      <c r="J51" s="50">
        <v>3</v>
      </c>
      <c r="K51" s="11" t="s">
        <v>983</v>
      </c>
      <c r="L51" s="13">
        <v>14</v>
      </c>
      <c r="M51" s="23" t="s">
        <v>3243</v>
      </c>
      <c r="N51" s="47" t="s">
        <v>3161</v>
      </c>
      <c r="O51" s="47" t="s">
        <v>3162</v>
      </c>
      <c r="V51" t="s">
        <v>248</v>
      </c>
      <c r="W51" s="59" t="s">
        <v>19</v>
      </c>
      <c r="X51" t="s">
        <v>3</v>
      </c>
      <c r="Y51">
        <v>55365.371246337803</v>
      </c>
      <c r="Z51" t="s">
        <v>3222</v>
      </c>
      <c r="AA51">
        <v>50.013885498046797</v>
      </c>
      <c r="AB51">
        <v>11.1</v>
      </c>
      <c r="AC51" t="s">
        <v>983</v>
      </c>
      <c r="AD51" t="s">
        <v>1176</v>
      </c>
      <c r="AE51" s="49">
        <v>1967</v>
      </c>
      <c r="AF51" s="40" t="s">
        <v>2198</v>
      </c>
      <c r="AG51" s="40" t="s">
        <v>2199</v>
      </c>
      <c r="AI51">
        <v>1</v>
      </c>
    </row>
    <row r="52" spans="2:38" x14ac:dyDescent="0.25">
      <c r="B52" s="5" t="s">
        <v>36</v>
      </c>
      <c r="C52" s="11" t="s">
        <v>3240</v>
      </c>
      <c r="D52" s="11">
        <v>25443</v>
      </c>
      <c r="E52" s="11" t="s">
        <v>1714</v>
      </c>
      <c r="F52" s="55" t="s">
        <v>3</v>
      </c>
      <c r="G52" s="53">
        <v>60532.338623046802</v>
      </c>
      <c r="H52" s="31">
        <v>1849</v>
      </c>
      <c r="I52" s="11" t="s">
        <v>3222</v>
      </c>
      <c r="J52" s="50">
        <v>13.1</v>
      </c>
      <c r="K52" s="11" t="s">
        <v>983</v>
      </c>
      <c r="L52" s="13">
        <v>40.1408081054687</v>
      </c>
      <c r="M52" s="23" t="s">
        <v>3243</v>
      </c>
      <c r="N52" s="47" t="s">
        <v>3215</v>
      </c>
      <c r="O52" s="47" t="s">
        <v>3216</v>
      </c>
      <c r="V52" t="s">
        <v>352</v>
      </c>
      <c r="W52" s="59" t="s">
        <v>19</v>
      </c>
      <c r="X52" t="s">
        <v>3</v>
      </c>
      <c r="Y52">
        <v>54709.3719482421</v>
      </c>
      <c r="Z52" t="s">
        <v>3226</v>
      </c>
      <c r="AA52">
        <v>68.386714935302706</v>
      </c>
      <c r="AB52">
        <v>10</v>
      </c>
      <c r="AC52" t="s">
        <v>983</v>
      </c>
      <c r="AD52" t="s">
        <v>1280</v>
      </c>
      <c r="AE52" s="49">
        <v>1960</v>
      </c>
      <c r="AF52" s="40" t="s">
        <v>2403</v>
      </c>
      <c r="AG52" s="40" t="s">
        <v>2404</v>
      </c>
      <c r="AI52">
        <v>4</v>
      </c>
    </row>
    <row r="53" spans="2:38" x14ac:dyDescent="0.25">
      <c r="V53" t="s">
        <v>237</v>
      </c>
      <c r="W53" s="59" t="s">
        <v>19</v>
      </c>
      <c r="X53" t="s">
        <v>3</v>
      </c>
      <c r="Y53">
        <v>54506.573730468699</v>
      </c>
      <c r="Z53" t="s">
        <v>3227</v>
      </c>
      <c r="AA53">
        <v>72.8697509765625</v>
      </c>
      <c r="AB53">
        <v>10.9</v>
      </c>
      <c r="AC53" t="s">
        <v>983</v>
      </c>
      <c r="AD53" t="s">
        <v>1165</v>
      </c>
      <c r="AE53" s="49">
        <v>1971</v>
      </c>
      <c r="AF53" s="40" t="s">
        <v>2177</v>
      </c>
      <c r="AG53" s="40" t="s">
        <v>2178</v>
      </c>
      <c r="AI53">
        <v>4</v>
      </c>
      <c r="AL53" s="2"/>
    </row>
    <row r="54" spans="2:38" x14ac:dyDescent="0.25">
      <c r="V54" t="s">
        <v>543</v>
      </c>
      <c r="W54" s="59" t="s">
        <v>19</v>
      </c>
      <c r="X54" t="s">
        <v>3</v>
      </c>
      <c r="Y54">
        <v>53692.858057022</v>
      </c>
      <c r="Z54" t="s">
        <v>3226</v>
      </c>
      <c r="AA54">
        <v>38.242776393890303</v>
      </c>
      <c r="AB54">
        <v>5.0999999999999996</v>
      </c>
      <c r="AC54" t="s">
        <v>984</v>
      </c>
      <c r="AD54" t="s">
        <v>1473</v>
      </c>
      <c r="AE54" s="49">
        <v>2001</v>
      </c>
      <c r="AF54" s="40" t="s">
        <v>2759</v>
      </c>
      <c r="AG54" s="40" t="s">
        <v>2760</v>
      </c>
      <c r="AI54">
        <v>3</v>
      </c>
      <c r="AL54" s="2"/>
    </row>
    <row r="55" spans="2:38" x14ac:dyDescent="0.25">
      <c r="V55" t="s">
        <v>538</v>
      </c>
      <c r="W55" s="59" t="s">
        <v>19</v>
      </c>
      <c r="X55" t="s">
        <v>3</v>
      </c>
      <c r="Y55">
        <v>53582.319190978997</v>
      </c>
      <c r="Z55" t="s">
        <v>3226</v>
      </c>
      <c r="AA55">
        <v>28.994761466979899</v>
      </c>
      <c r="AB55">
        <v>4.0999999999999996</v>
      </c>
      <c r="AC55" t="s">
        <v>984</v>
      </c>
      <c r="AD55" t="s">
        <v>1468</v>
      </c>
      <c r="AE55" s="49">
        <v>1993</v>
      </c>
      <c r="AF55" s="40" t="s">
        <v>2749</v>
      </c>
      <c r="AG55" s="40" t="s">
        <v>2750</v>
      </c>
      <c r="AI55">
        <v>1</v>
      </c>
    </row>
    <row r="56" spans="2:38" x14ac:dyDescent="0.25">
      <c r="V56" t="s">
        <v>565</v>
      </c>
      <c r="W56" s="59" t="s">
        <v>19</v>
      </c>
      <c r="X56" t="s">
        <v>3</v>
      </c>
      <c r="Y56">
        <v>51934.695293426499</v>
      </c>
      <c r="Z56" t="s">
        <v>3226</v>
      </c>
      <c r="AA56">
        <v>77.630336761474595</v>
      </c>
      <c r="AB56">
        <v>13.2</v>
      </c>
      <c r="AC56" t="s">
        <v>983</v>
      </c>
      <c r="AD56" t="s">
        <v>1495</v>
      </c>
      <c r="AE56" s="49">
        <v>1967</v>
      </c>
      <c r="AF56" s="40" t="s">
        <v>2803</v>
      </c>
      <c r="AG56" s="40" t="s">
        <v>2804</v>
      </c>
      <c r="AI56">
        <v>4</v>
      </c>
    </row>
    <row r="57" spans="2:38" x14ac:dyDescent="0.25">
      <c r="V57" t="s">
        <v>742</v>
      </c>
      <c r="W57" s="59" t="s">
        <v>24</v>
      </c>
      <c r="X57" t="s">
        <v>3</v>
      </c>
      <c r="Y57">
        <v>50792</v>
      </c>
      <c r="Z57" t="s">
        <v>3222</v>
      </c>
      <c r="AA57">
        <v>14</v>
      </c>
      <c r="AB57">
        <v>3</v>
      </c>
      <c r="AC57" t="s">
        <v>983</v>
      </c>
      <c r="AD57" t="s">
        <v>1679</v>
      </c>
      <c r="AE57" s="49">
        <v>1790</v>
      </c>
      <c r="AF57" s="40" t="s">
        <v>3147</v>
      </c>
      <c r="AG57" s="40" t="s">
        <v>3148</v>
      </c>
      <c r="AI57">
        <v>4</v>
      </c>
      <c r="AL57" s="2"/>
    </row>
    <row r="58" spans="2:38" x14ac:dyDescent="0.25">
      <c r="V58" t="s">
        <v>729</v>
      </c>
      <c r="W58" s="59" t="s">
        <v>24</v>
      </c>
      <c r="X58" t="s">
        <v>3</v>
      </c>
      <c r="Y58">
        <v>50764</v>
      </c>
      <c r="Z58" t="s">
        <v>3222</v>
      </c>
      <c r="AA58">
        <v>14</v>
      </c>
      <c r="AB58">
        <v>3</v>
      </c>
      <c r="AC58" t="s">
        <v>983</v>
      </c>
      <c r="AD58" t="s">
        <v>1666</v>
      </c>
      <c r="AE58" s="49">
        <v>1869</v>
      </c>
      <c r="AF58" s="40" t="s">
        <v>3121</v>
      </c>
      <c r="AG58" s="40" t="s">
        <v>3122</v>
      </c>
      <c r="AI58">
        <v>4</v>
      </c>
    </row>
    <row r="59" spans="2:38" x14ac:dyDescent="0.25">
      <c r="V59" t="s">
        <v>327</v>
      </c>
      <c r="W59" s="59" t="s">
        <v>19</v>
      </c>
      <c r="X59" t="s">
        <v>3</v>
      </c>
      <c r="Y59">
        <v>50625.525512695298</v>
      </c>
      <c r="Z59" t="s">
        <v>3227</v>
      </c>
      <c r="AA59">
        <v>72.0135498046875</v>
      </c>
      <c r="AB59">
        <v>11.5</v>
      </c>
      <c r="AC59" t="s">
        <v>984</v>
      </c>
      <c r="AD59" t="s">
        <v>1255</v>
      </c>
      <c r="AE59" s="49">
        <v>1975</v>
      </c>
      <c r="AF59" s="40" t="s">
        <v>2353</v>
      </c>
      <c r="AG59" s="40" t="s">
        <v>2354</v>
      </c>
      <c r="AI59">
        <v>4</v>
      </c>
    </row>
    <row r="60" spans="2:38" x14ac:dyDescent="0.25">
      <c r="V60" s="2" t="s">
        <v>772</v>
      </c>
      <c r="W60" s="59" t="s">
        <v>24</v>
      </c>
      <c r="X60" t="s">
        <v>4</v>
      </c>
      <c r="Y60">
        <v>50043.199999999997</v>
      </c>
      <c r="Z60" t="s">
        <v>3222</v>
      </c>
      <c r="AA60">
        <v>16</v>
      </c>
      <c r="AB60">
        <v>3</v>
      </c>
      <c r="AC60" t="s">
        <v>985</v>
      </c>
      <c r="AD60" t="s">
        <v>1709</v>
      </c>
      <c r="AF60" s="40" t="s">
        <v>3205</v>
      </c>
      <c r="AG60" s="40" t="s">
        <v>3206</v>
      </c>
      <c r="AI60">
        <v>4</v>
      </c>
    </row>
    <row r="61" spans="2:38" x14ac:dyDescent="0.25">
      <c r="V61" t="s">
        <v>542</v>
      </c>
      <c r="W61" s="59" t="s">
        <v>19</v>
      </c>
      <c r="X61" t="s">
        <v>3</v>
      </c>
      <c r="Y61">
        <v>50015.473211288401</v>
      </c>
      <c r="Z61" t="s">
        <v>3226</v>
      </c>
      <c r="AA61">
        <v>62.441289901733398</v>
      </c>
      <c r="AB61">
        <v>9.1</v>
      </c>
      <c r="AC61" t="s">
        <v>983</v>
      </c>
      <c r="AD61" t="s">
        <v>1472</v>
      </c>
      <c r="AE61" s="49">
        <v>1966</v>
      </c>
      <c r="AF61" s="40" t="s">
        <v>2757</v>
      </c>
      <c r="AG61" s="40" t="s">
        <v>2758</v>
      </c>
      <c r="AI61">
        <v>4</v>
      </c>
    </row>
    <row r="62" spans="2:38" x14ac:dyDescent="0.25">
      <c r="V62" t="s">
        <v>582</v>
      </c>
      <c r="W62" s="59" t="s">
        <v>20</v>
      </c>
      <c r="X62" t="s">
        <v>3</v>
      </c>
      <c r="Y62">
        <v>49610.988235473596</v>
      </c>
      <c r="Z62" t="s">
        <v>3225</v>
      </c>
      <c r="AA62">
        <v>48.166007995605398</v>
      </c>
      <c r="AB62">
        <v>18.600000000000001</v>
      </c>
      <c r="AC62" t="s">
        <v>983</v>
      </c>
      <c r="AD62" t="s">
        <v>1512</v>
      </c>
      <c r="AE62" s="49">
        <v>1864</v>
      </c>
      <c r="AF62" s="40" t="s">
        <v>2836</v>
      </c>
      <c r="AG62" s="40" t="s">
        <v>2837</v>
      </c>
      <c r="AI62">
        <v>3</v>
      </c>
    </row>
    <row r="63" spans="2:38" x14ac:dyDescent="0.25">
      <c r="V63" t="s">
        <v>434</v>
      </c>
      <c r="W63" s="59" t="s">
        <v>19</v>
      </c>
      <c r="X63" t="s">
        <v>3</v>
      </c>
      <c r="Y63">
        <v>49601.959648132302</v>
      </c>
      <c r="Z63" t="s">
        <v>3226</v>
      </c>
      <c r="AA63">
        <v>23.9622993469238</v>
      </c>
      <c r="AB63">
        <v>9.1</v>
      </c>
      <c r="AC63" t="s">
        <v>984</v>
      </c>
      <c r="AD63" t="s">
        <v>1363</v>
      </c>
      <c r="AE63" s="49">
        <v>2011</v>
      </c>
      <c r="AF63" s="40" t="s">
        <v>2563</v>
      </c>
      <c r="AG63" s="40" t="s">
        <v>2564</v>
      </c>
      <c r="AI63">
        <v>4</v>
      </c>
    </row>
    <row r="64" spans="2:38" x14ac:dyDescent="0.25">
      <c r="V64" t="s">
        <v>359</v>
      </c>
      <c r="W64" s="59" t="s">
        <v>19</v>
      </c>
      <c r="X64" t="s">
        <v>3</v>
      </c>
      <c r="Y64">
        <v>49132.502578735301</v>
      </c>
      <c r="Z64" t="s">
        <v>3226</v>
      </c>
      <c r="AA64">
        <v>72.360092163085895</v>
      </c>
      <c r="AB64">
        <v>11.9</v>
      </c>
      <c r="AC64" t="s">
        <v>983</v>
      </c>
      <c r="AD64" t="s">
        <v>1287</v>
      </c>
      <c r="AE64" s="49">
        <v>1960</v>
      </c>
      <c r="AF64" s="40" t="s">
        <v>2417</v>
      </c>
      <c r="AG64" s="40" t="s">
        <v>2104</v>
      </c>
      <c r="AI64">
        <v>4</v>
      </c>
      <c r="AL64" s="2"/>
    </row>
    <row r="65" spans="22:38" x14ac:dyDescent="0.25">
      <c r="V65" t="s">
        <v>544</v>
      </c>
      <c r="W65" s="59" t="s">
        <v>19</v>
      </c>
      <c r="X65" t="s">
        <v>3</v>
      </c>
      <c r="Y65">
        <v>48959.413290023796</v>
      </c>
      <c r="Z65" t="s">
        <v>3226</v>
      </c>
      <c r="AA65">
        <v>55.953615188598597</v>
      </c>
      <c r="AB65">
        <v>8.1</v>
      </c>
      <c r="AC65" t="s">
        <v>983</v>
      </c>
      <c r="AD65" t="s">
        <v>1474</v>
      </c>
      <c r="AE65" s="49">
        <v>1969</v>
      </c>
      <c r="AF65" s="40" t="s">
        <v>2761</v>
      </c>
      <c r="AG65" s="40" t="s">
        <v>2762</v>
      </c>
      <c r="AI65">
        <v>3</v>
      </c>
      <c r="AL65" s="2"/>
    </row>
    <row r="66" spans="22:38" x14ac:dyDescent="0.25">
      <c r="V66" t="s">
        <v>331</v>
      </c>
      <c r="W66" s="59" t="s">
        <v>19</v>
      </c>
      <c r="X66" t="s">
        <v>3</v>
      </c>
      <c r="Y66">
        <v>48438.446044921802</v>
      </c>
      <c r="Z66" t="s">
        <v>3227</v>
      </c>
      <c r="AA66">
        <v>53.8204956054687</v>
      </c>
      <c r="AB66">
        <v>8.1999999999999993</v>
      </c>
      <c r="AC66" t="s">
        <v>983</v>
      </c>
      <c r="AD66" t="s">
        <v>1259</v>
      </c>
      <c r="AE66" s="49">
        <v>1973</v>
      </c>
      <c r="AF66" s="40" t="s">
        <v>2361</v>
      </c>
      <c r="AG66" s="40" t="s">
        <v>2362</v>
      </c>
      <c r="AI66">
        <v>3</v>
      </c>
    </row>
    <row r="67" spans="22:38" x14ac:dyDescent="0.25">
      <c r="V67" t="s">
        <v>494</v>
      </c>
      <c r="W67" s="59" t="s">
        <v>19</v>
      </c>
      <c r="X67" t="s">
        <v>3</v>
      </c>
      <c r="Y67">
        <v>48422.654113769502</v>
      </c>
      <c r="Z67" t="s">
        <v>3226</v>
      </c>
      <c r="AA67">
        <v>59.052017211913999</v>
      </c>
      <c r="AB67">
        <v>8.1999999999999993</v>
      </c>
      <c r="AC67" t="s">
        <v>983</v>
      </c>
      <c r="AD67" t="s">
        <v>1424</v>
      </c>
      <c r="AE67" s="49">
        <v>1959</v>
      </c>
      <c r="AF67" s="40" t="s">
        <v>2684</v>
      </c>
      <c r="AG67" s="40" t="s">
        <v>2685</v>
      </c>
      <c r="AI67">
        <v>4</v>
      </c>
    </row>
    <row r="68" spans="22:38" x14ac:dyDescent="0.25">
      <c r="V68" t="s">
        <v>354</v>
      </c>
      <c r="W68" s="59" t="s">
        <v>19</v>
      </c>
      <c r="X68" t="s">
        <v>3</v>
      </c>
      <c r="Y68">
        <v>48139.683162689202</v>
      </c>
      <c r="Z68" t="s">
        <v>3226</v>
      </c>
      <c r="AA68">
        <v>67.140422821044893</v>
      </c>
      <c r="AB68">
        <v>10.9</v>
      </c>
      <c r="AC68" t="s">
        <v>983</v>
      </c>
      <c r="AD68" t="s">
        <v>1282</v>
      </c>
      <c r="AE68" s="49">
        <v>1963</v>
      </c>
      <c r="AF68" s="40" t="s">
        <v>2407</v>
      </c>
      <c r="AG68" s="40" t="s">
        <v>2408</v>
      </c>
      <c r="AI68">
        <v>4</v>
      </c>
    </row>
    <row r="69" spans="22:38" x14ac:dyDescent="0.25">
      <c r="V69" t="s">
        <v>308</v>
      </c>
      <c r="W69" s="59" t="s">
        <v>19</v>
      </c>
      <c r="X69" t="s">
        <v>3</v>
      </c>
      <c r="Y69">
        <v>48122.3074951171</v>
      </c>
      <c r="Z69" t="s">
        <v>3222</v>
      </c>
      <c r="AA69">
        <v>61.9334716796875</v>
      </c>
      <c r="AB69">
        <v>11.4</v>
      </c>
      <c r="AC69" t="s">
        <v>984</v>
      </c>
      <c r="AD69" t="s">
        <v>1236</v>
      </c>
      <c r="AE69" s="49">
        <v>1975</v>
      </c>
      <c r="AF69" s="40" t="s">
        <v>2315</v>
      </c>
      <c r="AG69" s="40" t="s">
        <v>2316</v>
      </c>
      <c r="AI69">
        <v>4</v>
      </c>
    </row>
    <row r="70" spans="22:38" x14ac:dyDescent="0.25">
      <c r="V70" s="2" t="s">
        <v>377</v>
      </c>
      <c r="W70" s="59" t="s">
        <v>19</v>
      </c>
      <c r="X70" t="s">
        <v>3</v>
      </c>
      <c r="Y70">
        <v>47269.728897094697</v>
      </c>
      <c r="Z70" t="s">
        <v>3226</v>
      </c>
      <c r="AA70">
        <v>80.941316604614201</v>
      </c>
      <c r="AB70">
        <v>17.8</v>
      </c>
      <c r="AC70" t="s">
        <v>983</v>
      </c>
      <c r="AD70" t="s">
        <v>1306</v>
      </c>
      <c r="AE70" s="49">
        <v>1973</v>
      </c>
      <c r="AF70" s="40" t="s">
        <v>2454</v>
      </c>
      <c r="AG70" s="40" t="s">
        <v>2455</v>
      </c>
      <c r="AI70">
        <v>4</v>
      </c>
    </row>
    <row r="71" spans="22:38" x14ac:dyDescent="0.25">
      <c r="V71" t="s">
        <v>485</v>
      </c>
      <c r="W71" s="59" t="s">
        <v>19</v>
      </c>
      <c r="X71" t="s">
        <v>3</v>
      </c>
      <c r="Y71">
        <v>46334.1453170776</v>
      </c>
      <c r="Z71" t="s">
        <v>3226</v>
      </c>
      <c r="AA71">
        <v>51.539649963378899</v>
      </c>
      <c r="AB71">
        <v>7.9</v>
      </c>
      <c r="AC71" t="s">
        <v>983</v>
      </c>
      <c r="AD71" t="s">
        <v>1415</v>
      </c>
      <c r="AE71" s="49">
        <v>1960</v>
      </c>
      <c r="AF71" s="40" t="s">
        <v>2666</v>
      </c>
      <c r="AG71" s="40" t="s">
        <v>2667</v>
      </c>
      <c r="AI71">
        <v>4</v>
      </c>
      <c r="AL71" s="2"/>
    </row>
    <row r="72" spans="22:38" x14ac:dyDescent="0.25">
      <c r="V72" t="s">
        <v>505</v>
      </c>
      <c r="W72" s="59" t="s">
        <v>19</v>
      </c>
      <c r="X72" t="s">
        <v>3</v>
      </c>
      <c r="Y72">
        <v>44316.439291477203</v>
      </c>
      <c r="Z72" t="s">
        <v>3226</v>
      </c>
      <c r="AA72">
        <v>38.569572925567599</v>
      </c>
      <c r="AB72">
        <v>5.9</v>
      </c>
      <c r="AC72" t="s">
        <v>984</v>
      </c>
      <c r="AD72" t="s">
        <v>1435</v>
      </c>
      <c r="AE72" s="49">
        <v>2000</v>
      </c>
      <c r="AF72" s="40" t="s">
        <v>2706</v>
      </c>
      <c r="AG72" s="40" t="s">
        <v>2707</v>
      </c>
      <c r="AI72">
        <v>3</v>
      </c>
    </row>
    <row r="73" spans="22:38" x14ac:dyDescent="0.25">
      <c r="V73" t="s">
        <v>457</v>
      </c>
      <c r="W73" s="59" t="s">
        <v>19</v>
      </c>
      <c r="X73" t="s">
        <v>3</v>
      </c>
      <c r="Y73">
        <v>43962.765612602198</v>
      </c>
      <c r="Z73" t="s">
        <v>3226</v>
      </c>
      <c r="AA73">
        <v>31.514527320861799</v>
      </c>
      <c r="AB73">
        <v>4.9000000000000004</v>
      </c>
      <c r="AC73" t="s">
        <v>984</v>
      </c>
      <c r="AD73" t="s">
        <v>1386</v>
      </c>
      <c r="AE73" s="49">
        <v>1985</v>
      </c>
      <c r="AF73" s="40" t="s">
        <v>2608</v>
      </c>
      <c r="AG73" s="40" t="s">
        <v>2609</v>
      </c>
      <c r="AI73">
        <v>4</v>
      </c>
    </row>
    <row r="74" spans="22:38" x14ac:dyDescent="0.25">
      <c r="V74" t="s">
        <v>501</v>
      </c>
      <c r="W74" s="59" t="s">
        <v>19</v>
      </c>
      <c r="X74" t="s">
        <v>3</v>
      </c>
      <c r="Y74">
        <v>42431.018861770601</v>
      </c>
      <c r="Z74" t="s">
        <v>3226</v>
      </c>
      <c r="AA74">
        <v>36.768647193908599</v>
      </c>
      <c r="AB74">
        <v>5.6</v>
      </c>
      <c r="AC74" t="s">
        <v>983</v>
      </c>
      <c r="AD74" t="s">
        <v>1431</v>
      </c>
      <c r="AE74" s="49">
        <v>1961</v>
      </c>
      <c r="AF74" s="40" t="s">
        <v>2698</v>
      </c>
      <c r="AG74" s="40" t="s">
        <v>2699</v>
      </c>
      <c r="AI74">
        <v>4</v>
      </c>
      <c r="AL74" s="2"/>
    </row>
    <row r="75" spans="22:38" x14ac:dyDescent="0.25">
      <c r="V75" t="s">
        <v>734</v>
      </c>
      <c r="W75" s="59" t="s">
        <v>24</v>
      </c>
      <c r="X75" t="s">
        <v>3</v>
      </c>
      <c r="Y75">
        <v>42420</v>
      </c>
      <c r="Z75" t="s">
        <v>3222</v>
      </c>
      <c r="AA75">
        <v>14</v>
      </c>
      <c r="AB75">
        <v>3</v>
      </c>
      <c r="AC75" t="s">
        <v>983</v>
      </c>
      <c r="AD75" t="s">
        <v>1671</v>
      </c>
      <c r="AE75" s="49">
        <v>1793</v>
      </c>
      <c r="AF75" s="40" t="s">
        <v>3131</v>
      </c>
      <c r="AG75" s="40" t="s">
        <v>3132</v>
      </c>
      <c r="AI75">
        <v>1</v>
      </c>
    </row>
    <row r="76" spans="22:38" x14ac:dyDescent="0.25">
      <c r="V76" t="s">
        <v>569</v>
      </c>
      <c r="W76" s="59" t="s">
        <v>19</v>
      </c>
      <c r="X76" t="s">
        <v>3</v>
      </c>
      <c r="Y76">
        <v>42215.9255552291</v>
      </c>
      <c r="Z76" t="s">
        <v>3226</v>
      </c>
      <c r="AA76">
        <v>36.236845970153801</v>
      </c>
      <c r="AB76">
        <v>5.6</v>
      </c>
      <c r="AC76" t="s">
        <v>984</v>
      </c>
      <c r="AD76" t="s">
        <v>1499</v>
      </c>
      <c r="AE76" s="49">
        <v>1975</v>
      </c>
      <c r="AF76" s="40" t="s">
        <v>2810</v>
      </c>
      <c r="AG76" s="40" t="s">
        <v>2811</v>
      </c>
      <c r="AI76">
        <v>4</v>
      </c>
    </row>
    <row r="77" spans="22:38" x14ac:dyDescent="0.25">
      <c r="V77" t="s">
        <v>316</v>
      </c>
      <c r="W77" s="59" t="s">
        <v>19</v>
      </c>
      <c r="X77" t="s">
        <v>3</v>
      </c>
      <c r="Y77">
        <v>41857.088012695298</v>
      </c>
      <c r="Z77" t="s">
        <v>3227</v>
      </c>
      <c r="AA77">
        <v>48.7844848632812</v>
      </c>
      <c r="AB77">
        <v>6.3</v>
      </c>
      <c r="AC77" t="s">
        <v>984</v>
      </c>
      <c r="AD77" t="s">
        <v>1244</v>
      </c>
      <c r="AE77" s="49">
        <v>1984</v>
      </c>
      <c r="AF77" s="40" t="s">
        <v>2331</v>
      </c>
      <c r="AG77" s="40" t="s">
        <v>2332</v>
      </c>
      <c r="AI77">
        <v>4</v>
      </c>
    </row>
    <row r="78" spans="22:38" x14ac:dyDescent="0.25">
      <c r="V78" t="s">
        <v>571</v>
      </c>
      <c r="W78" s="59" t="s">
        <v>19</v>
      </c>
      <c r="X78" t="s">
        <v>3</v>
      </c>
      <c r="Y78">
        <v>41436.253799438397</v>
      </c>
      <c r="Z78" t="s">
        <v>3226</v>
      </c>
      <c r="AA78">
        <v>60.402702331542898</v>
      </c>
      <c r="AB78">
        <v>7.3</v>
      </c>
      <c r="AC78" t="s">
        <v>984</v>
      </c>
      <c r="AD78" t="s">
        <v>1501</v>
      </c>
      <c r="AE78" s="49">
        <v>1975</v>
      </c>
      <c r="AF78" s="40" t="s">
        <v>2814</v>
      </c>
      <c r="AG78" s="40" t="s">
        <v>2815</v>
      </c>
      <c r="AI78">
        <v>4</v>
      </c>
    </row>
    <row r="79" spans="22:38" x14ac:dyDescent="0.25">
      <c r="V79" t="s">
        <v>381</v>
      </c>
      <c r="W79" s="59" t="s">
        <v>19</v>
      </c>
      <c r="X79" t="s">
        <v>3</v>
      </c>
      <c r="Y79">
        <v>41180.110626220703</v>
      </c>
      <c r="Z79" t="s">
        <v>3226</v>
      </c>
      <c r="AA79">
        <v>71.000190734863196</v>
      </c>
      <c r="AB79">
        <v>11.3</v>
      </c>
      <c r="AC79" t="s">
        <v>983</v>
      </c>
      <c r="AD79" t="s">
        <v>1310</v>
      </c>
      <c r="AE79" s="49">
        <v>1970</v>
      </c>
      <c r="AF79" s="40" t="s">
        <v>2462</v>
      </c>
      <c r="AG79" s="40" t="s">
        <v>2463</v>
      </c>
      <c r="AI79">
        <v>4</v>
      </c>
    </row>
    <row r="80" spans="22:38" x14ac:dyDescent="0.25">
      <c r="V80" t="s">
        <v>558</v>
      </c>
      <c r="W80" s="59" t="s">
        <v>19</v>
      </c>
      <c r="X80" t="s">
        <v>3</v>
      </c>
      <c r="Y80">
        <v>40928.613824844302</v>
      </c>
      <c r="Z80" t="s">
        <v>3226</v>
      </c>
      <c r="AA80">
        <v>21.0538136959075</v>
      </c>
      <c r="AB80">
        <v>3.3</v>
      </c>
      <c r="AC80" t="s">
        <v>984</v>
      </c>
      <c r="AD80" t="s">
        <v>1488</v>
      </c>
      <c r="AE80" s="49">
        <v>2004</v>
      </c>
      <c r="AF80" s="40" t="s">
        <v>2789</v>
      </c>
      <c r="AG80" s="40" t="s">
        <v>2790</v>
      </c>
      <c r="AI80">
        <v>1</v>
      </c>
    </row>
    <row r="81" spans="22:38" x14ac:dyDescent="0.25">
      <c r="V81" t="s">
        <v>615</v>
      </c>
      <c r="W81" s="59" t="s">
        <v>22</v>
      </c>
      <c r="X81" t="s">
        <v>3</v>
      </c>
      <c r="Y81">
        <v>40736.747726440401</v>
      </c>
      <c r="Z81" t="s">
        <v>3225</v>
      </c>
      <c r="AA81">
        <v>55.651294708251903</v>
      </c>
      <c r="AB81">
        <v>16.600000000000001</v>
      </c>
      <c r="AC81" t="s">
        <v>983</v>
      </c>
      <c r="AD81" t="s">
        <v>1546</v>
      </c>
      <c r="AE81" s="49">
        <v>1960</v>
      </c>
      <c r="AF81" s="40" t="s">
        <v>2902</v>
      </c>
      <c r="AG81" s="40" t="s">
        <v>2903</v>
      </c>
      <c r="AI81">
        <v>4</v>
      </c>
    </row>
    <row r="82" spans="22:38" x14ac:dyDescent="0.25">
      <c r="V82" t="s">
        <v>382</v>
      </c>
      <c r="W82" s="59" t="s">
        <v>19</v>
      </c>
      <c r="X82" t="s">
        <v>3</v>
      </c>
      <c r="Y82">
        <v>40726.402540206902</v>
      </c>
      <c r="Z82" t="s">
        <v>3226</v>
      </c>
      <c r="AA82">
        <v>76.124116897582994</v>
      </c>
      <c r="AB82">
        <v>12.3</v>
      </c>
      <c r="AC82" t="s">
        <v>983</v>
      </c>
      <c r="AD82" t="s">
        <v>1311</v>
      </c>
      <c r="AE82" s="49">
        <v>1967</v>
      </c>
      <c r="AF82" s="40" t="s">
        <v>2464</v>
      </c>
      <c r="AG82" s="40" t="s">
        <v>2465</v>
      </c>
      <c r="AI82">
        <v>4</v>
      </c>
    </row>
    <row r="83" spans="22:38" x14ac:dyDescent="0.25">
      <c r="V83" t="s">
        <v>483</v>
      </c>
      <c r="W83" s="59" t="s">
        <v>19</v>
      </c>
      <c r="X83" t="s">
        <v>3</v>
      </c>
      <c r="Y83">
        <v>40597.041400909402</v>
      </c>
      <c r="Z83" t="s">
        <v>3226</v>
      </c>
      <c r="AA83">
        <v>38.083528518676701</v>
      </c>
      <c r="AB83">
        <v>8.4</v>
      </c>
      <c r="AC83" t="s">
        <v>983</v>
      </c>
      <c r="AD83" t="s">
        <v>1413</v>
      </c>
      <c r="AE83" s="49">
        <v>1900</v>
      </c>
      <c r="AF83" s="40" t="s">
        <v>2662</v>
      </c>
      <c r="AG83" s="40" t="s">
        <v>2663</v>
      </c>
      <c r="AI83">
        <v>4</v>
      </c>
    </row>
    <row r="84" spans="22:38" x14ac:dyDescent="0.25">
      <c r="V84" t="s">
        <v>757</v>
      </c>
      <c r="W84" s="59" t="s">
        <v>24</v>
      </c>
      <c r="X84" t="s">
        <v>3</v>
      </c>
      <c r="Y84">
        <v>40544</v>
      </c>
      <c r="Z84" t="s">
        <v>3222</v>
      </c>
      <c r="AA84">
        <v>14</v>
      </c>
      <c r="AB84">
        <v>3</v>
      </c>
      <c r="AC84" t="s">
        <v>983</v>
      </c>
      <c r="AD84" t="s">
        <v>1694</v>
      </c>
      <c r="AE84" s="49">
        <v>1766</v>
      </c>
      <c r="AF84" s="40" t="s">
        <v>3177</v>
      </c>
      <c r="AG84" s="40" t="s">
        <v>3178</v>
      </c>
      <c r="AI84">
        <v>4</v>
      </c>
    </row>
    <row r="85" spans="22:38" x14ac:dyDescent="0.25">
      <c r="V85" t="s">
        <v>428</v>
      </c>
      <c r="W85" s="59" t="s">
        <v>19</v>
      </c>
      <c r="X85" t="s">
        <v>3</v>
      </c>
      <c r="Y85">
        <v>40254.523071288997</v>
      </c>
      <c r="Z85" t="s">
        <v>3227</v>
      </c>
      <c r="AA85">
        <v>23.6513061523437</v>
      </c>
      <c r="AB85">
        <v>9.8000000000000007</v>
      </c>
      <c r="AC85" t="s">
        <v>984</v>
      </c>
      <c r="AD85" t="s">
        <v>1357</v>
      </c>
      <c r="AE85" s="49">
        <v>2011</v>
      </c>
      <c r="AF85" s="40" t="s">
        <v>2552</v>
      </c>
      <c r="AG85" s="40" t="s">
        <v>2553</v>
      </c>
      <c r="AI85">
        <v>1</v>
      </c>
    </row>
    <row r="86" spans="22:38" x14ac:dyDescent="0.25">
      <c r="V86" t="s">
        <v>353</v>
      </c>
      <c r="W86" s="59" t="s">
        <v>19</v>
      </c>
      <c r="X86" t="s">
        <v>3</v>
      </c>
      <c r="Y86">
        <v>39926.498706817598</v>
      </c>
      <c r="Z86" t="s">
        <v>3226</v>
      </c>
      <c r="AA86">
        <v>69.196704864501896</v>
      </c>
      <c r="AB86">
        <v>11.3</v>
      </c>
      <c r="AC86" t="s">
        <v>983</v>
      </c>
      <c r="AD86" t="s">
        <v>1281</v>
      </c>
      <c r="AE86" s="49">
        <v>1967</v>
      </c>
      <c r="AF86" s="40" t="s">
        <v>2405</v>
      </c>
      <c r="AG86" s="40" t="s">
        <v>2406</v>
      </c>
      <c r="AI86">
        <v>4</v>
      </c>
    </row>
    <row r="87" spans="22:38" x14ac:dyDescent="0.25">
      <c r="V87" t="s">
        <v>578</v>
      </c>
      <c r="W87" s="59" t="s">
        <v>19</v>
      </c>
      <c r="X87" t="s">
        <v>3</v>
      </c>
      <c r="Y87">
        <v>39545.661042213404</v>
      </c>
      <c r="Z87" t="s">
        <v>3226</v>
      </c>
      <c r="AA87">
        <v>42.476542472839299</v>
      </c>
      <c r="AB87">
        <v>14.5</v>
      </c>
      <c r="AC87" t="s">
        <v>984</v>
      </c>
      <c r="AD87" t="s">
        <v>1508</v>
      </c>
      <c r="AE87" s="49">
        <v>1978</v>
      </c>
      <c r="AF87" s="40" t="s">
        <v>2828</v>
      </c>
      <c r="AG87" s="40" t="s">
        <v>2829</v>
      </c>
      <c r="AI87">
        <v>4</v>
      </c>
    </row>
    <row r="88" spans="22:38" x14ac:dyDescent="0.25">
      <c r="V88" t="s">
        <v>325</v>
      </c>
      <c r="W88" s="59" t="s">
        <v>19</v>
      </c>
      <c r="X88" t="s">
        <v>3</v>
      </c>
      <c r="Y88">
        <v>39308.613006591797</v>
      </c>
      <c r="Z88" t="s">
        <v>3227</v>
      </c>
      <c r="AA88">
        <v>80.385711669921804</v>
      </c>
      <c r="AB88">
        <v>14.6</v>
      </c>
      <c r="AC88" t="s">
        <v>984</v>
      </c>
      <c r="AD88" t="s">
        <v>1253</v>
      </c>
      <c r="AE88" s="49">
        <v>1976</v>
      </c>
      <c r="AF88" s="40" t="s">
        <v>2349</v>
      </c>
      <c r="AG88" s="40" t="s">
        <v>2350</v>
      </c>
      <c r="AI88">
        <v>4</v>
      </c>
    </row>
    <row r="89" spans="22:38" x14ac:dyDescent="0.25">
      <c r="V89" s="2" t="s">
        <v>564</v>
      </c>
      <c r="W89" s="59" t="s">
        <v>19</v>
      </c>
      <c r="X89" t="s">
        <v>3</v>
      </c>
      <c r="Y89">
        <v>38792.437653541499</v>
      </c>
      <c r="Z89" t="s">
        <v>3226</v>
      </c>
      <c r="AA89">
        <v>24.064787626266401</v>
      </c>
      <c r="AB89">
        <v>2.1</v>
      </c>
      <c r="AC89" t="s">
        <v>984</v>
      </c>
      <c r="AD89" t="s">
        <v>1494</v>
      </c>
      <c r="AE89" s="49">
        <v>1978</v>
      </c>
      <c r="AF89" s="40" t="s">
        <v>2801</v>
      </c>
      <c r="AG89" s="40" t="s">
        <v>2802</v>
      </c>
      <c r="AI89">
        <v>3</v>
      </c>
    </row>
    <row r="90" spans="22:38" x14ac:dyDescent="0.25">
      <c r="V90" t="s">
        <v>469</v>
      </c>
      <c r="W90" s="59" t="s">
        <v>19</v>
      </c>
      <c r="X90" t="s">
        <v>3</v>
      </c>
      <c r="Y90">
        <v>38741.064418792703</v>
      </c>
      <c r="Z90" t="s">
        <v>3226</v>
      </c>
      <c r="AA90">
        <v>50.708199501037598</v>
      </c>
      <c r="AB90">
        <v>7.8</v>
      </c>
      <c r="AC90" t="s">
        <v>983</v>
      </c>
      <c r="AD90" t="s">
        <v>1398</v>
      </c>
      <c r="AE90" s="49">
        <v>1957</v>
      </c>
      <c r="AF90" s="40" t="s">
        <v>2632</v>
      </c>
      <c r="AG90" s="40" t="s">
        <v>2633</v>
      </c>
      <c r="AI90">
        <v>4</v>
      </c>
    </row>
    <row r="91" spans="22:38" x14ac:dyDescent="0.25">
      <c r="V91" t="s">
        <v>720</v>
      </c>
      <c r="W91" s="59" t="s">
        <v>24</v>
      </c>
      <c r="X91" t="s">
        <v>3</v>
      </c>
      <c r="Y91">
        <v>38104</v>
      </c>
      <c r="Z91" t="s">
        <v>3222</v>
      </c>
      <c r="AA91">
        <v>11</v>
      </c>
      <c r="AB91">
        <v>3</v>
      </c>
      <c r="AC91" t="s">
        <v>983</v>
      </c>
      <c r="AD91" t="s">
        <v>1657</v>
      </c>
      <c r="AE91" s="49">
        <v>1759</v>
      </c>
      <c r="AF91" s="40" t="s">
        <v>3103</v>
      </c>
      <c r="AG91" s="40" t="s">
        <v>3104</v>
      </c>
      <c r="AI91">
        <v>1</v>
      </c>
      <c r="AL91" s="2"/>
    </row>
    <row r="92" spans="22:38" x14ac:dyDescent="0.25">
      <c r="V92" t="s">
        <v>550</v>
      </c>
      <c r="W92" s="59" t="s">
        <v>19</v>
      </c>
      <c r="X92" t="s">
        <v>3</v>
      </c>
      <c r="Y92">
        <v>37964.700834274197</v>
      </c>
      <c r="Z92" t="s">
        <v>3226</v>
      </c>
      <c r="AA92">
        <v>36.3646559715271</v>
      </c>
      <c r="AB92">
        <v>4.7</v>
      </c>
      <c r="AC92" t="s">
        <v>983</v>
      </c>
      <c r="AD92" t="s">
        <v>1480</v>
      </c>
      <c r="AE92" s="49">
        <v>1967</v>
      </c>
      <c r="AF92" s="40" t="s">
        <v>2773</v>
      </c>
      <c r="AG92" s="40" t="s">
        <v>2774</v>
      </c>
      <c r="AI92">
        <v>3</v>
      </c>
    </row>
    <row r="93" spans="22:38" x14ac:dyDescent="0.25">
      <c r="V93" t="s">
        <v>546</v>
      </c>
      <c r="W93" s="59" t="s">
        <v>19</v>
      </c>
      <c r="X93" t="s">
        <v>3</v>
      </c>
      <c r="Y93">
        <v>37281.978857040398</v>
      </c>
      <c r="Z93" t="s">
        <v>3226</v>
      </c>
      <c r="AA93">
        <v>33.831196784973102</v>
      </c>
      <c r="AB93">
        <v>5.0999999999999996</v>
      </c>
      <c r="AC93" t="s">
        <v>984</v>
      </c>
      <c r="AD93" t="s">
        <v>1476</v>
      </c>
      <c r="AE93" s="49">
        <v>1977</v>
      </c>
      <c r="AF93" s="40" t="s">
        <v>2765</v>
      </c>
      <c r="AG93" s="40" t="s">
        <v>2766</v>
      </c>
      <c r="AI93">
        <v>4</v>
      </c>
      <c r="AL93" s="2"/>
    </row>
    <row r="94" spans="22:38" x14ac:dyDescent="0.25">
      <c r="V94" t="s">
        <v>377</v>
      </c>
      <c r="W94" s="59" t="s">
        <v>19</v>
      </c>
      <c r="X94" t="s">
        <v>3</v>
      </c>
      <c r="Y94">
        <v>37260</v>
      </c>
      <c r="Z94" t="s">
        <v>3226</v>
      </c>
      <c r="AA94">
        <v>81</v>
      </c>
      <c r="AB94">
        <v>16.3</v>
      </c>
      <c r="AC94" t="s">
        <v>983</v>
      </c>
      <c r="AD94" t="s">
        <v>1305</v>
      </c>
      <c r="AE94" s="49">
        <v>1965</v>
      </c>
      <c r="AF94" s="40" t="s">
        <v>2452</v>
      </c>
      <c r="AG94" s="40" t="s">
        <v>2453</v>
      </c>
      <c r="AI94">
        <v>3</v>
      </c>
    </row>
    <row r="95" spans="22:38" x14ac:dyDescent="0.25">
      <c r="V95" t="s">
        <v>738</v>
      </c>
      <c r="W95" s="59" t="s">
        <v>24</v>
      </c>
      <c r="X95" t="s">
        <v>4</v>
      </c>
      <c r="Y95">
        <v>37212</v>
      </c>
      <c r="Z95" t="s">
        <v>3222</v>
      </c>
      <c r="AA95">
        <v>14</v>
      </c>
      <c r="AB95">
        <v>3</v>
      </c>
      <c r="AC95" t="s">
        <v>983</v>
      </c>
      <c r="AD95" t="s">
        <v>1675</v>
      </c>
      <c r="AE95" s="49">
        <v>1900</v>
      </c>
      <c r="AF95" s="40" t="s">
        <v>3139</v>
      </c>
      <c r="AG95" s="40" t="s">
        <v>3140</v>
      </c>
      <c r="AI95">
        <v>4</v>
      </c>
      <c r="AL95" s="2"/>
    </row>
    <row r="96" spans="22:38" x14ac:dyDescent="0.25">
      <c r="V96" t="s">
        <v>728</v>
      </c>
      <c r="W96" s="59" t="s">
        <v>24</v>
      </c>
      <c r="X96" t="s">
        <v>3</v>
      </c>
      <c r="Y96">
        <v>37037</v>
      </c>
      <c r="Z96" t="s">
        <v>3222</v>
      </c>
      <c r="AA96">
        <v>11</v>
      </c>
      <c r="AB96">
        <v>3</v>
      </c>
      <c r="AC96" t="s">
        <v>983</v>
      </c>
      <c r="AD96" t="s">
        <v>1665</v>
      </c>
      <c r="AE96" s="49">
        <v>1900</v>
      </c>
      <c r="AF96" s="40" t="s">
        <v>3119</v>
      </c>
      <c r="AG96" s="40" t="s">
        <v>3120</v>
      </c>
      <c r="AI96">
        <v>4</v>
      </c>
      <c r="AL96" s="2"/>
    </row>
    <row r="97" spans="22:38" x14ac:dyDescent="0.25">
      <c r="V97" t="s">
        <v>321</v>
      </c>
      <c r="W97" s="59" t="s">
        <v>19</v>
      </c>
      <c r="X97" t="s">
        <v>3</v>
      </c>
      <c r="Y97">
        <v>36944.147827148401</v>
      </c>
      <c r="Z97" t="s">
        <v>3222</v>
      </c>
      <c r="AA97">
        <v>62.7235107421875</v>
      </c>
      <c r="AB97">
        <v>10.199999999999999</v>
      </c>
      <c r="AC97" t="s">
        <v>983</v>
      </c>
      <c r="AD97" t="s">
        <v>1249</v>
      </c>
      <c r="AE97" s="49">
        <v>1973</v>
      </c>
      <c r="AF97" s="40" t="s">
        <v>2341</v>
      </c>
      <c r="AG97" s="40" t="s">
        <v>2342</v>
      </c>
      <c r="AI97">
        <v>1</v>
      </c>
    </row>
    <row r="98" spans="22:38" x14ac:dyDescent="0.25">
      <c r="V98" t="s">
        <v>230</v>
      </c>
      <c r="W98" s="59" t="s">
        <v>19</v>
      </c>
      <c r="X98" t="s">
        <v>3</v>
      </c>
      <c r="Y98">
        <v>36660.414306640603</v>
      </c>
      <c r="Z98" t="s">
        <v>3222</v>
      </c>
      <c r="AA98">
        <v>70.365478515625</v>
      </c>
      <c r="AB98">
        <v>11.8</v>
      </c>
      <c r="AC98" t="s">
        <v>983</v>
      </c>
      <c r="AD98" t="s">
        <v>1158</v>
      </c>
      <c r="AE98" s="49">
        <v>1964</v>
      </c>
      <c r="AF98" s="40" t="s">
        <v>2163</v>
      </c>
      <c r="AG98" s="40" t="s">
        <v>2164</v>
      </c>
      <c r="AI98">
        <v>4</v>
      </c>
    </row>
    <row r="99" spans="22:38" x14ac:dyDescent="0.25">
      <c r="V99" t="s">
        <v>741</v>
      </c>
      <c r="W99" s="59" t="s">
        <v>24</v>
      </c>
      <c r="X99" t="s">
        <v>3</v>
      </c>
      <c r="Y99">
        <v>36512</v>
      </c>
      <c r="Z99" t="s">
        <v>3222</v>
      </c>
      <c r="AA99">
        <v>14</v>
      </c>
      <c r="AB99">
        <v>3</v>
      </c>
      <c r="AC99" t="s">
        <v>983</v>
      </c>
      <c r="AD99" t="s">
        <v>1678</v>
      </c>
      <c r="AE99" s="49">
        <v>1890</v>
      </c>
      <c r="AF99" s="40" t="s">
        <v>3145</v>
      </c>
      <c r="AG99" s="40" t="s">
        <v>3146</v>
      </c>
      <c r="AI99">
        <v>4</v>
      </c>
    </row>
    <row r="100" spans="22:38" x14ac:dyDescent="0.25">
      <c r="V100" t="s">
        <v>580</v>
      </c>
      <c r="W100" s="59" t="s">
        <v>20</v>
      </c>
      <c r="X100" t="s">
        <v>3</v>
      </c>
      <c r="Y100">
        <v>36330.392122268597</v>
      </c>
      <c r="Z100" t="s">
        <v>3225</v>
      </c>
      <c r="AA100">
        <v>42.994546890258697</v>
      </c>
      <c r="AB100">
        <v>15.4</v>
      </c>
      <c r="AC100" t="s">
        <v>983</v>
      </c>
      <c r="AD100" t="s">
        <v>1510</v>
      </c>
      <c r="AE100" s="49">
        <v>1900</v>
      </c>
      <c r="AF100" s="40" t="s">
        <v>2832</v>
      </c>
      <c r="AG100" s="40" t="s">
        <v>2833</v>
      </c>
      <c r="AI100">
        <v>4</v>
      </c>
    </row>
    <row r="101" spans="22:38" x14ac:dyDescent="0.25">
      <c r="V101" t="s">
        <v>760</v>
      </c>
      <c r="W101" s="59" t="s">
        <v>24</v>
      </c>
      <c r="X101" t="s">
        <v>4</v>
      </c>
      <c r="Y101">
        <v>36092</v>
      </c>
      <c r="Z101" t="s">
        <v>3222</v>
      </c>
      <c r="AA101">
        <v>14</v>
      </c>
      <c r="AB101">
        <v>3</v>
      </c>
      <c r="AC101" t="s">
        <v>983</v>
      </c>
      <c r="AD101" t="s">
        <v>1697</v>
      </c>
      <c r="AE101" s="49">
        <v>1894</v>
      </c>
      <c r="AF101" s="40" t="s">
        <v>3182</v>
      </c>
      <c r="AG101" s="40" t="s">
        <v>3183</v>
      </c>
      <c r="AI101">
        <v>3</v>
      </c>
    </row>
    <row r="102" spans="22:38" x14ac:dyDescent="0.25">
      <c r="V102" t="s">
        <v>324</v>
      </c>
      <c r="W102" s="59" t="s">
        <v>19</v>
      </c>
      <c r="X102" t="s">
        <v>3</v>
      </c>
      <c r="Y102">
        <v>36091.743225097598</v>
      </c>
      <c r="Z102" t="s">
        <v>3222</v>
      </c>
      <c r="AA102">
        <v>21.3056335449218</v>
      </c>
      <c r="AB102">
        <v>6</v>
      </c>
      <c r="AC102" t="s">
        <v>984</v>
      </c>
      <c r="AD102" t="s">
        <v>1252</v>
      </c>
      <c r="AE102" s="49">
        <v>2008</v>
      </c>
      <c r="AF102" s="40" t="s">
        <v>2347</v>
      </c>
      <c r="AG102" s="40" t="s">
        <v>2348</v>
      </c>
      <c r="AI102">
        <v>4</v>
      </c>
    </row>
    <row r="103" spans="22:38" x14ac:dyDescent="0.25">
      <c r="V103" t="s">
        <v>613</v>
      </c>
      <c r="W103" s="59" t="s">
        <v>22</v>
      </c>
      <c r="X103" t="s">
        <v>3</v>
      </c>
      <c r="Y103">
        <v>34223.482385635303</v>
      </c>
      <c r="Z103" t="s">
        <v>3225</v>
      </c>
      <c r="AA103">
        <v>46.689607620239201</v>
      </c>
      <c r="AB103">
        <v>10.4</v>
      </c>
      <c r="AC103" t="s">
        <v>983</v>
      </c>
      <c r="AD103" t="s">
        <v>1544</v>
      </c>
      <c r="AE103" s="49">
        <v>1838</v>
      </c>
      <c r="AF103" s="40" t="s">
        <v>2898</v>
      </c>
      <c r="AG103" s="40" t="s">
        <v>2899</v>
      </c>
      <c r="AI103">
        <v>4</v>
      </c>
    </row>
    <row r="104" spans="22:38" x14ac:dyDescent="0.25">
      <c r="V104" t="s">
        <v>545</v>
      </c>
      <c r="W104" s="59" t="s">
        <v>19</v>
      </c>
      <c r="X104" t="s">
        <v>3</v>
      </c>
      <c r="Y104">
        <v>34097.6662893295</v>
      </c>
      <c r="Z104" t="s">
        <v>3226</v>
      </c>
      <c r="AA104">
        <v>28.677599906921301</v>
      </c>
      <c r="AB104">
        <v>5</v>
      </c>
      <c r="AC104" t="s">
        <v>984</v>
      </c>
      <c r="AD104" t="s">
        <v>1475</v>
      </c>
      <c r="AE104" s="49">
        <v>1990</v>
      </c>
      <c r="AF104" s="40" t="s">
        <v>2763</v>
      </c>
      <c r="AG104" s="40" t="s">
        <v>2764</v>
      </c>
      <c r="AI104">
        <v>4</v>
      </c>
      <c r="AL104" s="2"/>
    </row>
    <row r="105" spans="22:38" x14ac:dyDescent="0.25">
      <c r="V105" t="s">
        <v>551</v>
      </c>
      <c r="W105" s="59" t="s">
        <v>19</v>
      </c>
      <c r="X105" t="s">
        <v>3</v>
      </c>
      <c r="Y105">
        <v>33923.400539398099</v>
      </c>
      <c r="Z105" t="s">
        <v>3226</v>
      </c>
      <c r="AA105">
        <v>49.451021194458001</v>
      </c>
      <c r="AB105">
        <v>5.4</v>
      </c>
      <c r="AC105" t="s">
        <v>983</v>
      </c>
      <c r="AD105" t="s">
        <v>1481</v>
      </c>
      <c r="AE105" s="49">
        <v>1968</v>
      </c>
      <c r="AF105" s="40" t="s">
        <v>2775</v>
      </c>
      <c r="AG105" s="40" t="s">
        <v>2776</v>
      </c>
      <c r="AI105">
        <v>3</v>
      </c>
    </row>
    <row r="106" spans="22:38" x14ac:dyDescent="0.25">
      <c r="V106" t="s">
        <v>468</v>
      </c>
      <c r="W106" s="59" t="s">
        <v>19</v>
      </c>
      <c r="X106" t="s">
        <v>3</v>
      </c>
      <c r="Y106">
        <v>33651.2996444702</v>
      </c>
      <c r="Z106" t="s">
        <v>3226</v>
      </c>
      <c r="AA106">
        <v>56.461912155151303</v>
      </c>
      <c r="AB106">
        <v>8.9</v>
      </c>
      <c r="AC106" t="s">
        <v>983</v>
      </c>
      <c r="AD106" t="s">
        <v>1397</v>
      </c>
      <c r="AE106" s="49">
        <v>1957</v>
      </c>
      <c r="AF106" s="40" t="s">
        <v>2630</v>
      </c>
      <c r="AG106" s="40" t="s">
        <v>2631</v>
      </c>
      <c r="AI106">
        <v>1</v>
      </c>
    </row>
    <row r="107" spans="22:38" x14ac:dyDescent="0.25">
      <c r="V107" t="s">
        <v>560</v>
      </c>
      <c r="W107" s="59" t="s">
        <v>19</v>
      </c>
      <c r="X107" t="s">
        <v>3</v>
      </c>
      <c r="Y107">
        <v>33063.384011506998</v>
      </c>
      <c r="Z107" t="s">
        <v>3226</v>
      </c>
      <c r="AA107">
        <v>16.929536104202199</v>
      </c>
      <c r="AB107">
        <v>2.6</v>
      </c>
      <c r="AC107" t="s">
        <v>983</v>
      </c>
      <c r="AD107" t="s">
        <v>1490</v>
      </c>
      <c r="AE107" s="49">
        <v>1968</v>
      </c>
      <c r="AF107" s="40" t="s">
        <v>2793</v>
      </c>
      <c r="AG107" s="40" t="s">
        <v>2794</v>
      </c>
      <c r="AI107">
        <v>3</v>
      </c>
    </row>
    <row r="108" spans="22:38" x14ac:dyDescent="0.25">
      <c r="V108" t="s">
        <v>484</v>
      </c>
      <c r="W108" s="59" t="s">
        <v>19</v>
      </c>
      <c r="X108" t="s">
        <v>3</v>
      </c>
      <c r="Y108">
        <v>32860.7275390625</v>
      </c>
      <c r="Z108" t="s">
        <v>3226</v>
      </c>
      <c r="AA108">
        <v>26.6943359375</v>
      </c>
      <c r="AB108">
        <v>8.1</v>
      </c>
      <c r="AC108" t="s">
        <v>983</v>
      </c>
      <c r="AD108" t="s">
        <v>1414</v>
      </c>
      <c r="AE108" s="49">
        <v>1955</v>
      </c>
      <c r="AF108" s="40" t="s">
        <v>2664</v>
      </c>
      <c r="AG108" s="40" t="s">
        <v>2665</v>
      </c>
      <c r="AI108">
        <v>4</v>
      </c>
    </row>
    <row r="109" spans="22:38" x14ac:dyDescent="0.25">
      <c r="V109" t="s">
        <v>326</v>
      </c>
      <c r="W109" s="59" t="s">
        <v>19</v>
      </c>
      <c r="X109" t="s">
        <v>3</v>
      </c>
      <c r="Y109">
        <v>32071.198272705002</v>
      </c>
      <c r="Z109" t="s">
        <v>3222</v>
      </c>
      <c r="AA109">
        <v>23.8447570800781</v>
      </c>
      <c r="AB109">
        <v>5.2</v>
      </c>
      <c r="AC109" t="s">
        <v>984</v>
      </c>
      <c r="AD109" t="s">
        <v>1254</v>
      </c>
      <c r="AE109" s="49">
        <v>1991</v>
      </c>
      <c r="AF109" s="40" t="s">
        <v>2351</v>
      </c>
      <c r="AG109" s="40" t="s">
        <v>2352</v>
      </c>
      <c r="AI109">
        <v>1</v>
      </c>
    </row>
    <row r="110" spans="22:38" x14ac:dyDescent="0.25">
      <c r="V110" t="s">
        <v>581</v>
      </c>
      <c r="W110" s="59" t="s">
        <v>20</v>
      </c>
      <c r="X110" t="s">
        <v>3</v>
      </c>
      <c r="Y110">
        <v>32019.362594604401</v>
      </c>
      <c r="Z110" t="s">
        <v>3225</v>
      </c>
      <c r="AA110">
        <v>52.576950073242102</v>
      </c>
      <c r="AB110">
        <v>22</v>
      </c>
      <c r="AC110" t="s">
        <v>983</v>
      </c>
      <c r="AD110" t="s">
        <v>1511</v>
      </c>
      <c r="AE110" s="49">
        <v>1870</v>
      </c>
      <c r="AF110" s="40" t="s">
        <v>2834</v>
      </c>
      <c r="AG110" s="40" t="s">
        <v>2835</v>
      </c>
      <c r="AI110">
        <v>4</v>
      </c>
    </row>
    <row r="111" spans="22:38" x14ac:dyDescent="0.25">
      <c r="V111" t="s">
        <v>295</v>
      </c>
      <c r="W111" s="59" t="s">
        <v>19</v>
      </c>
      <c r="X111" t="s">
        <v>3</v>
      </c>
      <c r="Y111">
        <v>31793.947998046799</v>
      </c>
      <c r="Z111" t="s">
        <v>3222</v>
      </c>
      <c r="AA111">
        <v>19.6988525390625</v>
      </c>
      <c r="AB111">
        <v>6.4</v>
      </c>
      <c r="AC111" t="s">
        <v>984</v>
      </c>
      <c r="AD111" t="s">
        <v>1223</v>
      </c>
      <c r="AE111" s="49">
        <v>1979</v>
      </c>
      <c r="AF111" s="40" t="s">
        <v>2289</v>
      </c>
      <c r="AG111" s="40" t="s">
        <v>2290</v>
      </c>
      <c r="AI111">
        <v>4</v>
      </c>
    </row>
    <row r="112" spans="22:38" x14ac:dyDescent="0.25">
      <c r="V112" t="s">
        <v>332</v>
      </c>
      <c r="W112" s="59" t="s">
        <v>19</v>
      </c>
      <c r="X112" t="s">
        <v>3</v>
      </c>
      <c r="Y112">
        <v>31683.5244140625</v>
      </c>
      <c r="Z112" t="s">
        <v>3227</v>
      </c>
      <c r="AA112">
        <v>62.8641357421875</v>
      </c>
      <c r="AB112">
        <v>9.6</v>
      </c>
      <c r="AC112" t="s">
        <v>983</v>
      </c>
      <c r="AD112" t="s">
        <v>1260</v>
      </c>
      <c r="AE112" s="49">
        <v>1973</v>
      </c>
      <c r="AF112" s="40" t="s">
        <v>2363</v>
      </c>
      <c r="AG112" s="40" t="s">
        <v>2364</v>
      </c>
      <c r="AI112">
        <v>4</v>
      </c>
    </row>
    <row r="113" spans="22:38" x14ac:dyDescent="0.25">
      <c r="V113" t="s">
        <v>730</v>
      </c>
      <c r="W113" s="59" t="s">
        <v>24</v>
      </c>
      <c r="X113" t="s">
        <v>3</v>
      </c>
      <c r="Y113">
        <v>31472</v>
      </c>
      <c r="Z113" t="s">
        <v>3222</v>
      </c>
      <c r="AA113">
        <v>14</v>
      </c>
      <c r="AB113">
        <v>3</v>
      </c>
      <c r="AC113" t="s">
        <v>983</v>
      </c>
      <c r="AD113" t="s">
        <v>1667</v>
      </c>
      <c r="AE113" s="49">
        <v>1840</v>
      </c>
      <c r="AF113" s="40" t="s">
        <v>3123</v>
      </c>
      <c r="AG113" s="40" t="s">
        <v>3124</v>
      </c>
      <c r="AI113">
        <v>4</v>
      </c>
    </row>
    <row r="114" spans="22:38" x14ac:dyDescent="0.25">
      <c r="V114" t="s">
        <v>509</v>
      </c>
      <c r="W114" s="59" t="s">
        <v>19</v>
      </c>
      <c r="X114" t="s">
        <v>3</v>
      </c>
      <c r="Y114">
        <v>31223.114740848501</v>
      </c>
      <c r="Z114" t="s">
        <v>3226</v>
      </c>
      <c r="AA114">
        <v>30.343163013458199</v>
      </c>
      <c r="AB114">
        <v>5.9</v>
      </c>
      <c r="AC114" t="s">
        <v>984</v>
      </c>
      <c r="AD114" t="s">
        <v>1439</v>
      </c>
      <c r="AE114" s="49">
        <v>1988</v>
      </c>
      <c r="AF114" s="40" t="s">
        <v>2714</v>
      </c>
      <c r="AG114" s="40" t="s">
        <v>2715</v>
      </c>
      <c r="AI114">
        <v>4</v>
      </c>
    </row>
    <row r="115" spans="22:38" x14ac:dyDescent="0.25">
      <c r="V115" t="s">
        <v>336</v>
      </c>
      <c r="W115" s="59" t="s">
        <v>19</v>
      </c>
      <c r="X115" t="s">
        <v>3</v>
      </c>
      <c r="Y115">
        <v>31201.228672027501</v>
      </c>
      <c r="Z115" t="s">
        <v>3226</v>
      </c>
      <c r="AA115">
        <v>31.421176910400298</v>
      </c>
      <c r="AB115">
        <v>9.4</v>
      </c>
      <c r="AC115" t="s">
        <v>983</v>
      </c>
      <c r="AD115" t="s">
        <v>1264</v>
      </c>
      <c r="AE115" s="49">
        <v>1900</v>
      </c>
      <c r="AF115" s="40" t="s">
        <v>2371</v>
      </c>
      <c r="AG115" s="40" t="s">
        <v>2372</v>
      </c>
      <c r="AI115">
        <v>4</v>
      </c>
    </row>
    <row r="116" spans="22:38" x14ac:dyDescent="0.25">
      <c r="V116" t="s">
        <v>499</v>
      </c>
      <c r="W116" s="59" t="s">
        <v>19</v>
      </c>
      <c r="X116" t="s">
        <v>3</v>
      </c>
      <c r="Y116">
        <v>31172.3954010009</v>
      </c>
      <c r="Z116" t="s">
        <v>3226</v>
      </c>
      <c r="AA116">
        <v>20.508154869079501</v>
      </c>
      <c r="AB116">
        <v>5.2</v>
      </c>
      <c r="AC116" t="s">
        <v>983</v>
      </c>
      <c r="AD116" t="s">
        <v>1429</v>
      </c>
      <c r="AE116" s="49">
        <v>1965</v>
      </c>
      <c r="AF116" s="40" t="s">
        <v>2694</v>
      </c>
      <c r="AG116" s="40" t="s">
        <v>2695</v>
      </c>
      <c r="AI116">
        <v>4</v>
      </c>
    </row>
    <row r="117" spans="22:38" x14ac:dyDescent="0.25">
      <c r="V117" t="s">
        <v>568</v>
      </c>
      <c r="W117" s="59" t="s">
        <v>19</v>
      </c>
      <c r="X117" t="s">
        <v>3</v>
      </c>
      <c r="Y117">
        <v>30438.638563156099</v>
      </c>
      <c r="Z117" t="s">
        <v>3226</v>
      </c>
      <c r="AA117">
        <v>21.898301124572701</v>
      </c>
      <c r="AB117">
        <v>5.9</v>
      </c>
      <c r="AC117" t="s">
        <v>984</v>
      </c>
      <c r="AD117" t="s">
        <v>1498</v>
      </c>
      <c r="AE117" s="49">
        <v>1975</v>
      </c>
      <c r="AF117" s="40" t="s">
        <v>2808</v>
      </c>
      <c r="AG117" s="40" t="s">
        <v>2809</v>
      </c>
      <c r="AI117">
        <v>4</v>
      </c>
    </row>
    <row r="118" spans="22:38" x14ac:dyDescent="0.25">
      <c r="V118" t="s">
        <v>759</v>
      </c>
      <c r="W118" s="59" t="s">
        <v>24</v>
      </c>
      <c r="X118" t="s">
        <v>4</v>
      </c>
      <c r="Y118">
        <v>30394</v>
      </c>
      <c r="Z118" t="s">
        <v>3222</v>
      </c>
      <c r="AA118">
        <v>14</v>
      </c>
      <c r="AB118">
        <v>3</v>
      </c>
      <c r="AC118" t="s">
        <v>984</v>
      </c>
      <c r="AD118" t="s">
        <v>1696</v>
      </c>
      <c r="AE118" s="49">
        <v>2005</v>
      </c>
      <c r="AF118" s="40" t="s">
        <v>3181</v>
      </c>
      <c r="AG118" s="40" t="s">
        <v>3180</v>
      </c>
      <c r="AI118">
        <v>4</v>
      </c>
      <c r="AL118" s="2"/>
    </row>
    <row r="119" spans="22:38" x14ac:dyDescent="0.25">
      <c r="V119" t="s">
        <v>488</v>
      </c>
      <c r="W119" s="59" t="s">
        <v>19</v>
      </c>
      <c r="X119" t="s">
        <v>3</v>
      </c>
      <c r="Y119">
        <v>30345.761913299499</v>
      </c>
      <c r="Z119" t="s">
        <v>3226</v>
      </c>
      <c r="AA119">
        <v>39.055034637451101</v>
      </c>
      <c r="AB119">
        <v>6</v>
      </c>
      <c r="AC119" t="s">
        <v>983</v>
      </c>
      <c r="AD119" t="s">
        <v>1418</v>
      </c>
      <c r="AE119" s="49">
        <v>1960</v>
      </c>
      <c r="AF119" s="40" t="s">
        <v>2672</v>
      </c>
      <c r="AG119" s="40" t="s">
        <v>2673</v>
      </c>
      <c r="AI119">
        <v>4</v>
      </c>
    </row>
    <row r="120" spans="22:38" x14ac:dyDescent="0.25">
      <c r="V120" t="s">
        <v>722</v>
      </c>
      <c r="W120" s="59" t="s">
        <v>24</v>
      </c>
      <c r="X120" t="s">
        <v>3</v>
      </c>
      <c r="Y120">
        <v>30072</v>
      </c>
      <c r="Z120" t="s">
        <v>3222</v>
      </c>
      <c r="AA120">
        <v>14</v>
      </c>
      <c r="AB120">
        <v>3</v>
      </c>
      <c r="AC120" t="s">
        <v>983</v>
      </c>
      <c r="AD120" t="s">
        <v>1659</v>
      </c>
      <c r="AE120" s="49">
        <v>1797</v>
      </c>
      <c r="AF120" s="40" t="s">
        <v>3107</v>
      </c>
      <c r="AG120" s="40" t="s">
        <v>3108</v>
      </c>
      <c r="AI120">
        <v>4</v>
      </c>
    </row>
    <row r="121" spans="22:38" x14ac:dyDescent="0.25">
      <c r="V121" t="s">
        <v>507</v>
      </c>
      <c r="W121" s="59" t="s">
        <v>19</v>
      </c>
      <c r="X121" t="s">
        <v>3</v>
      </c>
      <c r="Y121">
        <v>30053.196453094399</v>
      </c>
      <c r="Z121" t="s">
        <v>3226</v>
      </c>
      <c r="AA121">
        <v>32.916973114013601</v>
      </c>
      <c r="AB121">
        <v>5.8</v>
      </c>
      <c r="AC121" t="s">
        <v>984</v>
      </c>
      <c r="AD121" t="s">
        <v>1437</v>
      </c>
      <c r="AE121" s="49">
        <v>2004</v>
      </c>
      <c r="AF121" s="40" t="s">
        <v>2710</v>
      </c>
      <c r="AG121" s="40" t="s">
        <v>2711</v>
      </c>
      <c r="AI121">
        <v>4</v>
      </c>
    </row>
    <row r="122" spans="22:38" x14ac:dyDescent="0.25">
      <c r="V122" s="2" t="s">
        <v>205</v>
      </c>
      <c r="W122" s="59" t="s">
        <v>19</v>
      </c>
      <c r="X122" t="s">
        <v>3</v>
      </c>
      <c r="Y122">
        <v>29814.0051269531</v>
      </c>
      <c r="Z122" t="s">
        <v>3222</v>
      </c>
      <c r="AA122">
        <v>76.4461669921875</v>
      </c>
      <c r="AB122">
        <v>15.7</v>
      </c>
      <c r="AC122" t="s">
        <v>984</v>
      </c>
      <c r="AD122" t="s">
        <v>1133</v>
      </c>
      <c r="AE122" s="49">
        <v>2012</v>
      </c>
      <c r="AF122" s="40" t="s">
        <v>2118</v>
      </c>
      <c r="AG122" s="40" t="s">
        <v>2119</v>
      </c>
      <c r="AI122">
        <v>4</v>
      </c>
      <c r="AL122" s="2"/>
    </row>
    <row r="123" spans="22:38" x14ac:dyDescent="0.25">
      <c r="V123" t="s">
        <v>465</v>
      </c>
      <c r="W123" s="59" t="s">
        <v>19</v>
      </c>
      <c r="X123" t="s">
        <v>3</v>
      </c>
      <c r="Y123">
        <v>29708.290918350202</v>
      </c>
      <c r="Z123" t="s">
        <v>3226</v>
      </c>
      <c r="AA123">
        <v>76.370927810668903</v>
      </c>
      <c r="AB123">
        <v>10.8</v>
      </c>
      <c r="AC123" t="s">
        <v>983</v>
      </c>
      <c r="AD123" t="s">
        <v>1394</v>
      </c>
      <c r="AE123" s="49">
        <v>1956</v>
      </c>
      <c r="AF123" s="40" t="s">
        <v>2624</v>
      </c>
      <c r="AG123" s="40" t="s">
        <v>2625</v>
      </c>
      <c r="AI123">
        <v>3</v>
      </c>
      <c r="AL123" s="2"/>
    </row>
    <row r="124" spans="22:38" x14ac:dyDescent="0.25">
      <c r="V124" t="s">
        <v>322</v>
      </c>
      <c r="W124" s="59" t="s">
        <v>19</v>
      </c>
      <c r="X124" t="s">
        <v>3</v>
      </c>
      <c r="Y124">
        <v>29636.298645019499</v>
      </c>
      <c r="Z124" t="s">
        <v>3222</v>
      </c>
      <c r="AA124">
        <v>50.4877319335937</v>
      </c>
      <c r="AB124">
        <v>7.7</v>
      </c>
      <c r="AC124" t="s">
        <v>983</v>
      </c>
      <c r="AD124" t="s">
        <v>1250</v>
      </c>
      <c r="AE124" s="49">
        <v>1974</v>
      </c>
      <c r="AF124" s="40" t="s">
        <v>2343</v>
      </c>
      <c r="AG124" s="40" t="s">
        <v>2344</v>
      </c>
      <c r="AI124">
        <v>4</v>
      </c>
      <c r="AL124" s="2"/>
    </row>
    <row r="125" spans="22:38" x14ac:dyDescent="0.25">
      <c r="V125" t="s">
        <v>496</v>
      </c>
      <c r="W125" s="59" t="s">
        <v>19</v>
      </c>
      <c r="X125" t="s">
        <v>3</v>
      </c>
      <c r="Y125">
        <v>29222.2568206787</v>
      </c>
      <c r="Z125" t="s">
        <v>3226</v>
      </c>
      <c r="AA125">
        <v>59.881673812866197</v>
      </c>
      <c r="AB125">
        <v>7.2</v>
      </c>
      <c r="AC125" t="s">
        <v>983</v>
      </c>
      <c r="AD125" t="s">
        <v>1426</v>
      </c>
      <c r="AE125" s="49">
        <v>1959</v>
      </c>
      <c r="AF125" s="40" t="s">
        <v>2688</v>
      </c>
      <c r="AG125" s="40" t="s">
        <v>2689</v>
      </c>
      <c r="AI125">
        <v>1</v>
      </c>
    </row>
    <row r="126" spans="22:38" x14ac:dyDescent="0.25">
      <c r="V126" t="s">
        <v>574</v>
      </c>
      <c r="W126" s="59" t="s">
        <v>19</v>
      </c>
      <c r="X126" t="s">
        <v>3</v>
      </c>
      <c r="Y126">
        <v>29128.5701665878</v>
      </c>
      <c r="Z126" t="s">
        <v>3226</v>
      </c>
      <c r="AA126">
        <v>21.967247486114498</v>
      </c>
      <c r="AB126">
        <v>5.2</v>
      </c>
      <c r="AC126" t="s">
        <v>984</v>
      </c>
      <c r="AD126" t="s">
        <v>1504</v>
      </c>
      <c r="AE126" s="49">
        <v>1989</v>
      </c>
      <c r="AF126" s="40" t="s">
        <v>2820</v>
      </c>
      <c r="AG126" s="40" t="s">
        <v>2821</v>
      </c>
      <c r="AI126">
        <v>4</v>
      </c>
    </row>
    <row r="127" spans="22:38" x14ac:dyDescent="0.25">
      <c r="V127" t="s">
        <v>475</v>
      </c>
      <c r="W127" s="59" t="s">
        <v>19</v>
      </c>
      <c r="X127" t="s">
        <v>3</v>
      </c>
      <c r="Y127">
        <v>28733.9082622528</v>
      </c>
      <c r="Z127" t="s">
        <v>3226</v>
      </c>
      <c r="AA127">
        <v>47.810163497924798</v>
      </c>
      <c r="AB127">
        <v>7.1</v>
      </c>
      <c r="AC127" t="s">
        <v>983</v>
      </c>
      <c r="AD127" t="s">
        <v>1404</v>
      </c>
      <c r="AE127" s="49">
        <v>1964</v>
      </c>
      <c r="AF127" s="40" t="s">
        <v>2644</v>
      </c>
      <c r="AG127" s="40" t="s">
        <v>2645</v>
      </c>
      <c r="AI127">
        <v>4</v>
      </c>
    </row>
    <row r="128" spans="22:38" x14ac:dyDescent="0.25">
      <c r="V128" t="s">
        <v>329</v>
      </c>
      <c r="W128" s="59" t="s">
        <v>19</v>
      </c>
      <c r="X128" t="s">
        <v>3</v>
      </c>
      <c r="Y128">
        <v>28723.0439453125</v>
      </c>
      <c r="Z128" t="s">
        <v>3227</v>
      </c>
      <c r="AA128">
        <v>53.5877685546875</v>
      </c>
      <c r="AB128">
        <v>8.1</v>
      </c>
      <c r="AC128" t="s">
        <v>983</v>
      </c>
      <c r="AD128" t="s">
        <v>1257</v>
      </c>
      <c r="AE128" s="49">
        <v>1972</v>
      </c>
      <c r="AF128" s="40" t="s">
        <v>2357</v>
      </c>
      <c r="AG128" s="40" t="s">
        <v>2358</v>
      </c>
      <c r="AI128">
        <v>4</v>
      </c>
    </row>
    <row r="129" spans="22:38" x14ac:dyDescent="0.25">
      <c r="V129" t="s">
        <v>567</v>
      </c>
      <c r="W129" s="59" t="s">
        <v>19</v>
      </c>
      <c r="X129" t="s">
        <v>3</v>
      </c>
      <c r="Y129">
        <v>28142.3886108398</v>
      </c>
      <c r="Z129" t="s">
        <v>3226</v>
      </c>
      <c r="AA129">
        <v>39.086650848388601</v>
      </c>
      <c r="AB129">
        <v>5.8</v>
      </c>
      <c r="AC129" t="s">
        <v>983</v>
      </c>
      <c r="AD129" t="s">
        <v>1497</v>
      </c>
      <c r="AE129" s="49">
        <v>1974</v>
      </c>
      <c r="AF129" s="40" t="s">
        <v>2806</v>
      </c>
      <c r="AG129" s="40" t="s">
        <v>2807</v>
      </c>
      <c r="AI129">
        <v>4</v>
      </c>
    </row>
    <row r="130" spans="22:38" x14ac:dyDescent="0.25">
      <c r="V130" t="s">
        <v>487</v>
      </c>
      <c r="W130" s="59" t="s">
        <v>19</v>
      </c>
      <c r="X130" t="s">
        <v>3</v>
      </c>
      <c r="Y130">
        <v>28051.430970191901</v>
      </c>
      <c r="Z130" t="s">
        <v>3226</v>
      </c>
      <c r="AA130">
        <v>50.725914955139103</v>
      </c>
      <c r="AB130">
        <v>7.8</v>
      </c>
      <c r="AC130" t="s">
        <v>983</v>
      </c>
      <c r="AD130" t="s">
        <v>1417</v>
      </c>
      <c r="AE130" s="49">
        <v>1960</v>
      </c>
      <c r="AF130" s="40" t="s">
        <v>2670</v>
      </c>
      <c r="AG130" s="40" t="s">
        <v>2671</v>
      </c>
      <c r="AI130">
        <v>4</v>
      </c>
    </row>
    <row r="131" spans="22:38" x14ac:dyDescent="0.25">
      <c r="V131" t="s">
        <v>240</v>
      </c>
      <c r="W131" s="59" t="s">
        <v>19</v>
      </c>
      <c r="X131" t="s">
        <v>3</v>
      </c>
      <c r="Y131">
        <v>27835.4296875</v>
      </c>
      <c r="Z131" t="s">
        <v>3227</v>
      </c>
      <c r="AA131">
        <v>72.488098144531193</v>
      </c>
      <c r="AB131">
        <v>12.8</v>
      </c>
      <c r="AC131" t="s">
        <v>983</v>
      </c>
      <c r="AD131" t="s">
        <v>1168</v>
      </c>
      <c r="AE131" s="49">
        <v>1970</v>
      </c>
      <c r="AF131" s="40" t="s">
        <v>2183</v>
      </c>
      <c r="AG131" s="40" t="s">
        <v>2184</v>
      </c>
      <c r="AI131">
        <v>4</v>
      </c>
      <c r="AL131" s="2"/>
    </row>
    <row r="132" spans="22:38" x14ac:dyDescent="0.25">
      <c r="V132" t="s">
        <v>503</v>
      </c>
      <c r="W132" s="59" t="s">
        <v>19</v>
      </c>
      <c r="X132" t="s">
        <v>3</v>
      </c>
      <c r="Y132">
        <v>27674.9088535308</v>
      </c>
      <c r="Z132" t="s">
        <v>3226</v>
      </c>
      <c r="AA132">
        <v>78.1777086257934</v>
      </c>
      <c r="AB132">
        <v>5.2</v>
      </c>
      <c r="AC132" t="s">
        <v>985</v>
      </c>
      <c r="AD132" t="s">
        <v>1433</v>
      </c>
      <c r="AF132" s="40" t="s">
        <v>2702</v>
      </c>
      <c r="AG132" s="40" t="s">
        <v>2703</v>
      </c>
      <c r="AI132">
        <v>4</v>
      </c>
    </row>
    <row r="133" spans="22:38" x14ac:dyDescent="0.25">
      <c r="V133" t="s">
        <v>552</v>
      </c>
      <c r="W133" s="59" t="s">
        <v>19</v>
      </c>
      <c r="X133" t="s">
        <v>3</v>
      </c>
      <c r="Y133">
        <v>27661.265614509499</v>
      </c>
      <c r="Z133" t="s">
        <v>3226</v>
      </c>
      <c r="AA133">
        <v>20.5202267169952</v>
      </c>
      <c r="AB133">
        <v>3.6</v>
      </c>
      <c r="AC133" t="s">
        <v>983</v>
      </c>
      <c r="AD133" t="s">
        <v>1482</v>
      </c>
      <c r="AE133" s="49">
        <v>1968</v>
      </c>
      <c r="AF133" s="40" t="s">
        <v>2777</v>
      </c>
      <c r="AG133" s="40" t="s">
        <v>2778</v>
      </c>
      <c r="AI133">
        <v>4</v>
      </c>
    </row>
    <row r="134" spans="22:38" x14ac:dyDescent="0.25">
      <c r="V134" t="s">
        <v>330</v>
      </c>
      <c r="W134" s="59" t="s">
        <v>19</v>
      </c>
      <c r="X134" t="s">
        <v>3</v>
      </c>
      <c r="Y134">
        <v>27545.3369140625</v>
      </c>
      <c r="Z134" t="s">
        <v>3227</v>
      </c>
      <c r="AA134">
        <v>58.3587646484375</v>
      </c>
      <c r="AB134">
        <v>8.9</v>
      </c>
      <c r="AC134" t="s">
        <v>983</v>
      </c>
      <c r="AD134" t="s">
        <v>1258</v>
      </c>
      <c r="AE134" s="49">
        <v>1972</v>
      </c>
      <c r="AF134" s="40" t="s">
        <v>2359</v>
      </c>
      <c r="AG134" s="40" t="s">
        <v>2360</v>
      </c>
      <c r="AI134">
        <v>4</v>
      </c>
    </row>
    <row r="135" spans="22:38" x14ac:dyDescent="0.25">
      <c r="V135" t="s">
        <v>726</v>
      </c>
      <c r="W135" s="59" t="s">
        <v>24</v>
      </c>
      <c r="X135" t="s">
        <v>3</v>
      </c>
      <c r="Y135">
        <v>27118</v>
      </c>
      <c r="Z135" t="s">
        <v>3222</v>
      </c>
      <c r="AA135">
        <v>14</v>
      </c>
      <c r="AB135">
        <v>3</v>
      </c>
      <c r="AC135" t="s">
        <v>983</v>
      </c>
      <c r="AD135" t="s">
        <v>1663</v>
      </c>
      <c r="AE135" s="49">
        <v>1900</v>
      </c>
      <c r="AF135" s="40" t="s">
        <v>3115</v>
      </c>
      <c r="AG135" s="40" t="s">
        <v>3116</v>
      </c>
      <c r="AI135">
        <v>8</v>
      </c>
    </row>
    <row r="136" spans="22:38" x14ac:dyDescent="0.25">
      <c r="V136" t="s">
        <v>539</v>
      </c>
      <c r="W136" s="59" t="s">
        <v>19</v>
      </c>
      <c r="X136" t="s">
        <v>3</v>
      </c>
      <c r="Y136">
        <v>27058.211308479302</v>
      </c>
      <c r="Z136" t="s">
        <v>3226</v>
      </c>
      <c r="AA136">
        <v>20.390513420104899</v>
      </c>
      <c r="AB136">
        <v>4.2</v>
      </c>
      <c r="AC136" t="s">
        <v>984</v>
      </c>
      <c r="AD136" t="s">
        <v>1469</v>
      </c>
      <c r="AE136" s="49">
        <v>1983</v>
      </c>
      <c r="AF136" s="40" t="s">
        <v>2751</v>
      </c>
      <c r="AG136" s="40" t="s">
        <v>2752</v>
      </c>
      <c r="AI136">
        <v>4</v>
      </c>
    </row>
    <row r="137" spans="22:38" x14ac:dyDescent="0.25">
      <c r="V137" t="s">
        <v>462</v>
      </c>
      <c r="W137" s="59" t="s">
        <v>19</v>
      </c>
      <c r="X137" t="s">
        <v>3</v>
      </c>
      <c r="Y137">
        <v>26639.343083381598</v>
      </c>
      <c r="Z137" t="s">
        <v>3226</v>
      </c>
      <c r="AA137">
        <v>29.500933647155701</v>
      </c>
      <c r="AB137">
        <v>3.7</v>
      </c>
      <c r="AC137" t="s">
        <v>983</v>
      </c>
      <c r="AD137" t="s">
        <v>1391</v>
      </c>
      <c r="AE137" s="49">
        <v>1973</v>
      </c>
      <c r="AF137" s="40" t="s">
        <v>2618</v>
      </c>
      <c r="AG137" s="40" t="s">
        <v>2619</v>
      </c>
      <c r="AI137">
        <v>4</v>
      </c>
    </row>
    <row r="138" spans="22:38" x14ac:dyDescent="0.25">
      <c r="V138" t="s">
        <v>747</v>
      </c>
      <c r="W138" s="59" t="s">
        <v>24</v>
      </c>
      <c r="X138" t="s">
        <v>3</v>
      </c>
      <c r="Y138">
        <v>25620</v>
      </c>
      <c r="Z138" t="s">
        <v>3222</v>
      </c>
      <c r="AA138">
        <v>14</v>
      </c>
      <c r="AB138">
        <v>3</v>
      </c>
      <c r="AC138" t="s">
        <v>983</v>
      </c>
      <c r="AD138" t="s">
        <v>1684</v>
      </c>
      <c r="AE138" s="49">
        <v>1774</v>
      </c>
      <c r="AF138" s="40" t="s">
        <v>3157</v>
      </c>
      <c r="AG138" s="40" t="s">
        <v>3158</v>
      </c>
      <c r="AI138">
        <v>3</v>
      </c>
    </row>
    <row r="139" spans="22:38" x14ac:dyDescent="0.25">
      <c r="V139" t="s">
        <v>740</v>
      </c>
      <c r="W139" s="59" t="s">
        <v>24</v>
      </c>
      <c r="X139" t="s">
        <v>3</v>
      </c>
      <c r="Y139">
        <v>25326</v>
      </c>
      <c r="Z139" t="s">
        <v>3222</v>
      </c>
      <c r="AA139">
        <v>14</v>
      </c>
      <c r="AB139">
        <v>3</v>
      </c>
      <c r="AC139" t="s">
        <v>983</v>
      </c>
      <c r="AD139" t="s">
        <v>1677</v>
      </c>
      <c r="AE139" s="49">
        <v>1900</v>
      </c>
      <c r="AF139" s="40" t="s">
        <v>3143</v>
      </c>
      <c r="AG139" s="40" t="s">
        <v>3144</v>
      </c>
      <c r="AI139">
        <v>4</v>
      </c>
    </row>
    <row r="140" spans="22:38" x14ac:dyDescent="0.25">
      <c r="V140" t="s">
        <v>88</v>
      </c>
      <c r="W140" s="59" t="s">
        <v>19</v>
      </c>
      <c r="X140" t="s">
        <v>3</v>
      </c>
      <c r="Y140">
        <v>25234.840195178898</v>
      </c>
      <c r="Z140" t="s">
        <v>3225</v>
      </c>
      <c r="AA140">
        <v>52.792552709579397</v>
      </c>
      <c r="AB140">
        <v>2.5</v>
      </c>
      <c r="AC140" t="s">
        <v>985</v>
      </c>
      <c r="AD140" t="s">
        <v>1016</v>
      </c>
      <c r="AF140" s="40" t="s">
        <v>1902</v>
      </c>
      <c r="AG140" s="40" t="s">
        <v>1903</v>
      </c>
      <c r="AI140">
        <v>4</v>
      </c>
    </row>
    <row r="141" spans="22:38" x14ac:dyDescent="0.25">
      <c r="V141" t="s">
        <v>435</v>
      </c>
      <c r="W141" s="59" t="s">
        <v>19</v>
      </c>
      <c r="X141" t="s">
        <v>3</v>
      </c>
      <c r="Y141">
        <v>25044.522949218699</v>
      </c>
      <c r="Z141" t="s">
        <v>3222</v>
      </c>
      <c r="AA141">
        <v>22.95556640625</v>
      </c>
      <c r="AB141">
        <v>9.5</v>
      </c>
      <c r="AC141" t="s">
        <v>984</v>
      </c>
      <c r="AD141" t="s">
        <v>1364</v>
      </c>
      <c r="AE141" s="49">
        <v>1992</v>
      </c>
      <c r="AF141" s="40" t="s">
        <v>2565</v>
      </c>
      <c r="AG141" s="40" t="s">
        <v>2566</v>
      </c>
      <c r="AI141">
        <v>1</v>
      </c>
    </row>
    <row r="142" spans="22:38" x14ac:dyDescent="0.25">
      <c r="V142" t="s">
        <v>96</v>
      </c>
      <c r="W142" s="59" t="s">
        <v>19</v>
      </c>
      <c r="X142" t="s">
        <v>7</v>
      </c>
      <c r="Y142">
        <v>24237.087149143201</v>
      </c>
      <c r="Z142" t="s">
        <v>3226</v>
      </c>
      <c r="AA142">
        <v>6.3731493949890101</v>
      </c>
      <c r="AB142">
        <v>5.5</v>
      </c>
      <c r="AC142" t="s">
        <v>983</v>
      </c>
      <c r="AD142" t="s">
        <v>1024</v>
      </c>
      <c r="AE142" s="49">
        <v>1940</v>
      </c>
      <c r="AF142" s="40" t="s">
        <v>1917</v>
      </c>
      <c r="AG142" s="40" t="s">
        <v>1918</v>
      </c>
      <c r="AH142" t="s">
        <v>3220</v>
      </c>
      <c r="AI142">
        <v>4</v>
      </c>
    </row>
    <row r="143" spans="22:38" x14ac:dyDescent="0.25">
      <c r="V143" t="s">
        <v>498</v>
      </c>
      <c r="W143" s="59" t="s">
        <v>19</v>
      </c>
      <c r="X143" t="s">
        <v>3</v>
      </c>
      <c r="Y143">
        <v>24198.973145484899</v>
      </c>
      <c r="Z143" t="s">
        <v>3226</v>
      </c>
      <c r="AA143">
        <v>82.030417442321706</v>
      </c>
      <c r="AB143">
        <v>8</v>
      </c>
      <c r="AC143" t="s">
        <v>985</v>
      </c>
      <c r="AD143" t="s">
        <v>1428</v>
      </c>
      <c r="AF143" s="40" t="s">
        <v>2692</v>
      </c>
      <c r="AG143" s="40" t="s">
        <v>2693</v>
      </c>
      <c r="AI143">
        <v>4</v>
      </c>
    </row>
    <row r="144" spans="22:38" x14ac:dyDescent="0.25">
      <c r="V144" t="s">
        <v>426</v>
      </c>
      <c r="W144" s="59" t="s">
        <v>19</v>
      </c>
      <c r="X144" t="s">
        <v>3</v>
      </c>
      <c r="Y144">
        <v>24007.51953125</v>
      </c>
      <c r="Z144" t="s">
        <v>3222</v>
      </c>
      <c r="AA144">
        <v>15.0046997070312</v>
      </c>
      <c r="AB144">
        <v>4.0999999999999996</v>
      </c>
      <c r="AC144" t="s">
        <v>984</v>
      </c>
      <c r="AD144" t="s">
        <v>1355</v>
      </c>
      <c r="AE144" s="49">
        <v>1976</v>
      </c>
      <c r="AF144" s="40" t="s">
        <v>2549</v>
      </c>
      <c r="AG144" s="40" t="s">
        <v>2096</v>
      </c>
      <c r="AI144">
        <v>4</v>
      </c>
    </row>
    <row r="145" spans="22:38" x14ac:dyDescent="0.25">
      <c r="V145" t="s">
        <v>731</v>
      </c>
      <c r="W145" s="59" t="s">
        <v>24</v>
      </c>
      <c r="X145" t="s">
        <v>3</v>
      </c>
      <c r="Y145">
        <v>23576</v>
      </c>
      <c r="Z145" t="s">
        <v>3222</v>
      </c>
      <c r="AA145">
        <v>14</v>
      </c>
      <c r="AB145">
        <v>3</v>
      </c>
      <c r="AC145" t="s">
        <v>983</v>
      </c>
      <c r="AD145" t="s">
        <v>1668</v>
      </c>
      <c r="AE145" s="49">
        <v>1840</v>
      </c>
      <c r="AF145" s="40" t="s">
        <v>3125</v>
      </c>
      <c r="AG145" s="40" t="s">
        <v>3126</v>
      </c>
      <c r="AI145">
        <v>4</v>
      </c>
    </row>
    <row r="146" spans="22:38" x14ac:dyDescent="0.25">
      <c r="V146" t="s">
        <v>732</v>
      </c>
      <c r="W146" s="59" t="s">
        <v>24</v>
      </c>
      <c r="X146" t="s">
        <v>3</v>
      </c>
      <c r="Y146">
        <v>23548</v>
      </c>
      <c r="Z146" t="s">
        <v>3222</v>
      </c>
      <c r="AA146">
        <v>14</v>
      </c>
      <c r="AB146">
        <v>3</v>
      </c>
      <c r="AC146" t="s">
        <v>983</v>
      </c>
      <c r="AD146" t="s">
        <v>1669</v>
      </c>
      <c r="AE146" s="49">
        <v>1790</v>
      </c>
      <c r="AF146" s="40" t="s">
        <v>3127</v>
      </c>
      <c r="AG146" s="40" t="s">
        <v>3128</v>
      </c>
      <c r="AI146">
        <v>3</v>
      </c>
    </row>
    <row r="147" spans="22:38" x14ac:dyDescent="0.25">
      <c r="V147" t="s">
        <v>294</v>
      </c>
      <c r="W147" s="59" t="s">
        <v>19</v>
      </c>
      <c r="X147" t="s">
        <v>3</v>
      </c>
      <c r="Y147">
        <v>23379.667114257802</v>
      </c>
      <c r="Z147" t="s">
        <v>3222</v>
      </c>
      <c r="AA147">
        <v>50.1709594726562</v>
      </c>
      <c r="AB147">
        <v>9</v>
      </c>
      <c r="AC147" t="s">
        <v>983</v>
      </c>
      <c r="AD147" t="s">
        <v>1222</v>
      </c>
      <c r="AE147" s="49">
        <v>1964</v>
      </c>
      <c r="AF147" s="40" t="s">
        <v>2287</v>
      </c>
      <c r="AG147" s="40" t="s">
        <v>2288</v>
      </c>
      <c r="AI147">
        <v>4</v>
      </c>
    </row>
    <row r="148" spans="22:38" x14ac:dyDescent="0.25">
      <c r="V148" t="s">
        <v>769</v>
      </c>
      <c r="W148" s="59" t="s">
        <v>24</v>
      </c>
      <c r="X148" t="s">
        <v>3</v>
      </c>
      <c r="Y148">
        <v>23142</v>
      </c>
      <c r="Z148" t="s">
        <v>3222</v>
      </c>
      <c r="AA148">
        <v>14</v>
      </c>
      <c r="AB148">
        <v>3</v>
      </c>
      <c r="AC148" t="s">
        <v>983</v>
      </c>
      <c r="AD148" t="s">
        <v>1706</v>
      </c>
      <c r="AE148" s="49">
        <v>1840</v>
      </c>
      <c r="AF148" s="40" t="s">
        <v>3199</v>
      </c>
      <c r="AG148" s="40" t="s">
        <v>3200</v>
      </c>
      <c r="AI148">
        <v>4</v>
      </c>
      <c r="AL148" s="2"/>
    </row>
    <row r="149" spans="22:38" x14ac:dyDescent="0.25">
      <c r="V149" t="s">
        <v>463</v>
      </c>
      <c r="W149" s="59" t="s">
        <v>19</v>
      </c>
      <c r="X149" t="s">
        <v>3</v>
      </c>
      <c r="Y149">
        <v>23097.5405948638</v>
      </c>
      <c r="Z149" t="s">
        <v>3226</v>
      </c>
      <c r="AA149">
        <v>82.373539924621497</v>
      </c>
      <c r="AB149">
        <v>7.8</v>
      </c>
      <c r="AC149" t="s">
        <v>985</v>
      </c>
      <c r="AD149" t="s">
        <v>1392</v>
      </c>
      <c r="AF149" s="40" t="s">
        <v>2620</v>
      </c>
      <c r="AG149" s="40" t="s">
        <v>2621</v>
      </c>
      <c r="AI149">
        <v>3</v>
      </c>
    </row>
    <row r="150" spans="22:38" x14ac:dyDescent="0.25">
      <c r="V150" t="s">
        <v>490</v>
      </c>
      <c r="W150" s="59" t="s">
        <v>19</v>
      </c>
      <c r="X150" t="s">
        <v>3</v>
      </c>
      <c r="Y150">
        <v>23045.939861678999</v>
      </c>
      <c r="Z150" t="s">
        <v>3226</v>
      </c>
      <c r="AA150">
        <v>82.483678817748995</v>
      </c>
      <c r="AB150">
        <v>8.8000000000000007</v>
      </c>
      <c r="AC150" t="s">
        <v>985</v>
      </c>
      <c r="AD150" t="s">
        <v>1420</v>
      </c>
      <c r="AF150" s="40" t="s">
        <v>2676</v>
      </c>
      <c r="AG150" s="40" t="s">
        <v>2677</v>
      </c>
      <c r="AI150">
        <v>4</v>
      </c>
    </row>
    <row r="151" spans="22:38" x14ac:dyDescent="0.25">
      <c r="V151" s="2" t="s">
        <v>549</v>
      </c>
      <c r="W151" s="59" t="s">
        <v>19</v>
      </c>
      <c r="X151" t="s">
        <v>3</v>
      </c>
      <c r="Y151">
        <v>22987.220794677702</v>
      </c>
      <c r="Z151" t="s">
        <v>3226</v>
      </c>
      <c r="AA151">
        <v>15.9855499267578</v>
      </c>
      <c r="AB151">
        <v>3.1</v>
      </c>
      <c r="AC151" t="s">
        <v>983</v>
      </c>
      <c r="AD151" t="s">
        <v>1479</v>
      </c>
      <c r="AE151" s="49">
        <v>1968</v>
      </c>
      <c r="AF151" s="40" t="s">
        <v>2771</v>
      </c>
      <c r="AG151" s="40" t="s">
        <v>2772</v>
      </c>
      <c r="AI151">
        <v>4</v>
      </c>
    </row>
    <row r="152" spans="22:38" x14ac:dyDescent="0.25">
      <c r="V152" t="s">
        <v>559</v>
      </c>
      <c r="W152" s="59" t="s">
        <v>19</v>
      </c>
      <c r="X152" t="s">
        <v>3</v>
      </c>
      <c r="Y152">
        <v>22691.385927319501</v>
      </c>
      <c r="Z152" t="s">
        <v>3226</v>
      </c>
      <c r="AA152">
        <v>11.6425787210464</v>
      </c>
      <c r="AB152">
        <v>1.8</v>
      </c>
      <c r="AC152" t="s">
        <v>984</v>
      </c>
      <c r="AD152" t="s">
        <v>1489</v>
      </c>
      <c r="AE152" s="49">
        <v>1986</v>
      </c>
      <c r="AF152" s="40" t="s">
        <v>2791</v>
      </c>
      <c r="AG152" s="40" t="s">
        <v>2792</v>
      </c>
      <c r="AI152">
        <v>4</v>
      </c>
    </row>
    <row r="153" spans="22:38" x14ac:dyDescent="0.25">
      <c r="V153" t="s">
        <v>489</v>
      </c>
      <c r="W153" s="59" t="s">
        <v>19</v>
      </c>
      <c r="X153" t="s">
        <v>3</v>
      </c>
      <c r="Y153">
        <v>22646.5765352249</v>
      </c>
      <c r="Z153" t="s">
        <v>3226</v>
      </c>
      <c r="AA153">
        <v>30.728055000305101</v>
      </c>
      <c r="AB153">
        <v>5.4</v>
      </c>
      <c r="AC153" t="s">
        <v>983</v>
      </c>
      <c r="AD153" t="s">
        <v>1419</v>
      </c>
      <c r="AE153" s="49">
        <v>1959</v>
      </c>
      <c r="AF153" s="40" t="s">
        <v>2674</v>
      </c>
      <c r="AG153" s="40" t="s">
        <v>2675</v>
      </c>
      <c r="AI153">
        <v>4</v>
      </c>
    </row>
    <row r="154" spans="22:38" x14ac:dyDescent="0.25">
      <c r="V154" t="s">
        <v>328</v>
      </c>
      <c r="W154" s="59" t="s">
        <v>19</v>
      </c>
      <c r="X154" t="s">
        <v>3</v>
      </c>
      <c r="Y154">
        <v>22357.587890625</v>
      </c>
      <c r="Z154" t="s">
        <v>3227</v>
      </c>
      <c r="AA154">
        <v>59.461669921875</v>
      </c>
      <c r="AB154">
        <v>8.8000000000000007</v>
      </c>
      <c r="AC154" t="s">
        <v>983</v>
      </c>
      <c r="AD154" t="s">
        <v>1256</v>
      </c>
      <c r="AE154" s="49">
        <v>1973</v>
      </c>
      <c r="AF154" s="40" t="s">
        <v>2355</v>
      </c>
      <c r="AG154" s="40" t="s">
        <v>2356</v>
      </c>
      <c r="AI154">
        <v>4</v>
      </c>
    </row>
    <row r="155" spans="22:38" x14ac:dyDescent="0.25">
      <c r="V155" t="s">
        <v>351</v>
      </c>
      <c r="W155" s="59" t="s">
        <v>19</v>
      </c>
      <c r="X155" t="s">
        <v>3</v>
      </c>
      <c r="Y155">
        <v>22159.054914760502</v>
      </c>
      <c r="Z155" t="s">
        <v>3226</v>
      </c>
      <c r="AA155">
        <v>78.272889137267995</v>
      </c>
      <c r="AB155">
        <v>5.2</v>
      </c>
      <c r="AC155" t="s">
        <v>985</v>
      </c>
      <c r="AD155" t="s">
        <v>1279</v>
      </c>
      <c r="AF155" s="40" t="s">
        <v>2401</v>
      </c>
      <c r="AG155" s="40" t="s">
        <v>2402</v>
      </c>
      <c r="AI155">
        <v>4</v>
      </c>
    </row>
    <row r="156" spans="22:38" x14ac:dyDescent="0.25">
      <c r="V156" t="s">
        <v>360</v>
      </c>
      <c r="W156" s="59" t="s">
        <v>19</v>
      </c>
      <c r="X156" t="s">
        <v>3</v>
      </c>
      <c r="Y156">
        <v>21978.414501190098</v>
      </c>
      <c r="Z156" t="s">
        <v>3226</v>
      </c>
      <c r="AA156">
        <v>27.611073493957502</v>
      </c>
      <c r="AB156">
        <v>4.0999999999999996</v>
      </c>
      <c r="AC156" t="s">
        <v>983</v>
      </c>
      <c r="AD156" t="s">
        <v>1288</v>
      </c>
      <c r="AE156" s="49">
        <v>1958</v>
      </c>
      <c r="AF156" s="40" t="s">
        <v>2418</v>
      </c>
      <c r="AG156" s="40" t="s">
        <v>2419</v>
      </c>
      <c r="AI156">
        <v>4</v>
      </c>
    </row>
    <row r="157" spans="22:38" x14ac:dyDescent="0.25">
      <c r="V157" t="s">
        <v>736</v>
      </c>
      <c r="W157" s="59" t="s">
        <v>24</v>
      </c>
      <c r="X157" t="s">
        <v>3</v>
      </c>
      <c r="Y157">
        <v>21890</v>
      </c>
      <c r="Z157" t="s">
        <v>3222</v>
      </c>
      <c r="AA157">
        <v>10</v>
      </c>
      <c r="AB157">
        <v>3</v>
      </c>
      <c r="AC157" t="s">
        <v>983</v>
      </c>
      <c r="AD157" t="s">
        <v>1673</v>
      </c>
      <c r="AE157" s="49">
        <v>1895</v>
      </c>
      <c r="AF157" s="40" t="s">
        <v>3135</v>
      </c>
      <c r="AG157" s="40" t="s">
        <v>3136</v>
      </c>
      <c r="AI157">
        <v>4</v>
      </c>
    </row>
    <row r="158" spans="22:38" x14ac:dyDescent="0.25">
      <c r="V158" t="s">
        <v>766</v>
      </c>
      <c r="W158" s="59" t="s">
        <v>24</v>
      </c>
      <c r="X158" t="s">
        <v>3</v>
      </c>
      <c r="Y158">
        <v>21560</v>
      </c>
      <c r="Z158" t="s">
        <v>3222</v>
      </c>
      <c r="AA158">
        <v>14</v>
      </c>
      <c r="AB158">
        <v>3</v>
      </c>
      <c r="AC158" t="s">
        <v>983</v>
      </c>
      <c r="AD158" t="s">
        <v>1703</v>
      </c>
      <c r="AE158" s="49">
        <v>1899</v>
      </c>
      <c r="AF158" s="40" t="s">
        <v>3194</v>
      </c>
      <c r="AG158" s="40" t="s">
        <v>3195</v>
      </c>
      <c r="AI158">
        <v>4</v>
      </c>
    </row>
    <row r="159" spans="22:38" x14ac:dyDescent="0.25">
      <c r="V159" t="s">
        <v>314</v>
      </c>
      <c r="W159" s="59" t="s">
        <v>19</v>
      </c>
      <c r="X159" t="s">
        <v>3</v>
      </c>
      <c r="Y159">
        <v>21512.8173828125</v>
      </c>
      <c r="Z159" t="s">
        <v>3227</v>
      </c>
      <c r="AA159">
        <v>74.18212890625</v>
      </c>
      <c r="AB159">
        <v>13.2</v>
      </c>
      <c r="AC159" t="s">
        <v>983</v>
      </c>
      <c r="AD159" t="s">
        <v>1242</v>
      </c>
      <c r="AE159" s="49">
        <v>1972</v>
      </c>
      <c r="AF159" s="40" t="s">
        <v>2327</v>
      </c>
      <c r="AG159" s="40" t="s">
        <v>2328</v>
      </c>
      <c r="AI159">
        <v>4</v>
      </c>
    </row>
    <row r="160" spans="22:38" x14ac:dyDescent="0.25">
      <c r="V160" t="s">
        <v>650</v>
      </c>
      <c r="W160" s="59" t="s">
        <v>23</v>
      </c>
      <c r="X160" t="s">
        <v>3</v>
      </c>
      <c r="Y160">
        <v>21496.0546875</v>
      </c>
      <c r="Z160" t="s">
        <v>3222</v>
      </c>
      <c r="AA160">
        <v>50.6982421875</v>
      </c>
      <c r="AB160">
        <v>2.2000000000000002</v>
      </c>
      <c r="AC160" t="s">
        <v>985</v>
      </c>
      <c r="AD160" t="s">
        <v>1582</v>
      </c>
      <c r="AF160" s="40" t="s">
        <v>2954</v>
      </c>
      <c r="AG160" s="40" t="s">
        <v>2955</v>
      </c>
      <c r="AI160">
        <v>1</v>
      </c>
    </row>
    <row r="161" spans="22:38" x14ac:dyDescent="0.25">
      <c r="V161" t="s">
        <v>719</v>
      </c>
      <c r="W161" s="59" t="s">
        <v>24</v>
      </c>
      <c r="X161" t="s">
        <v>3</v>
      </c>
      <c r="Y161">
        <v>20972</v>
      </c>
      <c r="Z161" t="s">
        <v>3222</v>
      </c>
      <c r="AA161">
        <v>14</v>
      </c>
      <c r="AB161">
        <v>3</v>
      </c>
      <c r="AC161" t="s">
        <v>983</v>
      </c>
      <c r="AD161" t="s">
        <v>1656</v>
      </c>
      <c r="AE161" s="49">
        <v>1902</v>
      </c>
      <c r="AF161" s="40" t="s">
        <v>3101</v>
      </c>
      <c r="AG161" s="40" t="s">
        <v>3102</v>
      </c>
      <c r="AI161">
        <v>4</v>
      </c>
      <c r="AL161" s="2"/>
    </row>
    <row r="162" spans="22:38" x14ac:dyDescent="0.25">
      <c r="V162" t="s">
        <v>184</v>
      </c>
      <c r="W162" s="59" t="s">
        <v>19</v>
      </c>
      <c r="X162" t="s">
        <v>3</v>
      </c>
      <c r="Y162">
        <v>20899.6025390625</v>
      </c>
      <c r="Z162" t="s">
        <v>3224</v>
      </c>
      <c r="AA162">
        <v>6.4664611816406197</v>
      </c>
      <c r="AB162">
        <v>0.6</v>
      </c>
      <c r="AC162" t="s">
        <v>983</v>
      </c>
      <c r="AD162" t="s">
        <v>1112</v>
      </c>
      <c r="AE162" s="49">
        <v>1760</v>
      </c>
      <c r="AF162" s="40" t="s">
        <v>2077</v>
      </c>
      <c r="AG162" s="40" t="s">
        <v>2078</v>
      </c>
      <c r="AI162">
        <v>4</v>
      </c>
    </row>
    <row r="163" spans="22:38" x14ac:dyDescent="0.25">
      <c r="V163" t="s">
        <v>495</v>
      </c>
      <c r="W163" s="59" t="s">
        <v>19</v>
      </c>
      <c r="X163" t="s">
        <v>3</v>
      </c>
      <c r="Y163">
        <v>20639.115486145001</v>
      </c>
      <c r="Z163" t="s">
        <v>3226</v>
      </c>
      <c r="AA163">
        <v>62.542774200439403</v>
      </c>
      <c r="AB163">
        <v>10</v>
      </c>
      <c r="AC163" t="s">
        <v>983</v>
      </c>
      <c r="AD163" t="s">
        <v>1425</v>
      </c>
      <c r="AE163" s="49">
        <v>1959</v>
      </c>
      <c r="AF163" s="40" t="s">
        <v>2686</v>
      </c>
      <c r="AG163" s="40" t="s">
        <v>2687</v>
      </c>
      <c r="AI163">
        <v>4</v>
      </c>
      <c r="AL163" s="2"/>
    </row>
    <row r="164" spans="22:38" x14ac:dyDescent="0.25">
      <c r="V164" t="s">
        <v>566</v>
      </c>
      <c r="W164" s="59" t="s">
        <v>19</v>
      </c>
      <c r="X164" t="s">
        <v>3</v>
      </c>
      <c r="Y164">
        <v>20580.0775661468</v>
      </c>
      <c r="Z164" t="s">
        <v>3226</v>
      </c>
      <c r="AA164">
        <v>78.251245498657198</v>
      </c>
      <c r="AB164">
        <v>13.6</v>
      </c>
      <c r="AC164" t="s">
        <v>983</v>
      </c>
      <c r="AD164" t="s">
        <v>1496</v>
      </c>
      <c r="AE164" s="49">
        <v>1967</v>
      </c>
      <c r="AF164" s="40" t="s">
        <v>2805</v>
      </c>
      <c r="AG164" s="40" t="s">
        <v>2804</v>
      </c>
      <c r="AI164">
        <v>4</v>
      </c>
    </row>
    <row r="165" spans="22:38" x14ac:dyDescent="0.25">
      <c r="V165" t="s">
        <v>364</v>
      </c>
      <c r="W165" s="59" t="s">
        <v>19</v>
      </c>
      <c r="X165" t="s">
        <v>3</v>
      </c>
      <c r="Y165">
        <v>20465.388709545099</v>
      </c>
      <c r="Z165" t="s">
        <v>3226</v>
      </c>
      <c r="AA165">
        <v>15.2612891197204</v>
      </c>
      <c r="AB165">
        <v>3</v>
      </c>
      <c r="AC165" t="s">
        <v>983</v>
      </c>
      <c r="AD165" t="s">
        <v>1292</v>
      </c>
      <c r="AE165" s="49">
        <v>1902</v>
      </c>
      <c r="AF165" s="40" t="s">
        <v>2426</v>
      </c>
      <c r="AG165" s="40" t="s">
        <v>2427</v>
      </c>
      <c r="AI165">
        <v>4</v>
      </c>
    </row>
    <row r="166" spans="22:38" x14ac:dyDescent="0.25">
      <c r="V166" t="s">
        <v>563</v>
      </c>
      <c r="W166" s="59" t="s">
        <v>19</v>
      </c>
      <c r="X166" t="s">
        <v>3</v>
      </c>
      <c r="Y166">
        <v>20384.195709228501</v>
      </c>
      <c r="Z166" t="s">
        <v>3226</v>
      </c>
      <c r="AA166">
        <v>14.771156311035099</v>
      </c>
      <c r="AB166">
        <v>3.2</v>
      </c>
      <c r="AC166" t="s">
        <v>983</v>
      </c>
      <c r="AD166" t="s">
        <v>1493</v>
      </c>
      <c r="AE166" s="49">
        <v>1971</v>
      </c>
      <c r="AF166" s="40" t="s">
        <v>2799</v>
      </c>
      <c r="AG166" s="40" t="s">
        <v>2800</v>
      </c>
      <c r="AI166">
        <v>1</v>
      </c>
    </row>
    <row r="167" spans="22:38" x14ac:dyDescent="0.25">
      <c r="V167" t="s">
        <v>573</v>
      </c>
      <c r="W167" s="59" t="s">
        <v>19</v>
      </c>
      <c r="X167" t="s">
        <v>3</v>
      </c>
      <c r="Y167">
        <v>20044.791140556299</v>
      </c>
      <c r="Z167" t="s">
        <v>3225</v>
      </c>
      <c r="AA167">
        <v>11.2044668197631</v>
      </c>
      <c r="AB167">
        <v>1.1000000000000001</v>
      </c>
      <c r="AC167" t="s">
        <v>984</v>
      </c>
      <c r="AD167" t="s">
        <v>1503</v>
      </c>
      <c r="AE167" s="49">
        <v>2010</v>
      </c>
      <c r="AF167" s="40" t="s">
        <v>2818</v>
      </c>
      <c r="AG167" s="40" t="s">
        <v>2819</v>
      </c>
      <c r="AI167">
        <v>4</v>
      </c>
    </row>
    <row r="168" spans="22:38" x14ac:dyDescent="0.25">
      <c r="V168" t="s">
        <v>504</v>
      </c>
      <c r="W168" s="59" t="s">
        <v>19</v>
      </c>
      <c r="X168" t="s">
        <v>3</v>
      </c>
      <c r="Y168">
        <v>19732.3941516876</v>
      </c>
      <c r="Z168" t="s">
        <v>3226</v>
      </c>
      <c r="AA168">
        <v>12.0983409881591</v>
      </c>
      <c r="AB168">
        <v>2.2999999999999998</v>
      </c>
      <c r="AC168" t="s">
        <v>984</v>
      </c>
      <c r="AD168" t="s">
        <v>1434</v>
      </c>
      <c r="AE168" s="49">
        <v>1975</v>
      </c>
      <c r="AF168" s="40" t="s">
        <v>2704</v>
      </c>
      <c r="AG168" s="40" t="s">
        <v>2705</v>
      </c>
      <c r="AI168">
        <v>3</v>
      </c>
      <c r="AL168" s="2"/>
    </row>
    <row r="169" spans="22:38" x14ac:dyDescent="0.25">
      <c r="V169" s="2" t="s">
        <v>236</v>
      </c>
      <c r="W169" s="59" t="s">
        <v>19</v>
      </c>
      <c r="X169" t="s">
        <v>6</v>
      </c>
      <c r="Y169">
        <v>19713.671295166001</v>
      </c>
      <c r="Z169" t="s">
        <v>3222</v>
      </c>
      <c r="AA169">
        <v>13.1996459960937</v>
      </c>
      <c r="AB169">
        <v>7.2</v>
      </c>
      <c r="AC169" t="s">
        <v>984</v>
      </c>
      <c r="AD169" t="s">
        <v>1164</v>
      </c>
      <c r="AE169" s="49">
        <v>2013</v>
      </c>
      <c r="AF169" s="40" t="s">
        <v>2175</v>
      </c>
      <c r="AG169" s="40" t="s">
        <v>2176</v>
      </c>
      <c r="AI169">
        <v>3</v>
      </c>
    </row>
    <row r="170" spans="22:38" x14ac:dyDescent="0.25">
      <c r="V170" t="s">
        <v>492</v>
      </c>
      <c r="W170" s="59" t="s">
        <v>19</v>
      </c>
      <c r="X170" t="s">
        <v>3</v>
      </c>
      <c r="Y170">
        <v>19602.411079406698</v>
      </c>
      <c r="Z170" t="s">
        <v>3226</v>
      </c>
      <c r="AA170">
        <v>51.315212249755803</v>
      </c>
      <c r="AB170">
        <v>8.6999999999999993</v>
      </c>
      <c r="AC170" t="s">
        <v>984</v>
      </c>
      <c r="AD170" t="s">
        <v>1422</v>
      </c>
      <c r="AE170" s="49">
        <v>1975</v>
      </c>
      <c r="AF170" s="40" t="s">
        <v>2680</v>
      </c>
      <c r="AG170" s="40" t="s">
        <v>2681</v>
      </c>
      <c r="AI170">
        <v>4</v>
      </c>
    </row>
    <row r="171" spans="22:38" x14ac:dyDescent="0.25">
      <c r="V171" t="s">
        <v>261</v>
      </c>
      <c r="W171" s="59" t="s">
        <v>19</v>
      </c>
      <c r="X171" t="s">
        <v>3</v>
      </c>
      <c r="Y171">
        <v>19582.473520278902</v>
      </c>
      <c r="Z171" t="s">
        <v>3226</v>
      </c>
      <c r="AA171">
        <v>5.0418314933776802</v>
      </c>
      <c r="AB171">
        <v>1.4</v>
      </c>
      <c r="AC171" t="s">
        <v>983</v>
      </c>
      <c r="AD171" t="s">
        <v>1189</v>
      </c>
      <c r="AE171" s="49">
        <v>1825</v>
      </c>
      <c r="AF171" s="40" t="s">
        <v>2224</v>
      </c>
      <c r="AG171" s="40" t="s">
        <v>2225</v>
      </c>
      <c r="AI171">
        <v>4</v>
      </c>
      <c r="AL171" s="2"/>
    </row>
    <row r="172" spans="22:38" x14ac:dyDescent="0.25">
      <c r="V172" t="s">
        <v>461</v>
      </c>
      <c r="W172" s="59" t="s">
        <v>19</v>
      </c>
      <c r="X172" t="s">
        <v>3</v>
      </c>
      <c r="Y172">
        <v>19376.729249000498</v>
      </c>
      <c r="Z172" t="s">
        <v>3226</v>
      </c>
      <c r="AA172">
        <v>12.2482485771179</v>
      </c>
      <c r="AB172">
        <v>2.2000000000000002</v>
      </c>
      <c r="AC172" t="s">
        <v>983</v>
      </c>
      <c r="AD172" t="s">
        <v>1390</v>
      </c>
      <c r="AE172" s="49">
        <v>1973</v>
      </c>
      <c r="AF172" s="40" t="s">
        <v>2616</v>
      </c>
      <c r="AG172" s="40" t="s">
        <v>2617</v>
      </c>
      <c r="AI172">
        <v>4</v>
      </c>
    </row>
    <row r="173" spans="22:38" x14ac:dyDescent="0.25">
      <c r="V173" s="2" t="s">
        <v>548</v>
      </c>
      <c r="W173" s="59" t="s">
        <v>19</v>
      </c>
      <c r="X173" t="s">
        <v>3</v>
      </c>
      <c r="Y173">
        <v>19064.6640472412</v>
      </c>
      <c r="Z173" t="s">
        <v>3226</v>
      </c>
      <c r="AA173">
        <v>19.374658584594702</v>
      </c>
      <c r="AB173">
        <v>4.5</v>
      </c>
      <c r="AC173" t="s">
        <v>983</v>
      </c>
      <c r="AD173" t="s">
        <v>1478</v>
      </c>
      <c r="AE173" s="49">
        <v>1967</v>
      </c>
      <c r="AF173" s="40" t="s">
        <v>2769</v>
      </c>
      <c r="AG173" s="40" t="s">
        <v>2770</v>
      </c>
      <c r="AI173">
        <v>4</v>
      </c>
    </row>
    <row r="174" spans="22:38" x14ac:dyDescent="0.25">
      <c r="V174" s="2" t="s">
        <v>453</v>
      </c>
      <c r="W174" s="59" t="s">
        <v>19</v>
      </c>
      <c r="X174" t="s">
        <v>3</v>
      </c>
      <c r="Y174">
        <v>18980.949115753101</v>
      </c>
      <c r="Z174" t="s">
        <v>3226</v>
      </c>
      <c r="AA174">
        <v>69.021633148193303</v>
      </c>
      <c r="AB174">
        <v>9.5</v>
      </c>
      <c r="AC174" t="s">
        <v>983</v>
      </c>
      <c r="AD174" t="s">
        <v>1382</v>
      </c>
      <c r="AE174" s="49">
        <v>1970</v>
      </c>
      <c r="AF174" s="40" t="s">
        <v>2600</v>
      </c>
      <c r="AG174" s="40" t="s">
        <v>2601</v>
      </c>
      <c r="AI174">
        <v>4</v>
      </c>
    </row>
    <row r="175" spans="22:38" x14ac:dyDescent="0.25">
      <c r="V175" s="2" t="s">
        <v>195</v>
      </c>
      <c r="W175" s="59" t="s">
        <v>19</v>
      </c>
      <c r="X175" t="s">
        <v>3</v>
      </c>
      <c r="Y175">
        <v>18957.7684326171</v>
      </c>
      <c r="Z175" t="s">
        <v>3224</v>
      </c>
      <c r="AA175">
        <v>70.4749755859375</v>
      </c>
      <c r="AB175">
        <v>10.8</v>
      </c>
      <c r="AC175" t="s">
        <v>983</v>
      </c>
      <c r="AD175" t="s">
        <v>1123</v>
      </c>
      <c r="AE175" s="49">
        <v>1945</v>
      </c>
      <c r="AF175" s="40" t="s">
        <v>2099</v>
      </c>
      <c r="AG175" s="40" t="s">
        <v>2100</v>
      </c>
      <c r="AI175">
        <v>4</v>
      </c>
    </row>
    <row r="176" spans="22:38" x14ac:dyDescent="0.25">
      <c r="V176" t="s">
        <v>356</v>
      </c>
      <c r="W176" s="59" t="s">
        <v>19</v>
      </c>
      <c r="X176" t="s">
        <v>3</v>
      </c>
      <c r="Y176">
        <v>18885.070068359299</v>
      </c>
      <c r="Z176" t="s">
        <v>3226</v>
      </c>
      <c r="AA176">
        <v>26.940185546875</v>
      </c>
      <c r="AB176">
        <v>9.9</v>
      </c>
      <c r="AC176" t="s">
        <v>983</v>
      </c>
      <c r="AD176" t="s">
        <v>1284</v>
      </c>
      <c r="AE176" s="49">
        <v>1900</v>
      </c>
      <c r="AF176" s="40" t="s">
        <v>2411</v>
      </c>
      <c r="AG176" s="40" t="s">
        <v>2412</v>
      </c>
      <c r="AI176">
        <v>4</v>
      </c>
    </row>
    <row r="177" spans="22:38" x14ac:dyDescent="0.25">
      <c r="V177" t="s">
        <v>281</v>
      </c>
      <c r="W177" s="59" t="s">
        <v>19</v>
      </c>
      <c r="X177" t="s">
        <v>3</v>
      </c>
      <c r="Y177">
        <v>18878.667602539001</v>
      </c>
      <c r="Z177" t="s">
        <v>3222</v>
      </c>
      <c r="AA177">
        <v>20.7457885742187</v>
      </c>
      <c r="AB177">
        <v>7.4</v>
      </c>
      <c r="AC177" t="s">
        <v>983</v>
      </c>
      <c r="AD177" t="s">
        <v>1209</v>
      </c>
      <c r="AE177" s="49">
        <v>1900</v>
      </c>
      <c r="AF177" s="40" t="s">
        <v>2263</v>
      </c>
      <c r="AG177" s="40" t="s">
        <v>2264</v>
      </c>
      <c r="AI177">
        <v>4</v>
      </c>
    </row>
    <row r="178" spans="22:38" x14ac:dyDescent="0.25">
      <c r="V178" s="2" t="s">
        <v>636</v>
      </c>
      <c r="W178" s="59" t="s">
        <v>22</v>
      </c>
      <c r="X178" t="s">
        <v>4</v>
      </c>
      <c r="Y178">
        <v>18750.680496215798</v>
      </c>
      <c r="Z178" t="s">
        <v>3225</v>
      </c>
      <c r="AA178">
        <v>36.838272094726499</v>
      </c>
      <c r="AB178">
        <v>10.7</v>
      </c>
      <c r="AC178" t="s">
        <v>983</v>
      </c>
      <c r="AD178" t="s">
        <v>1567</v>
      </c>
      <c r="AE178" s="49">
        <v>1900</v>
      </c>
      <c r="AF178" s="40" t="s">
        <v>2926</v>
      </c>
      <c r="AG178" s="40" t="s">
        <v>2927</v>
      </c>
      <c r="AI178">
        <v>4</v>
      </c>
    </row>
    <row r="179" spans="22:38" x14ac:dyDescent="0.25">
      <c r="V179" t="s">
        <v>497</v>
      </c>
      <c r="W179" s="59" t="s">
        <v>19</v>
      </c>
      <c r="X179" t="s">
        <v>3</v>
      </c>
      <c r="Y179">
        <v>18539.804439067801</v>
      </c>
      <c r="Z179" t="s">
        <v>3226</v>
      </c>
      <c r="AA179">
        <v>83.399930000305105</v>
      </c>
      <c r="AB179">
        <v>10.1</v>
      </c>
      <c r="AC179" t="s">
        <v>985</v>
      </c>
      <c r="AD179" t="s">
        <v>1427</v>
      </c>
      <c r="AF179" s="40" t="s">
        <v>2690</v>
      </c>
      <c r="AG179" s="40" t="s">
        <v>2691</v>
      </c>
      <c r="AI179">
        <v>4</v>
      </c>
    </row>
    <row r="180" spans="22:38" x14ac:dyDescent="0.25">
      <c r="V180" t="s">
        <v>379</v>
      </c>
      <c r="W180" s="59" t="s">
        <v>19</v>
      </c>
      <c r="X180" t="s">
        <v>3</v>
      </c>
      <c r="Y180">
        <v>18236.503948211601</v>
      </c>
      <c r="Z180" t="s">
        <v>3226</v>
      </c>
      <c r="AA180">
        <v>80.692495346069293</v>
      </c>
      <c r="AB180">
        <v>16.399999999999999</v>
      </c>
      <c r="AC180" t="s">
        <v>983</v>
      </c>
      <c r="AD180" t="s">
        <v>1308</v>
      </c>
      <c r="AE180" s="49">
        <v>1959</v>
      </c>
      <c r="AF180" s="40" t="s">
        <v>2458</v>
      </c>
      <c r="AG180" s="40" t="s">
        <v>2459</v>
      </c>
      <c r="AI180">
        <v>4</v>
      </c>
    </row>
    <row r="181" spans="22:38" x14ac:dyDescent="0.25">
      <c r="V181" t="s">
        <v>737</v>
      </c>
      <c r="W181" s="59" t="s">
        <v>24</v>
      </c>
      <c r="X181" t="s">
        <v>3</v>
      </c>
      <c r="Y181">
        <v>18208</v>
      </c>
      <c r="Z181" t="s">
        <v>3222</v>
      </c>
      <c r="AA181">
        <v>8</v>
      </c>
      <c r="AB181">
        <v>3</v>
      </c>
      <c r="AC181" t="s">
        <v>983</v>
      </c>
      <c r="AD181" t="s">
        <v>1674</v>
      </c>
      <c r="AE181" s="49">
        <v>1900</v>
      </c>
      <c r="AF181" s="40" t="s">
        <v>3137</v>
      </c>
      <c r="AG181" s="40" t="s">
        <v>3138</v>
      </c>
      <c r="AI181">
        <v>4</v>
      </c>
    </row>
    <row r="182" spans="22:38" x14ac:dyDescent="0.25">
      <c r="V182" t="s">
        <v>733</v>
      </c>
      <c r="W182" s="59" t="s">
        <v>24</v>
      </c>
      <c r="X182" t="s">
        <v>3</v>
      </c>
      <c r="Y182">
        <v>17721</v>
      </c>
      <c r="Z182" t="s">
        <v>3222</v>
      </c>
      <c r="AA182">
        <v>11</v>
      </c>
      <c r="AB182">
        <v>3</v>
      </c>
      <c r="AC182" t="s">
        <v>983</v>
      </c>
      <c r="AD182" t="s">
        <v>1670</v>
      </c>
      <c r="AE182" s="49">
        <v>1790</v>
      </c>
      <c r="AF182" s="40" t="s">
        <v>3129</v>
      </c>
      <c r="AG182" s="40" t="s">
        <v>3130</v>
      </c>
      <c r="AI182">
        <v>4</v>
      </c>
    </row>
    <row r="183" spans="22:38" x14ac:dyDescent="0.25">
      <c r="V183" t="s">
        <v>90</v>
      </c>
      <c r="W183" s="59" t="s">
        <v>19</v>
      </c>
      <c r="X183" t="s">
        <v>3</v>
      </c>
      <c r="Y183">
        <v>17586.4813232421</v>
      </c>
      <c r="Z183" t="s">
        <v>3222</v>
      </c>
      <c r="AA183">
        <v>58.0795288085937</v>
      </c>
      <c r="AB183">
        <v>3.5</v>
      </c>
      <c r="AC183" t="s">
        <v>985</v>
      </c>
      <c r="AD183" t="s">
        <v>1018</v>
      </c>
      <c r="AF183" s="40" t="s">
        <v>1906</v>
      </c>
      <c r="AG183" s="40" t="s">
        <v>1907</v>
      </c>
      <c r="AI183">
        <v>3</v>
      </c>
    </row>
    <row r="184" spans="22:38" x14ac:dyDescent="0.25">
      <c r="V184" t="s">
        <v>647</v>
      </c>
      <c r="W184" s="59" t="s">
        <v>23</v>
      </c>
      <c r="X184" t="s">
        <v>3</v>
      </c>
      <c r="Y184">
        <v>17472.864532470699</v>
      </c>
      <c r="Z184" t="s">
        <v>3222</v>
      </c>
      <c r="AA184">
        <v>33.281646728515597</v>
      </c>
      <c r="AB184">
        <v>1.7</v>
      </c>
      <c r="AC184" t="s">
        <v>985</v>
      </c>
      <c r="AD184" t="s">
        <v>1579</v>
      </c>
      <c r="AF184" s="40" t="s">
        <v>2948</v>
      </c>
      <c r="AG184" s="40" t="s">
        <v>2949</v>
      </c>
      <c r="AI184">
        <v>4</v>
      </c>
    </row>
    <row r="185" spans="22:38" x14ac:dyDescent="0.25">
      <c r="V185" t="s">
        <v>562</v>
      </c>
      <c r="W185" s="59" t="s">
        <v>19</v>
      </c>
      <c r="X185" t="s">
        <v>3</v>
      </c>
      <c r="Y185">
        <v>17351.543598175002</v>
      </c>
      <c r="Z185" t="s">
        <v>3226</v>
      </c>
      <c r="AA185">
        <v>12.9007759094238</v>
      </c>
      <c r="AB185">
        <v>2.5</v>
      </c>
      <c r="AC185" t="s">
        <v>984</v>
      </c>
      <c r="AD185" t="s">
        <v>1492</v>
      </c>
      <c r="AE185" s="49">
        <v>1975</v>
      </c>
      <c r="AF185" s="40" t="s">
        <v>2797</v>
      </c>
      <c r="AG185" s="40" t="s">
        <v>2798</v>
      </c>
      <c r="AI185">
        <v>4</v>
      </c>
      <c r="AL185" s="2"/>
    </row>
    <row r="186" spans="22:38" x14ac:dyDescent="0.25">
      <c r="V186" t="s">
        <v>767</v>
      </c>
      <c r="W186" s="59" t="s">
        <v>24</v>
      </c>
      <c r="X186" t="s">
        <v>3</v>
      </c>
      <c r="Y186">
        <v>17290</v>
      </c>
      <c r="Z186" t="s">
        <v>3222</v>
      </c>
      <c r="AA186">
        <v>14</v>
      </c>
      <c r="AB186">
        <v>3</v>
      </c>
      <c r="AC186" t="s">
        <v>983</v>
      </c>
      <c r="AD186" t="s">
        <v>1704</v>
      </c>
      <c r="AE186" s="49">
        <v>1898</v>
      </c>
      <c r="AF186" s="40" t="s">
        <v>3196</v>
      </c>
      <c r="AG186" s="40" t="s">
        <v>3197</v>
      </c>
      <c r="AI186">
        <v>4</v>
      </c>
    </row>
    <row r="187" spans="22:38" x14ac:dyDescent="0.25">
      <c r="V187" t="s">
        <v>716</v>
      </c>
      <c r="W187" s="59" t="s">
        <v>24</v>
      </c>
      <c r="X187" t="s">
        <v>3</v>
      </c>
      <c r="Y187">
        <v>17281</v>
      </c>
      <c r="Z187" t="s">
        <v>3222</v>
      </c>
      <c r="AA187">
        <v>11</v>
      </c>
      <c r="AB187">
        <v>3</v>
      </c>
      <c r="AC187" t="s">
        <v>983</v>
      </c>
      <c r="AD187" t="s">
        <v>1653</v>
      </c>
      <c r="AE187" s="49">
        <v>1897</v>
      </c>
      <c r="AF187" s="40" t="s">
        <v>3095</v>
      </c>
      <c r="AG187" s="40" t="s">
        <v>3096</v>
      </c>
      <c r="AI187">
        <v>4</v>
      </c>
    </row>
    <row r="188" spans="22:38" x14ac:dyDescent="0.25">
      <c r="V188" t="s">
        <v>232</v>
      </c>
      <c r="W188" s="59" t="s">
        <v>19</v>
      </c>
      <c r="X188" t="s">
        <v>3</v>
      </c>
      <c r="Y188">
        <v>17276.2375488281</v>
      </c>
      <c r="Z188" t="s">
        <v>3222</v>
      </c>
      <c r="AA188">
        <v>72.5892333984375</v>
      </c>
      <c r="AB188">
        <v>12.2</v>
      </c>
      <c r="AC188" t="s">
        <v>983</v>
      </c>
      <c r="AD188" t="s">
        <v>1160</v>
      </c>
      <c r="AE188" s="49">
        <v>1957</v>
      </c>
      <c r="AF188" s="40" t="s">
        <v>2167</v>
      </c>
      <c r="AG188" s="40" t="s">
        <v>2168</v>
      </c>
      <c r="AI188">
        <v>4</v>
      </c>
    </row>
    <row r="189" spans="22:38" x14ac:dyDescent="0.25">
      <c r="V189" t="s">
        <v>775</v>
      </c>
      <c r="W189" s="59" t="s">
        <v>24</v>
      </c>
      <c r="X189" t="s">
        <v>4</v>
      </c>
      <c r="Y189">
        <v>17149</v>
      </c>
      <c r="Z189" t="s">
        <v>3222</v>
      </c>
      <c r="AA189">
        <v>11</v>
      </c>
      <c r="AB189">
        <v>3</v>
      </c>
      <c r="AC189" t="s">
        <v>983</v>
      </c>
      <c r="AD189" t="s">
        <v>1713</v>
      </c>
      <c r="AE189" s="49">
        <v>1905</v>
      </c>
      <c r="AF189" s="40" t="s">
        <v>3213</v>
      </c>
      <c r="AG189" s="40" t="s">
        <v>3214</v>
      </c>
      <c r="AI189">
        <v>4</v>
      </c>
    </row>
    <row r="190" spans="22:38" x14ac:dyDescent="0.25">
      <c r="V190" t="s">
        <v>466</v>
      </c>
      <c r="W190" s="59" t="s">
        <v>19</v>
      </c>
      <c r="X190" t="s">
        <v>3</v>
      </c>
      <c r="Y190">
        <v>17036.3473167419</v>
      </c>
      <c r="Z190" t="s">
        <v>3226</v>
      </c>
      <c r="AA190">
        <v>78.148382186889606</v>
      </c>
      <c r="AB190">
        <v>13.7</v>
      </c>
      <c r="AC190" t="s">
        <v>983</v>
      </c>
      <c r="AD190" t="s">
        <v>1395</v>
      </c>
      <c r="AE190" s="49">
        <v>1956</v>
      </c>
      <c r="AF190" s="40" t="s">
        <v>2626</v>
      </c>
      <c r="AG190" s="40" t="s">
        <v>2627</v>
      </c>
      <c r="AI190">
        <v>4</v>
      </c>
    </row>
    <row r="191" spans="22:38" x14ac:dyDescent="0.25">
      <c r="V191" t="s">
        <v>725</v>
      </c>
      <c r="W191" s="59" t="s">
        <v>24</v>
      </c>
      <c r="X191" t="s">
        <v>3</v>
      </c>
      <c r="Y191">
        <v>16968</v>
      </c>
      <c r="Z191" t="s">
        <v>3222</v>
      </c>
      <c r="AA191">
        <v>14</v>
      </c>
      <c r="AB191">
        <v>3</v>
      </c>
      <c r="AC191" t="s">
        <v>983</v>
      </c>
      <c r="AD191" t="s">
        <v>1662</v>
      </c>
      <c r="AE191" s="49">
        <v>1890</v>
      </c>
      <c r="AF191" s="40" t="s">
        <v>3113</v>
      </c>
      <c r="AG191" s="40" t="s">
        <v>3114</v>
      </c>
      <c r="AI191">
        <v>4</v>
      </c>
      <c r="AL191" s="2"/>
    </row>
    <row r="192" spans="22:38" x14ac:dyDescent="0.25">
      <c r="V192" t="s">
        <v>777</v>
      </c>
      <c r="W192" s="59" t="s">
        <v>24</v>
      </c>
      <c r="X192" t="s">
        <v>4</v>
      </c>
      <c r="Y192">
        <v>16801.2854003906</v>
      </c>
      <c r="Z192" t="s">
        <v>3222</v>
      </c>
      <c r="AA192">
        <v>55.086181640625</v>
      </c>
      <c r="AB192">
        <v>12.3</v>
      </c>
      <c r="AC192" t="s">
        <v>983</v>
      </c>
      <c r="AD192" t="s">
        <v>1715</v>
      </c>
      <c r="AE192" s="49">
        <v>1797</v>
      </c>
      <c r="AF192" s="40" t="s">
        <v>3217</v>
      </c>
      <c r="AG192" s="40" t="s">
        <v>3218</v>
      </c>
      <c r="AI192">
        <v>4</v>
      </c>
    </row>
    <row r="193" spans="22:38" x14ac:dyDescent="0.25">
      <c r="V193" t="s">
        <v>744</v>
      </c>
      <c r="W193" s="59" t="s">
        <v>24</v>
      </c>
      <c r="X193" t="s">
        <v>3</v>
      </c>
      <c r="Y193">
        <v>16600</v>
      </c>
      <c r="Z193" t="s">
        <v>3222</v>
      </c>
      <c r="AA193">
        <v>8</v>
      </c>
      <c r="AB193">
        <v>3</v>
      </c>
      <c r="AC193" t="s">
        <v>983</v>
      </c>
      <c r="AD193" t="s">
        <v>1681</v>
      </c>
      <c r="AE193" s="49">
        <v>1796</v>
      </c>
      <c r="AF193" s="40" t="s">
        <v>3151</v>
      </c>
      <c r="AG193" s="40" t="s">
        <v>3152</v>
      </c>
      <c r="AI193">
        <v>4</v>
      </c>
    </row>
    <row r="194" spans="22:38" x14ac:dyDescent="0.25">
      <c r="V194" s="2" t="s">
        <v>192</v>
      </c>
      <c r="W194" s="59" t="s">
        <v>19</v>
      </c>
      <c r="X194" t="s">
        <v>11</v>
      </c>
      <c r="Y194">
        <v>16099.025024414001</v>
      </c>
      <c r="Z194" t="s">
        <v>3222</v>
      </c>
      <c r="AA194">
        <v>50.4671630859375</v>
      </c>
      <c r="AB194">
        <v>10.6</v>
      </c>
      <c r="AC194" t="s">
        <v>983</v>
      </c>
      <c r="AD194" t="s">
        <v>1120</v>
      </c>
      <c r="AE194" s="49">
        <v>1800</v>
      </c>
      <c r="AF194" s="40" t="s">
        <v>2093</v>
      </c>
      <c r="AG194" s="40" t="s">
        <v>2094</v>
      </c>
      <c r="AI194">
        <v>4</v>
      </c>
    </row>
    <row r="195" spans="22:38" x14ac:dyDescent="0.25">
      <c r="V195" t="s">
        <v>724</v>
      </c>
      <c r="W195" s="59" t="s">
        <v>24</v>
      </c>
      <c r="X195" t="s">
        <v>3</v>
      </c>
      <c r="Y195">
        <v>15960</v>
      </c>
      <c r="Z195" t="s">
        <v>3222</v>
      </c>
      <c r="AA195">
        <v>19</v>
      </c>
      <c r="AB195">
        <v>3</v>
      </c>
      <c r="AC195" t="s">
        <v>983</v>
      </c>
      <c r="AD195" t="s">
        <v>1661</v>
      </c>
      <c r="AE195" s="49">
        <v>1949</v>
      </c>
      <c r="AF195" s="40" t="s">
        <v>3111</v>
      </c>
      <c r="AG195" s="40" t="s">
        <v>3112</v>
      </c>
      <c r="AI195">
        <v>4</v>
      </c>
      <c r="AL195" s="2"/>
    </row>
    <row r="196" spans="22:38" x14ac:dyDescent="0.25">
      <c r="V196" t="s">
        <v>750</v>
      </c>
      <c r="W196" s="59" t="s">
        <v>24</v>
      </c>
      <c r="X196" t="s">
        <v>4</v>
      </c>
      <c r="Y196">
        <v>15726.1803016662</v>
      </c>
      <c r="Z196" t="s">
        <v>3225</v>
      </c>
      <c r="AA196">
        <v>5.6548652648925701</v>
      </c>
      <c r="AB196">
        <v>1.5</v>
      </c>
      <c r="AC196" t="s">
        <v>983</v>
      </c>
      <c r="AD196" t="s">
        <v>1687</v>
      </c>
      <c r="AE196" s="49">
        <v>1970</v>
      </c>
      <c r="AF196" s="40" t="s">
        <v>3163</v>
      </c>
      <c r="AG196" s="40" t="s">
        <v>3164</v>
      </c>
      <c r="AI196">
        <v>4</v>
      </c>
    </row>
    <row r="197" spans="22:38" x14ac:dyDescent="0.25">
      <c r="V197" t="s">
        <v>663</v>
      </c>
      <c r="W197" s="59" t="s">
        <v>23</v>
      </c>
      <c r="X197" t="s">
        <v>3</v>
      </c>
      <c r="Y197">
        <v>15650.015625</v>
      </c>
      <c r="Z197" t="s">
        <v>3222</v>
      </c>
      <c r="AA197">
        <v>47.859375</v>
      </c>
      <c r="AB197">
        <v>2.2000000000000002</v>
      </c>
      <c r="AC197" t="s">
        <v>985</v>
      </c>
      <c r="AD197" t="s">
        <v>1595</v>
      </c>
      <c r="AF197" s="40" t="s">
        <v>2980</v>
      </c>
      <c r="AG197" s="40" t="s">
        <v>2981</v>
      </c>
      <c r="AI197">
        <v>4</v>
      </c>
    </row>
    <row r="198" spans="22:38" x14ac:dyDescent="0.25">
      <c r="V198" t="s">
        <v>470</v>
      </c>
      <c r="W198" s="59" t="s">
        <v>19</v>
      </c>
      <c r="X198" t="s">
        <v>3</v>
      </c>
      <c r="Y198">
        <v>15411.227874755799</v>
      </c>
      <c r="Z198" t="s">
        <v>3226</v>
      </c>
      <c r="AA198">
        <v>45.327140808105398</v>
      </c>
      <c r="AB198">
        <v>7.6</v>
      </c>
      <c r="AC198" t="s">
        <v>983</v>
      </c>
      <c r="AD198" t="s">
        <v>1399</v>
      </c>
      <c r="AE198" s="49">
        <v>1961</v>
      </c>
      <c r="AF198" s="40" t="s">
        <v>2634</v>
      </c>
      <c r="AG198" s="40" t="s">
        <v>2635</v>
      </c>
      <c r="AI198">
        <v>1</v>
      </c>
    </row>
    <row r="199" spans="22:38" x14ac:dyDescent="0.25">
      <c r="V199" s="2" t="s">
        <v>228</v>
      </c>
      <c r="W199" s="59" t="s">
        <v>19</v>
      </c>
      <c r="X199" t="s">
        <v>3</v>
      </c>
      <c r="Y199">
        <v>15382.3465393066</v>
      </c>
      <c r="Z199" t="s">
        <v>3227</v>
      </c>
      <c r="AA199">
        <v>81.259094238281193</v>
      </c>
      <c r="AB199">
        <v>6.8</v>
      </c>
      <c r="AC199" t="s">
        <v>985</v>
      </c>
      <c r="AD199" t="s">
        <v>1156</v>
      </c>
      <c r="AF199" s="40" t="s">
        <v>2159</v>
      </c>
      <c r="AG199" s="40" t="s">
        <v>2160</v>
      </c>
      <c r="AI199">
        <v>4</v>
      </c>
    </row>
    <row r="200" spans="22:38" x14ac:dyDescent="0.25">
      <c r="V200" t="s">
        <v>510</v>
      </c>
      <c r="W200" s="59" t="s">
        <v>19</v>
      </c>
      <c r="X200" t="s">
        <v>3</v>
      </c>
      <c r="Y200">
        <v>15223.3287198543</v>
      </c>
      <c r="Z200" t="s">
        <v>3225</v>
      </c>
      <c r="AA200">
        <v>21.0557796955108</v>
      </c>
      <c r="AB200">
        <v>2.2999999999999998</v>
      </c>
      <c r="AC200" t="s">
        <v>984</v>
      </c>
      <c r="AD200" t="s">
        <v>1440</v>
      </c>
      <c r="AE200" s="49">
        <v>1982</v>
      </c>
      <c r="AF200" s="40" t="s">
        <v>2716</v>
      </c>
      <c r="AG200" s="40" t="s">
        <v>2717</v>
      </c>
      <c r="AI200">
        <v>1</v>
      </c>
    </row>
    <row r="201" spans="22:38" x14ac:dyDescent="0.25">
      <c r="V201" s="2" t="s">
        <v>197</v>
      </c>
      <c r="W201" s="59" t="s">
        <v>19</v>
      </c>
      <c r="X201" t="s">
        <v>3</v>
      </c>
      <c r="Y201">
        <v>15184.5958929061</v>
      </c>
      <c r="Z201" t="s">
        <v>3226</v>
      </c>
      <c r="AA201">
        <v>38.637648582458397</v>
      </c>
      <c r="AB201">
        <v>7</v>
      </c>
      <c r="AC201" t="s">
        <v>983</v>
      </c>
      <c r="AD201" t="s">
        <v>1125</v>
      </c>
      <c r="AE201" s="49">
        <v>1960</v>
      </c>
      <c r="AF201" s="40" t="s">
        <v>2103</v>
      </c>
      <c r="AG201" s="40" t="s">
        <v>2104</v>
      </c>
      <c r="AI201">
        <v>3</v>
      </c>
    </row>
    <row r="202" spans="22:38" x14ac:dyDescent="0.25">
      <c r="V202" t="s">
        <v>231</v>
      </c>
      <c r="W202" s="59" t="s">
        <v>19</v>
      </c>
      <c r="X202" t="s">
        <v>3</v>
      </c>
      <c r="Y202">
        <v>14539.667089843701</v>
      </c>
      <c r="Z202" t="s">
        <v>3222</v>
      </c>
      <c r="AA202">
        <v>88.226135253906193</v>
      </c>
      <c r="AB202">
        <v>13.1</v>
      </c>
      <c r="AC202" t="s">
        <v>985</v>
      </c>
      <c r="AD202" t="s">
        <v>1159</v>
      </c>
      <c r="AF202" s="40" t="s">
        <v>2165</v>
      </c>
      <c r="AG202" s="40" t="s">
        <v>2166</v>
      </c>
      <c r="AI202">
        <v>4</v>
      </c>
    </row>
    <row r="203" spans="22:38" x14ac:dyDescent="0.25">
      <c r="V203" t="s">
        <v>739</v>
      </c>
      <c r="W203" s="59" t="s">
        <v>24</v>
      </c>
      <c r="X203" t="s">
        <v>3</v>
      </c>
      <c r="Y203">
        <v>14028</v>
      </c>
      <c r="Z203" t="s">
        <v>3222</v>
      </c>
      <c r="AA203">
        <v>14</v>
      </c>
      <c r="AB203">
        <v>3</v>
      </c>
      <c r="AC203" t="s">
        <v>983</v>
      </c>
      <c r="AD203" t="s">
        <v>1676</v>
      </c>
      <c r="AE203" s="49">
        <v>1966</v>
      </c>
      <c r="AF203" s="40" t="s">
        <v>3141</v>
      </c>
      <c r="AG203" s="40" t="s">
        <v>3142</v>
      </c>
      <c r="AI203">
        <v>4</v>
      </c>
    </row>
    <row r="204" spans="22:38" x14ac:dyDescent="0.25">
      <c r="V204" t="s">
        <v>561</v>
      </c>
      <c r="W204" s="59" t="s">
        <v>19</v>
      </c>
      <c r="X204" t="s">
        <v>3</v>
      </c>
      <c r="Y204">
        <v>13559.395370960199</v>
      </c>
      <c r="Z204" t="s">
        <v>3226</v>
      </c>
      <c r="AA204">
        <v>11.7194428443908</v>
      </c>
      <c r="AB204">
        <v>1.7</v>
      </c>
      <c r="AC204" t="s">
        <v>983</v>
      </c>
      <c r="AD204" t="s">
        <v>1491</v>
      </c>
      <c r="AE204" s="49">
        <v>1973</v>
      </c>
      <c r="AF204" s="40" t="s">
        <v>2795</v>
      </c>
      <c r="AG204" s="40" t="s">
        <v>2796</v>
      </c>
      <c r="AI204">
        <v>4</v>
      </c>
      <c r="AL204" s="2"/>
    </row>
    <row r="205" spans="22:38" x14ac:dyDescent="0.25">
      <c r="V205" t="s">
        <v>727</v>
      </c>
      <c r="W205" s="59" t="s">
        <v>24</v>
      </c>
      <c r="X205" t="s">
        <v>3</v>
      </c>
      <c r="Y205">
        <v>13552</v>
      </c>
      <c r="Z205" t="s">
        <v>3222</v>
      </c>
      <c r="AA205">
        <v>11</v>
      </c>
      <c r="AB205">
        <v>3</v>
      </c>
      <c r="AC205" t="s">
        <v>983</v>
      </c>
      <c r="AD205" t="s">
        <v>1664</v>
      </c>
      <c r="AE205" s="49">
        <v>1935</v>
      </c>
      <c r="AF205" s="40" t="s">
        <v>3117</v>
      </c>
      <c r="AG205" s="40" t="s">
        <v>3118</v>
      </c>
      <c r="AI205">
        <v>4</v>
      </c>
    </row>
    <row r="206" spans="22:38" x14ac:dyDescent="0.25">
      <c r="V206" t="s">
        <v>718</v>
      </c>
      <c r="W206" s="59" t="s">
        <v>24</v>
      </c>
      <c r="X206" t="s">
        <v>3</v>
      </c>
      <c r="Y206">
        <v>13356</v>
      </c>
      <c r="Z206" t="s">
        <v>3222</v>
      </c>
      <c r="AA206">
        <v>14</v>
      </c>
      <c r="AB206">
        <v>3</v>
      </c>
      <c r="AC206" t="s">
        <v>983</v>
      </c>
      <c r="AD206" t="s">
        <v>1655</v>
      </c>
      <c r="AE206" s="49">
        <v>1930</v>
      </c>
      <c r="AF206" s="40" t="s">
        <v>3099</v>
      </c>
      <c r="AG206" s="40" t="s">
        <v>3100</v>
      </c>
      <c r="AI206">
        <v>4</v>
      </c>
    </row>
    <row r="207" spans="22:38" x14ac:dyDescent="0.25">
      <c r="V207" t="s">
        <v>293</v>
      </c>
      <c r="W207" s="59" t="s">
        <v>19</v>
      </c>
      <c r="X207" t="s">
        <v>3</v>
      </c>
      <c r="Y207">
        <v>13344</v>
      </c>
      <c r="Z207" t="s">
        <v>3225</v>
      </c>
      <c r="AA207">
        <v>4</v>
      </c>
      <c r="AB207">
        <v>0.7</v>
      </c>
      <c r="AC207" t="s">
        <v>984</v>
      </c>
      <c r="AD207" t="s">
        <v>1221</v>
      </c>
      <c r="AE207" s="49">
        <v>2004</v>
      </c>
      <c r="AF207" s="40" t="s">
        <v>2285</v>
      </c>
      <c r="AG207" s="40" t="s">
        <v>2286</v>
      </c>
      <c r="AI207">
        <v>4</v>
      </c>
    </row>
    <row r="208" spans="22:38" x14ac:dyDescent="0.25">
      <c r="V208" t="s">
        <v>479</v>
      </c>
      <c r="W208" s="59" t="s">
        <v>19</v>
      </c>
      <c r="X208" t="s">
        <v>3</v>
      </c>
      <c r="Y208">
        <v>13118.726119995101</v>
      </c>
      <c r="Z208" t="s">
        <v>3226</v>
      </c>
      <c r="AA208">
        <v>59.093360900878899</v>
      </c>
      <c r="AB208">
        <v>7</v>
      </c>
      <c r="AC208" t="s">
        <v>983</v>
      </c>
      <c r="AD208" t="s">
        <v>1409</v>
      </c>
      <c r="AE208" s="49">
        <v>1957</v>
      </c>
      <c r="AF208" s="40" t="s">
        <v>2654</v>
      </c>
      <c r="AG208" s="40" t="s">
        <v>2655</v>
      </c>
      <c r="AI208">
        <v>1</v>
      </c>
    </row>
    <row r="209" spans="22:38" x14ac:dyDescent="0.25">
      <c r="V209" t="s">
        <v>717</v>
      </c>
      <c r="W209" s="59" t="s">
        <v>24</v>
      </c>
      <c r="X209" t="s">
        <v>3</v>
      </c>
      <c r="Y209">
        <v>12832</v>
      </c>
      <c r="Z209" t="s">
        <v>3222</v>
      </c>
      <c r="AA209">
        <v>8</v>
      </c>
      <c r="AB209">
        <v>3</v>
      </c>
      <c r="AC209" t="s">
        <v>983</v>
      </c>
      <c r="AD209" t="s">
        <v>1654</v>
      </c>
      <c r="AE209" s="49">
        <v>1878</v>
      </c>
      <c r="AF209" s="40" t="s">
        <v>3097</v>
      </c>
      <c r="AG209" s="40" t="s">
        <v>3098</v>
      </c>
      <c r="AI209">
        <v>4</v>
      </c>
    </row>
    <row r="210" spans="22:38" x14ac:dyDescent="0.25">
      <c r="V210" t="s">
        <v>556</v>
      </c>
      <c r="W210" s="59" t="s">
        <v>19</v>
      </c>
      <c r="X210" t="s">
        <v>3</v>
      </c>
      <c r="Y210">
        <v>12520.876193046501</v>
      </c>
      <c r="Z210" t="s">
        <v>3226</v>
      </c>
      <c r="AA210">
        <v>11.9246439933776</v>
      </c>
      <c r="AB210">
        <v>2.7</v>
      </c>
      <c r="AC210" t="s">
        <v>983</v>
      </c>
      <c r="AD210" t="s">
        <v>1486</v>
      </c>
      <c r="AE210" s="49">
        <v>1968</v>
      </c>
      <c r="AF210" s="40" t="s">
        <v>2785</v>
      </c>
      <c r="AG210" s="40" t="s">
        <v>2786</v>
      </c>
      <c r="AI210">
        <v>3</v>
      </c>
      <c r="AL210" s="2"/>
    </row>
    <row r="211" spans="22:38" x14ac:dyDescent="0.25">
      <c r="V211" t="s">
        <v>491</v>
      </c>
      <c r="W211" s="59" t="s">
        <v>19</v>
      </c>
      <c r="X211" t="s">
        <v>3</v>
      </c>
      <c r="Y211">
        <v>12501.7418789863</v>
      </c>
      <c r="Z211" t="s">
        <v>3226</v>
      </c>
      <c r="AA211">
        <v>46.823003292083698</v>
      </c>
      <c r="AB211">
        <v>7.4</v>
      </c>
      <c r="AC211" t="s">
        <v>983</v>
      </c>
      <c r="AD211" t="s">
        <v>1421</v>
      </c>
      <c r="AE211" s="49">
        <v>1960</v>
      </c>
      <c r="AF211" s="40" t="s">
        <v>2678</v>
      </c>
      <c r="AG211" s="40" t="s">
        <v>2679</v>
      </c>
      <c r="AI211">
        <v>3</v>
      </c>
    </row>
    <row r="212" spans="22:38" x14ac:dyDescent="0.25">
      <c r="V212" t="s">
        <v>365</v>
      </c>
      <c r="W212" s="59" t="s">
        <v>19</v>
      </c>
      <c r="X212" t="s">
        <v>3</v>
      </c>
      <c r="Y212">
        <v>12410.3966403007</v>
      </c>
      <c r="Z212" t="s">
        <v>3226</v>
      </c>
      <c r="AA212">
        <v>24.1918063163757</v>
      </c>
      <c r="AB212">
        <v>4.2</v>
      </c>
      <c r="AC212" t="s">
        <v>983</v>
      </c>
      <c r="AD212" t="s">
        <v>1293</v>
      </c>
      <c r="AE212" s="49">
        <v>1900</v>
      </c>
      <c r="AF212" s="40" t="s">
        <v>2428</v>
      </c>
      <c r="AG212" s="40" t="s">
        <v>2429</v>
      </c>
      <c r="AI212">
        <v>4</v>
      </c>
    </row>
    <row r="213" spans="22:38" x14ac:dyDescent="0.25">
      <c r="V213" t="s">
        <v>723</v>
      </c>
      <c r="W213" s="59" t="s">
        <v>24</v>
      </c>
      <c r="X213" t="s">
        <v>3</v>
      </c>
      <c r="Y213">
        <v>11880</v>
      </c>
      <c r="Z213" t="s">
        <v>3222</v>
      </c>
      <c r="AA213">
        <v>8</v>
      </c>
      <c r="AB213">
        <v>3</v>
      </c>
      <c r="AC213" t="s">
        <v>983</v>
      </c>
      <c r="AD213" t="s">
        <v>1660</v>
      </c>
      <c r="AE213" s="49">
        <v>1900</v>
      </c>
      <c r="AF213" s="40" t="s">
        <v>3109</v>
      </c>
      <c r="AG213" s="40" t="s">
        <v>3110</v>
      </c>
      <c r="AI213">
        <v>4</v>
      </c>
      <c r="AL213" s="2"/>
    </row>
    <row r="214" spans="22:38" x14ac:dyDescent="0.25">
      <c r="V214" t="s">
        <v>746</v>
      </c>
      <c r="W214" s="59" t="s">
        <v>24</v>
      </c>
      <c r="X214" t="s">
        <v>3</v>
      </c>
      <c r="Y214">
        <v>11726</v>
      </c>
      <c r="Z214" t="s">
        <v>3222</v>
      </c>
      <c r="AA214">
        <v>13</v>
      </c>
      <c r="AB214">
        <v>3</v>
      </c>
      <c r="AC214" t="s">
        <v>983</v>
      </c>
      <c r="AD214" t="s">
        <v>1683</v>
      </c>
      <c r="AE214" s="49">
        <v>1966</v>
      </c>
      <c r="AF214" s="40" t="s">
        <v>3155</v>
      </c>
      <c r="AG214" s="40" t="s">
        <v>3156</v>
      </c>
      <c r="AI214">
        <v>1</v>
      </c>
    </row>
    <row r="215" spans="22:38" x14ac:dyDescent="0.25">
      <c r="V215" t="s">
        <v>315</v>
      </c>
      <c r="W215" s="59" t="s">
        <v>19</v>
      </c>
      <c r="X215" t="s">
        <v>3</v>
      </c>
      <c r="Y215">
        <v>11705.930297851501</v>
      </c>
      <c r="Z215" t="s">
        <v>3222</v>
      </c>
      <c r="AA215">
        <v>19.5751342773437</v>
      </c>
      <c r="AB215">
        <v>5.2</v>
      </c>
      <c r="AC215" t="s">
        <v>983</v>
      </c>
      <c r="AD215" t="s">
        <v>1243</v>
      </c>
      <c r="AE215" s="49">
        <v>1972</v>
      </c>
      <c r="AF215" s="40" t="s">
        <v>2329</v>
      </c>
      <c r="AG215" s="40" t="s">
        <v>2330</v>
      </c>
      <c r="AI215">
        <v>4</v>
      </c>
      <c r="AL215" s="2"/>
    </row>
    <row r="216" spans="22:38" x14ac:dyDescent="0.25">
      <c r="V216" t="s">
        <v>361</v>
      </c>
      <c r="W216" s="59" t="s">
        <v>19</v>
      </c>
      <c r="X216" t="s">
        <v>3</v>
      </c>
      <c r="Y216">
        <v>11591.3504023551</v>
      </c>
      <c r="Z216" t="s">
        <v>3223</v>
      </c>
      <c r="AA216">
        <v>15.1918091773986</v>
      </c>
      <c r="AB216">
        <v>2.2000000000000002</v>
      </c>
      <c r="AC216" t="s">
        <v>983</v>
      </c>
      <c r="AD216" t="s">
        <v>1289</v>
      </c>
      <c r="AE216" s="49">
        <v>1958</v>
      </c>
      <c r="AF216" s="40" t="s">
        <v>2420</v>
      </c>
      <c r="AG216" s="40" t="s">
        <v>2421</v>
      </c>
      <c r="AI216">
        <v>4</v>
      </c>
    </row>
    <row r="217" spans="22:38" x14ac:dyDescent="0.25">
      <c r="V217" t="s">
        <v>661</v>
      </c>
      <c r="W217" s="59" t="s">
        <v>23</v>
      </c>
      <c r="X217" t="s">
        <v>3</v>
      </c>
      <c r="Y217">
        <v>11522.8789978027</v>
      </c>
      <c r="Z217" t="s">
        <v>3222</v>
      </c>
      <c r="AA217">
        <v>55.133392333984297</v>
      </c>
      <c r="AB217">
        <v>2.6</v>
      </c>
      <c r="AC217" t="s">
        <v>985</v>
      </c>
      <c r="AD217" t="s">
        <v>1593</v>
      </c>
      <c r="AF217" s="40" t="s">
        <v>2976</v>
      </c>
      <c r="AG217" s="40" t="s">
        <v>2977</v>
      </c>
      <c r="AI217">
        <v>4</v>
      </c>
      <c r="AL217" s="2"/>
    </row>
    <row r="218" spans="22:38" x14ac:dyDescent="0.25">
      <c r="V218" t="s">
        <v>307</v>
      </c>
      <c r="W218" s="59" t="s">
        <v>19</v>
      </c>
      <c r="X218" t="s">
        <v>3</v>
      </c>
      <c r="Y218">
        <v>11472.330013275099</v>
      </c>
      <c r="Z218" t="s">
        <v>3226</v>
      </c>
      <c r="AA218">
        <v>18.038254737854</v>
      </c>
      <c r="AB218">
        <v>4.7</v>
      </c>
      <c r="AC218" t="s">
        <v>983</v>
      </c>
      <c r="AD218" t="s">
        <v>1235</v>
      </c>
      <c r="AE218" s="49">
        <v>1900</v>
      </c>
      <c r="AF218" s="40" t="s">
        <v>2313</v>
      </c>
      <c r="AG218" s="40" t="s">
        <v>2314</v>
      </c>
      <c r="AI218">
        <v>3</v>
      </c>
    </row>
    <row r="219" spans="22:38" x14ac:dyDescent="0.25">
      <c r="V219" t="s">
        <v>385</v>
      </c>
      <c r="W219" s="59" t="s">
        <v>19</v>
      </c>
      <c r="X219" t="s">
        <v>3</v>
      </c>
      <c r="Y219">
        <v>11239.4968795776</v>
      </c>
      <c r="Z219" t="s">
        <v>3226</v>
      </c>
      <c r="AA219">
        <v>29.577623367309499</v>
      </c>
      <c r="AB219">
        <v>5.7</v>
      </c>
      <c r="AC219" t="s">
        <v>983</v>
      </c>
      <c r="AD219" t="s">
        <v>1314</v>
      </c>
      <c r="AE219" s="49">
        <v>1964</v>
      </c>
      <c r="AF219" s="40" t="s">
        <v>2470</v>
      </c>
      <c r="AG219" s="40" t="s">
        <v>2471</v>
      </c>
      <c r="AI219">
        <v>4</v>
      </c>
    </row>
    <row r="220" spans="22:38" x14ac:dyDescent="0.25">
      <c r="V220" s="2" t="s">
        <v>235</v>
      </c>
      <c r="W220" s="59" t="s">
        <v>19</v>
      </c>
      <c r="X220" t="s">
        <v>3</v>
      </c>
      <c r="Y220">
        <v>11075.2882995605</v>
      </c>
      <c r="Z220" t="s">
        <v>3222</v>
      </c>
      <c r="AA220">
        <v>46.340118408203097</v>
      </c>
      <c r="AB220">
        <v>6.5</v>
      </c>
      <c r="AC220" t="s">
        <v>983</v>
      </c>
      <c r="AD220" t="s">
        <v>1163</v>
      </c>
      <c r="AE220" s="49">
        <v>1900</v>
      </c>
      <c r="AF220" s="40" t="s">
        <v>2173</v>
      </c>
      <c r="AG220" s="40" t="s">
        <v>2174</v>
      </c>
      <c r="AI220">
        <v>1</v>
      </c>
      <c r="AL220" s="2"/>
    </row>
    <row r="221" spans="22:38" x14ac:dyDescent="0.25">
      <c r="V221" t="s">
        <v>125</v>
      </c>
      <c r="W221" s="59" t="s">
        <v>19</v>
      </c>
      <c r="X221" t="s">
        <v>3</v>
      </c>
      <c r="Y221">
        <v>10980</v>
      </c>
      <c r="Z221" t="s">
        <v>3227</v>
      </c>
      <c r="AA221">
        <v>4</v>
      </c>
      <c r="AB221">
        <v>0.5</v>
      </c>
      <c r="AC221" t="s">
        <v>983</v>
      </c>
      <c r="AD221" t="s">
        <v>1053</v>
      </c>
      <c r="AE221" s="49">
        <v>1900</v>
      </c>
      <c r="AF221" s="40" t="s">
        <v>1973</v>
      </c>
      <c r="AG221" s="40" t="s">
        <v>1974</v>
      </c>
      <c r="AI221">
        <v>1</v>
      </c>
    </row>
    <row r="222" spans="22:38" x14ac:dyDescent="0.25">
      <c r="V222" t="s">
        <v>226</v>
      </c>
      <c r="W222" s="59" t="s">
        <v>19</v>
      </c>
      <c r="X222" t="s">
        <v>3</v>
      </c>
      <c r="Y222">
        <v>10933.633422851501</v>
      </c>
      <c r="Z222" t="s">
        <v>3227</v>
      </c>
      <c r="AA222">
        <v>5.4046630859375</v>
      </c>
      <c r="AB222">
        <v>1.2</v>
      </c>
      <c r="AC222" t="s">
        <v>983</v>
      </c>
      <c r="AD222" t="s">
        <v>1154</v>
      </c>
      <c r="AE222" s="49">
        <v>1752</v>
      </c>
      <c r="AF222" s="40" t="s">
        <v>2155</v>
      </c>
      <c r="AG222" s="40" t="s">
        <v>2156</v>
      </c>
      <c r="AI222">
        <v>4</v>
      </c>
    </row>
    <row r="223" spans="22:38" x14ac:dyDescent="0.25">
      <c r="V223" t="s">
        <v>114</v>
      </c>
      <c r="W223" s="59" t="s">
        <v>19</v>
      </c>
      <c r="X223" t="s">
        <v>3</v>
      </c>
      <c r="Y223">
        <v>10840</v>
      </c>
      <c r="Z223" t="s">
        <v>3225</v>
      </c>
      <c r="AA223">
        <v>4</v>
      </c>
      <c r="AB223">
        <v>0.1</v>
      </c>
      <c r="AC223" t="s">
        <v>984</v>
      </c>
      <c r="AD223" t="s">
        <v>1042</v>
      </c>
      <c r="AE223" s="49">
        <v>2002</v>
      </c>
      <c r="AF223" s="40" t="s">
        <v>1951</v>
      </c>
      <c r="AG223" s="40" t="s">
        <v>1952</v>
      </c>
      <c r="AI223">
        <v>4</v>
      </c>
    </row>
    <row r="224" spans="22:38" x14ac:dyDescent="0.25">
      <c r="V224" t="s">
        <v>456</v>
      </c>
      <c r="W224" s="59" t="s">
        <v>19</v>
      </c>
      <c r="X224" t="s">
        <v>3</v>
      </c>
      <c r="Y224">
        <v>10480</v>
      </c>
      <c r="Z224" t="s">
        <v>3225</v>
      </c>
      <c r="AA224">
        <v>4</v>
      </c>
      <c r="AB224">
        <v>0.6</v>
      </c>
      <c r="AC224" t="s">
        <v>984</v>
      </c>
      <c r="AD224" t="s">
        <v>1385</v>
      </c>
      <c r="AE224" s="49">
        <v>2003</v>
      </c>
      <c r="AF224" s="40" t="s">
        <v>2606</v>
      </c>
      <c r="AG224" s="40" t="s">
        <v>2607</v>
      </c>
      <c r="AI224">
        <v>4</v>
      </c>
    </row>
    <row r="225" spans="22:38" x14ac:dyDescent="0.25">
      <c r="V225" t="s">
        <v>305</v>
      </c>
      <c r="W225" s="59" t="s">
        <v>19</v>
      </c>
      <c r="X225" t="s">
        <v>3</v>
      </c>
      <c r="Y225">
        <v>10338.4421768188</v>
      </c>
      <c r="Z225" t="s">
        <v>3226</v>
      </c>
      <c r="AA225">
        <v>13.0700912475585</v>
      </c>
      <c r="AB225">
        <v>4.5999999999999996</v>
      </c>
      <c r="AC225" t="s">
        <v>983</v>
      </c>
      <c r="AD225" t="s">
        <v>1233</v>
      </c>
      <c r="AE225" s="49">
        <v>1900</v>
      </c>
      <c r="AF225" s="40" t="s">
        <v>2309</v>
      </c>
      <c r="AG225" s="40" t="s">
        <v>2310</v>
      </c>
      <c r="AI225">
        <v>4</v>
      </c>
    </row>
    <row r="226" spans="22:38" x14ac:dyDescent="0.25">
      <c r="V226" t="s">
        <v>493</v>
      </c>
      <c r="W226" s="59" t="s">
        <v>19</v>
      </c>
      <c r="X226" t="s">
        <v>3</v>
      </c>
      <c r="Y226">
        <v>10225.400476455599</v>
      </c>
      <c r="Z226" t="s">
        <v>3226</v>
      </c>
      <c r="AA226">
        <v>30.986062049865701</v>
      </c>
      <c r="AB226">
        <v>4.8</v>
      </c>
      <c r="AC226" t="s">
        <v>983</v>
      </c>
      <c r="AD226" t="s">
        <v>1423</v>
      </c>
      <c r="AE226" s="49">
        <v>1964</v>
      </c>
      <c r="AF226" s="40" t="s">
        <v>2682</v>
      </c>
      <c r="AG226" s="40" t="s">
        <v>2683</v>
      </c>
      <c r="AI226">
        <v>3</v>
      </c>
      <c r="AL226" s="2"/>
    </row>
    <row r="227" spans="22:38" x14ac:dyDescent="0.25">
      <c r="V227" t="s">
        <v>575</v>
      </c>
      <c r="W227" s="59" t="s">
        <v>19</v>
      </c>
      <c r="X227" t="s">
        <v>3</v>
      </c>
      <c r="Y227">
        <v>10221.297329425801</v>
      </c>
      <c r="Z227" t="s">
        <v>3226</v>
      </c>
      <c r="AA227">
        <v>6.0588603019714302</v>
      </c>
      <c r="AB227">
        <v>2.2999999999999998</v>
      </c>
      <c r="AC227" t="s">
        <v>983</v>
      </c>
      <c r="AD227" t="s">
        <v>1505</v>
      </c>
      <c r="AE227" s="49">
        <v>1971</v>
      </c>
      <c r="AF227" s="40" t="s">
        <v>2822</v>
      </c>
      <c r="AG227" s="40" t="s">
        <v>2823</v>
      </c>
      <c r="AI227">
        <v>1</v>
      </c>
    </row>
    <row r="228" spans="22:38" x14ac:dyDescent="0.25">
      <c r="V228" t="s">
        <v>183</v>
      </c>
      <c r="W228" s="59" t="s">
        <v>19</v>
      </c>
      <c r="X228" t="s">
        <v>3</v>
      </c>
      <c r="Y228">
        <v>10036</v>
      </c>
      <c r="Z228" t="s">
        <v>3224</v>
      </c>
      <c r="AA228">
        <v>4</v>
      </c>
      <c r="AB228">
        <v>0.2</v>
      </c>
      <c r="AC228" t="s">
        <v>983</v>
      </c>
      <c r="AD228" t="s">
        <v>1111</v>
      </c>
      <c r="AE228" s="49">
        <v>1841</v>
      </c>
      <c r="AF228" s="40" t="s">
        <v>2076</v>
      </c>
      <c r="AG228" s="40" t="s">
        <v>1847</v>
      </c>
      <c r="AI228">
        <v>4</v>
      </c>
    </row>
    <row r="229" spans="22:38" x14ac:dyDescent="0.25">
      <c r="V229" t="s">
        <v>451</v>
      </c>
      <c r="W229" s="59" t="s">
        <v>19</v>
      </c>
      <c r="X229" t="s">
        <v>3</v>
      </c>
      <c r="Y229">
        <v>9937.8917366266196</v>
      </c>
      <c r="Z229" t="s">
        <v>3226</v>
      </c>
      <c r="AA229">
        <v>11.9302421808242</v>
      </c>
      <c r="AB229">
        <v>2</v>
      </c>
      <c r="AC229" t="s">
        <v>984</v>
      </c>
      <c r="AD229" t="s">
        <v>1380</v>
      </c>
      <c r="AE229" s="49">
        <v>1991</v>
      </c>
      <c r="AF229" s="40" t="s">
        <v>2596</v>
      </c>
      <c r="AG229" s="40" t="s">
        <v>2597</v>
      </c>
      <c r="AI229">
        <v>4</v>
      </c>
    </row>
    <row r="230" spans="22:38" x14ac:dyDescent="0.25">
      <c r="V230" s="2" t="s">
        <v>454</v>
      </c>
      <c r="W230" s="59" t="s">
        <v>19</v>
      </c>
      <c r="X230" t="s">
        <v>3</v>
      </c>
      <c r="Y230">
        <v>9714.4184188842701</v>
      </c>
      <c r="Z230" t="s">
        <v>3226</v>
      </c>
      <c r="AA230">
        <v>78.979011535644503</v>
      </c>
      <c r="AB230">
        <v>13.5</v>
      </c>
      <c r="AC230" t="s">
        <v>983</v>
      </c>
      <c r="AD230" t="s">
        <v>1383</v>
      </c>
      <c r="AE230" s="49">
        <v>1973</v>
      </c>
      <c r="AF230" s="40" t="s">
        <v>2602</v>
      </c>
      <c r="AG230" s="40" t="s">
        <v>2603</v>
      </c>
      <c r="AI230">
        <v>4</v>
      </c>
    </row>
    <row r="231" spans="22:38" x14ac:dyDescent="0.25">
      <c r="V231" s="2" t="s">
        <v>201</v>
      </c>
      <c r="W231" s="59" t="s">
        <v>19</v>
      </c>
      <c r="X231" t="s">
        <v>3</v>
      </c>
      <c r="Y231">
        <v>9329.3607910156206</v>
      </c>
      <c r="Z231" t="s">
        <v>3222</v>
      </c>
      <c r="AA231">
        <v>56.610198974609297</v>
      </c>
      <c r="AB231">
        <v>6.6</v>
      </c>
      <c r="AC231" t="s">
        <v>983</v>
      </c>
      <c r="AD231" t="s">
        <v>1129</v>
      </c>
      <c r="AE231" s="49">
        <v>1965</v>
      </c>
      <c r="AF231" s="40" t="s">
        <v>2110</v>
      </c>
      <c r="AG231" s="40" t="s">
        <v>2111</v>
      </c>
      <c r="AI231">
        <v>4</v>
      </c>
    </row>
    <row r="232" spans="22:38" x14ac:dyDescent="0.25">
      <c r="V232" t="s">
        <v>306</v>
      </c>
      <c r="W232" s="59" t="s">
        <v>19</v>
      </c>
      <c r="X232" t="s">
        <v>3</v>
      </c>
      <c r="Y232">
        <v>9021.4806232452393</v>
      </c>
      <c r="Z232" t="s">
        <v>3226</v>
      </c>
      <c r="AA232">
        <v>13.9435558319091</v>
      </c>
      <c r="AB232">
        <v>5.7</v>
      </c>
      <c r="AC232" t="s">
        <v>983</v>
      </c>
      <c r="AD232" t="s">
        <v>1234</v>
      </c>
      <c r="AE232" s="49">
        <v>1964</v>
      </c>
      <c r="AF232" s="40" t="s">
        <v>2311</v>
      </c>
      <c r="AG232" s="40" t="s">
        <v>2312</v>
      </c>
      <c r="AI232">
        <v>4</v>
      </c>
    </row>
    <row r="233" spans="22:38" x14ac:dyDescent="0.25">
      <c r="V233" t="s">
        <v>118</v>
      </c>
      <c r="W233" s="59" t="s">
        <v>19</v>
      </c>
      <c r="X233" t="s">
        <v>3</v>
      </c>
      <c r="Y233">
        <v>8700.2773742675708</v>
      </c>
      <c r="Z233" t="s">
        <v>3222</v>
      </c>
      <c r="AA233">
        <v>25.0728454589843</v>
      </c>
      <c r="AB233">
        <v>4.2</v>
      </c>
      <c r="AC233" t="s">
        <v>983</v>
      </c>
      <c r="AD233" t="s">
        <v>1046</v>
      </c>
      <c r="AE233" s="49">
        <v>1966</v>
      </c>
      <c r="AF233" s="40" t="s">
        <v>1959</v>
      </c>
      <c r="AG233" s="40" t="s">
        <v>1960</v>
      </c>
      <c r="AI233">
        <v>4</v>
      </c>
    </row>
    <row r="234" spans="22:38" x14ac:dyDescent="0.25">
      <c r="V234" t="s">
        <v>481</v>
      </c>
      <c r="W234" s="59" t="s">
        <v>19</v>
      </c>
      <c r="X234" t="s">
        <v>3</v>
      </c>
      <c r="Y234">
        <v>8668.1843223571705</v>
      </c>
      <c r="Z234" t="s">
        <v>3226</v>
      </c>
      <c r="AA234">
        <v>28.797954559326101</v>
      </c>
      <c r="AB234">
        <v>5.4</v>
      </c>
      <c r="AC234" t="s">
        <v>983</v>
      </c>
      <c r="AD234" t="s">
        <v>1411</v>
      </c>
      <c r="AE234" s="49">
        <v>1956</v>
      </c>
      <c r="AF234" s="40" t="s">
        <v>2658</v>
      </c>
      <c r="AG234" s="40" t="s">
        <v>2659</v>
      </c>
      <c r="AI234">
        <v>1</v>
      </c>
    </row>
    <row r="235" spans="22:38" x14ac:dyDescent="0.25">
      <c r="V235" s="2" t="s">
        <v>198</v>
      </c>
      <c r="W235" s="59" t="s">
        <v>19</v>
      </c>
      <c r="X235" t="s">
        <v>3</v>
      </c>
      <c r="Y235">
        <v>8523.8250732421802</v>
      </c>
      <c r="Z235" t="s">
        <v>3227</v>
      </c>
      <c r="AA235">
        <v>85.238250732421804</v>
      </c>
      <c r="AB235">
        <v>12.2</v>
      </c>
      <c r="AC235" t="s">
        <v>985</v>
      </c>
      <c r="AD235" t="s">
        <v>1126</v>
      </c>
      <c r="AF235" s="40" t="s">
        <v>2105</v>
      </c>
      <c r="AG235" s="40" t="s">
        <v>2106</v>
      </c>
      <c r="AI235">
        <v>4</v>
      </c>
    </row>
    <row r="236" spans="22:38" x14ac:dyDescent="0.25">
      <c r="V236" t="s">
        <v>282</v>
      </c>
      <c r="W236" s="59" t="s">
        <v>19</v>
      </c>
      <c r="X236" t="s">
        <v>3</v>
      </c>
      <c r="Y236">
        <v>8499.6787109375</v>
      </c>
      <c r="Z236" t="s">
        <v>3227</v>
      </c>
      <c r="AA236">
        <v>5.12646484375</v>
      </c>
      <c r="AB236">
        <v>1.4</v>
      </c>
      <c r="AC236" t="s">
        <v>983</v>
      </c>
      <c r="AD236" t="s">
        <v>1210</v>
      </c>
      <c r="AE236" s="49">
        <v>1900</v>
      </c>
      <c r="AF236" s="40" t="s">
        <v>2265</v>
      </c>
      <c r="AG236" s="40" t="s">
        <v>2266</v>
      </c>
      <c r="AI236">
        <v>4</v>
      </c>
    </row>
    <row r="237" spans="22:38" x14ac:dyDescent="0.25">
      <c r="V237" t="s">
        <v>536</v>
      </c>
      <c r="W237" s="59" t="s">
        <v>19</v>
      </c>
      <c r="X237" t="s">
        <v>3</v>
      </c>
      <c r="Y237">
        <v>8388.4424209594708</v>
      </c>
      <c r="Z237" t="s">
        <v>3226</v>
      </c>
      <c r="AA237">
        <v>83.884424209594698</v>
      </c>
      <c r="AB237">
        <v>12.6</v>
      </c>
      <c r="AC237" t="s">
        <v>984</v>
      </c>
      <c r="AD237" t="s">
        <v>1466</v>
      </c>
      <c r="AE237" s="49">
        <v>2001</v>
      </c>
      <c r="AF237" s="40" t="s">
        <v>2747</v>
      </c>
      <c r="AG237" s="40" t="s">
        <v>2725</v>
      </c>
      <c r="AI237">
        <v>4</v>
      </c>
      <c r="AL237" s="2"/>
    </row>
    <row r="238" spans="22:38" x14ac:dyDescent="0.25">
      <c r="V238" t="s">
        <v>521</v>
      </c>
      <c r="W238" s="59" t="s">
        <v>19</v>
      </c>
      <c r="X238" t="s">
        <v>3</v>
      </c>
      <c r="Y238">
        <v>8379.0981292724591</v>
      </c>
      <c r="Z238" t="s">
        <v>3226</v>
      </c>
      <c r="AA238">
        <v>83.790981292724595</v>
      </c>
      <c r="AB238">
        <v>12.8</v>
      </c>
      <c r="AC238" t="s">
        <v>984</v>
      </c>
      <c r="AD238" t="s">
        <v>1451</v>
      </c>
      <c r="AE238" s="49">
        <v>2001</v>
      </c>
      <c r="AF238" s="40" t="s">
        <v>2732</v>
      </c>
      <c r="AG238" s="40" t="s">
        <v>2725</v>
      </c>
      <c r="AI238">
        <v>4</v>
      </c>
    </row>
    <row r="239" spans="22:38" x14ac:dyDescent="0.25">
      <c r="V239" t="s">
        <v>516</v>
      </c>
      <c r="W239" s="59" t="s">
        <v>19</v>
      </c>
      <c r="X239" t="s">
        <v>3</v>
      </c>
      <c r="Y239">
        <v>8364.1573905944806</v>
      </c>
      <c r="Z239" t="s">
        <v>3226</v>
      </c>
      <c r="AA239">
        <v>83.641573905944796</v>
      </c>
      <c r="AB239">
        <v>12.6</v>
      </c>
      <c r="AC239" t="s">
        <v>984</v>
      </c>
      <c r="AD239" t="s">
        <v>1446</v>
      </c>
      <c r="AE239" s="49">
        <v>2001</v>
      </c>
      <c r="AF239" s="40" t="s">
        <v>2727</v>
      </c>
      <c r="AG239" s="40" t="s">
        <v>2725</v>
      </c>
      <c r="AI239">
        <v>4</v>
      </c>
    </row>
    <row r="240" spans="22:38" x14ac:dyDescent="0.25">
      <c r="V240" t="s">
        <v>537</v>
      </c>
      <c r="W240" s="59" t="s">
        <v>19</v>
      </c>
      <c r="X240" t="s">
        <v>3</v>
      </c>
      <c r="Y240">
        <v>8356.5232276916504</v>
      </c>
      <c r="Z240" t="s">
        <v>3226</v>
      </c>
      <c r="AA240">
        <v>83.565232276916504</v>
      </c>
      <c r="AB240">
        <v>12.6</v>
      </c>
      <c r="AC240" t="s">
        <v>984</v>
      </c>
      <c r="AD240" t="s">
        <v>1467</v>
      </c>
      <c r="AE240" s="49">
        <v>2001</v>
      </c>
      <c r="AF240" s="40" t="s">
        <v>2748</v>
      </c>
      <c r="AG240" s="40" t="s">
        <v>2725</v>
      </c>
      <c r="AI240">
        <v>4</v>
      </c>
      <c r="AL240" s="2"/>
    </row>
    <row r="241" spans="22:38" x14ac:dyDescent="0.25">
      <c r="V241" s="2" t="s">
        <v>443</v>
      </c>
      <c r="W241" s="59" t="s">
        <v>19</v>
      </c>
      <c r="X241" t="s">
        <v>6</v>
      </c>
      <c r="Y241">
        <v>8347.9465942382794</v>
      </c>
      <c r="Z241" t="s">
        <v>3222</v>
      </c>
      <c r="AA241">
        <v>12.5344543457031</v>
      </c>
      <c r="AB241">
        <v>9.3000000000000007</v>
      </c>
      <c r="AC241" t="s">
        <v>984</v>
      </c>
      <c r="AD241" t="s">
        <v>1372</v>
      </c>
      <c r="AE241" s="49">
        <v>2013</v>
      </c>
      <c r="AF241" s="40" t="s">
        <v>2581</v>
      </c>
      <c r="AG241" s="40" t="s">
        <v>2176</v>
      </c>
      <c r="AI241">
        <v>4</v>
      </c>
    </row>
    <row r="242" spans="22:38" x14ac:dyDescent="0.25">
      <c r="V242" t="s">
        <v>518</v>
      </c>
      <c r="W242" s="59" t="s">
        <v>19</v>
      </c>
      <c r="X242" t="s">
        <v>3</v>
      </c>
      <c r="Y242">
        <v>8347.8677749633698</v>
      </c>
      <c r="Z242" t="s">
        <v>3226</v>
      </c>
      <c r="AA242">
        <v>83.478677749633704</v>
      </c>
      <c r="AB242">
        <v>12</v>
      </c>
      <c r="AC242" t="s">
        <v>984</v>
      </c>
      <c r="AD242" t="s">
        <v>1448</v>
      </c>
      <c r="AE242" s="49">
        <v>2001</v>
      </c>
      <c r="AF242" s="40" t="s">
        <v>2729</v>
      </c>
      <c r="AG242" s="40" t="s">
        <v>2725</v>
      </c>
      <c r="AI242">
        <v>1</v>
      </c>
    </row>
    <row r="243" spans="22:38" x14ac:dyDescent="0.25">
      <c r="V243" t="s">
        <v>774</v>
      </c>
      <c r="W243" s="59" t="s">
        <v>24</v>
      </c>
      <c r="X243" t="s">
        <v>4</v>
      </c>
      <c r="Y243">
        <v>8344</v>
      </c>
      <c r="Z243" t="s">
        <v>3222</v>
      </c>
      <c r="AA243">
        <v>14</v>
      </c>
      <c r="AB243">
        <v>3</v>
      </c>
      <c r="AC243" t="s">
        <v>983</v>
      </c>
      <c r="AD243" t="s">
        <v>1712</v>
      </c>
      <c r="AE243" s="49">
        <v>1966</v>
      </c>
      <c r="AF243" s="40" t="s">
        <v>3211</v>
      </c>
      <c r="AG243" s="40" t="s">
        <v>3212</v>
      </c>
      <c r="AI243">
        <v>4</v>
      </c>
    </row>
    <row r="244" spans="22:38" x14ac:dyDescent="0.25">
      <c r="V244" t="s">
        <v>514</v>
      </c>
      <c r="W244" s="59" t="s">
        <v>19</v>
      </c>
      <c r="X244" t="s">
        <v>3</v>
      </c>
      <c r="Y244">
        <v>8339.6714210510199</v>
      </c>
      <c r="Z244" t="s">
        <v>3226</v>
      </c>
      <c r="AA244">
        <v>83.396714210510197</v>
      </c>
      <c r="AB244">
        <v>12.4</v>
      </c>
      <c r="AC244" t="s">
        <v>984</v>
      </c>
      <c r="AD244" t="s">
        <v>1444</v>
      </c>
      <c r="AE244" s="49">
        <v>2001</v>
      </c>
      <c r="AF244" s="40" t="s">
        <v>2724</v>
      </c>
      <c r="AG244" s="40" t="s">
        <v>2725</v>
      </c>
      <c r="AI244">
        <v>4</v>
      </c>
    </row>
    <row r="245" spans="22:38" x14ac:dyDescent="0.25">
      <c r="V245" t="s">
        <v>534</v>
      </c>
      <c r="W245" s="59" t="s">
        <v>19</v>
      </c>
      <c r="X245" t="s">
        <v>3</v>
      </c>
      <c r="Y245">
        <v>8301.3140678405707</v>
      </c>
      <c r="Z245" t="s">
        <v>3226</v>
      </c>
      <c r="AA245">
        <v>83.013140678405705</v>
      </c>
      <c r="AB245">
        <v>12.1</v>
      </c>
      <c r="AC245" t="s">
        <v>984</v>
      </c>
      <c r="AD245" t="s">
        <v>1464</v>
      </c>
      <c r="AE245" s="49">
        <v>2001</v>
      </c>
      <c r="AF245" s="40" t="s">
        <v>2745</v>
      </c>
      <c r="AG245" s="40" t="s">
        <v>2725</v>
      </c>
      <c r="AI245">
        <v>1</v>
      </c>
    </row>
    <row r="246" spans="22:38" x14ac:dyDescent="0.25">
      <c r="V246" s="2" t="s">
        <v>200</v>
      </c>
      <c r="W246" s="59" t="s">
        <v>19</v>
      </c>
      <c r="X246" t="s">
        <v>3</v>
      </c>
      <c r="Y246">
        <v>8299.2333984375</v>
      </c>
      <c r="Z246" t="s">
        <v>3224</v>
      </c>
      <c r="AA246">
        <v>69.1602783203125</v>
      </c>
      <c r="AB246">
        <v>8.8000000000000007</v>
      </c>
      <c r="AC246" t="s">
        <v>983</v>
      </c>
      <c r="AD246" t="s">
        <v>1128</v>
      </c>
      <c r="AE246" s="49">
        <v>1960</v>
      </c>
      <c r="AF246" s="40" t="s">
        <v>2108</v>
      </c>
      <c r="AG246" s="40" t="s">
        <v>2109</v>
      </c>
      <c r="AI246">
        <v>4</v>
      </c>
    </row>
    <row r="247" spans="22:38" x14ac:dyDescent="0.25">
      <c r="V247" t="s">
        <v>515</v>
      </c>
      <c r="W247" s="59" t="s">
        <v>19</v>
      </c>
      <c r="X247" t="s">
        <v>3</v>
      </c>
      <c r="Y247">
        <v>8289.6550178527796</v>
      </c>
      <c r="Z247" t="s">
        <v>3226</v>
      </c>
      <c r="AA247">
        <v>82.896550178527804</v>
      </c>
      <c r="AB247">
        <v>11.9</v>
      </c>
      <c r="AC247" t="s">
        <v>984</v>
      </c>
      <c r="AD247" t="s">
        <v>1445</v>
      </c>
      <c r="AE247" s="49">
        <v>2001</v>
      </c>
      <c r="AF247" s="40" t="s">
        <v>2726</v>
      </c>
      <c r="AG247" s="40" t="s">
        <v>2725</v>
      </c>
      <c r="AI247">
        <v>4</v>
      </c>
    </row>
    <row r="248" spans="22:38" x14ac:dyDescent="0.25">
      <c r="V248" t="s">
        <v>219</v>
      </c>
      <c r="W248" s="59" t="s">
        <v>19</v>
      </c>
      <c r="X248" t="s">
        <v>3</v>
      </c>
      <c r="Y248">
        <v>8278.6285400390607</v>
      </c>
      <c r="Z248" t="s">
        <v>3227</v>
      </c>
      <c r="AA248">
        <v>82.786285400390597</v>
      </c>
      <c r="AB248">
        <v>9.6999999999999993</v>
      </c>
      <c r="AC248" t="s">
        <v>985</v>
      </c>
      <c r="AD248" t="s">
        <v>1147</v>
      </c>
      <c r="AF248" s="40" t="s">
        <v>2145</v>
      </c>
      <c r="AG248" s="40" t="s">
        <v>2113</v>
      </c>
      <c r="AI248">
        <v>4</v>
      </c>
    </row>
    <row r="249" spans="22:38" x14ac:dyDescent="0.25">
      <c r="V249" t="s">
        <v>522</v>
      </c>
      <c r="W249" s="59" t="s">
        <v>19</v>
      </c>
      <c r="X249" t="s">
        <v>3</v>
      </c>
      <c r="Y249">
        <v>8239.2412185668909</v>
      </c>
      <c r="Z249" t="s">
        <v>3226</v>
      </c>
      <c r="AA249">
        <v>82.392412185668903</v>
      </c>
      <c r="AB249">
        <v>11.4</v>
      </c>
      <c r="AC249" t="s">
        <v>984</v>
      </c>
      <c r="AD249" t="s">
        <v>1452</v>
      </c>
      <c r="AE249" s="49">
        <v>2001</v>
      </c>
      <c r="AF249" s="40" t="s">
        <v>2733</v>
      </c>
      <c r="AG249" s="40" t="s">
        <v>2725</v>
      </c>
      <c r="AI249">
        <v>1</v>
      </c>
    </row>
    <row r="250" spans="22:38" x14ac:dyDescent="0.25">
      <c r="V250" t="s">
        <v>526</v>
      </c>
      <c r="W250" s="59" t="s">
        <v>19</v>
      </c>
      <c r="X250" t="s">
        <v>3</v>
      </c>
      <c r="Y250">
        <v>8238.5135650634693</v>
      </c>
      <c r="Z250" t="s">
        <v>3226</v>
      </c>
      <c r="AA250">
        <v>82.385135650634695</v>
      </c>
      <c r="AB250">
        <v>11.4</v>
      </c>
      <c r="AC250" t="s">
        <v>984</v>
      </c>
      <c r="AD250" t="s">
        <v>1456</v>
      </c>
      <c r="AE250" s="49">
        <v>2001</v>
      </c>
      <c r="AF250" s="40" t="s">
        <v>2737</v>
      </c>
      <c r="AG250" s="40" t="s">
        <v>2725</v>
      </c>
      <c r="AI250">
        <v>4</v>
      </c>
      <c r="AL250" s="2"/>
    </row>
    <row r="251" spans="22:38" x14ac:dyDescent="0.25">
      <c r="V251" t="s">
        <v>218</v>
      </c>
      <c r="W251" s="59" t="s">
        <v>19</v>
      </c>
      <c r="X251" t="s">
        <v>3</v>
      </c>
      <c r="Y251">
        <v>8232.3791503906195</v>
      </c>
      <c r="Z251" t="s">
        <v>3224</v>
      </c>
      <c r="AA251">
        <v>82.323791503906193</v>
      </c>
      <c r="AB251">
        <v>8.3000000000000007</v>
      </c>
      <c r="AC251" t="s">
        <v>985</v>
      </c>
      <c r="AD251" t="s">
        <v>1146</v>
      </c>
      <c r="AF251" s="40" t="s">
        <v>2144</v>
      </c>
      <c r="AG251" s="40" t="s">
        <v>2113</v>
      </c>
      <c r="AI251">
        <v>4</v>
      </c>
    </row>
    <row r="252" spans="22:38" x14ac:dyDescent="0.25">
      <c r="V252" t="s">
        <v>527</v>
      </c>
      <c r="W252" s="59" t="s">
        <v>19</v>
      </c>
      <c r="X252" t="s">
        <v>3</v>
      </c>
      <c r="Y252">
        <v>8149.7159004211398</v>
      </c>
      <c r="Z252" t="s">
        <v>3226</v>
      </c>
      <c r="AA252">
        <v>81.497159004211397</v>
      </c>
      <c r="AB252">
        <v>10.5</v>
      </c>
      <c r="AC252" t="s">
        <v>984</v>
      </c>
      <c r="AD252" t="s">
        <v>1457</v>
      </c>
      <c r="AE252" s="49">
        <v>2001</v>
      </c>
      <c r="AF252" s="40" t="s">
        <v>2738</v>
      </c>
      <c r="AG252" s="40" t="s">
        <v>2725</v>
      </c>
      <c r="AI252">
        <v>4</v>
      </c>
    </row>
    <row r="253" spans="22:38" x14ac:dyDescent="0.25">
      <c r="V253" t="s">
        <v>222</v>
      </c>
      <c r="W253" s="59" t="s">
        <v>19</v>
      </c>
      <c r="X253" t="s">
        <v>3</v>
      </c>
      <c r="Y253">
        <v>8139.8040771484302</v>
      </c>
      <c r="Z253" t="s">
        <v>3227</v>
      </c>
      <c r="AA253">
        <v>81.398040771484304</v>
      </c>
      <c r="AB253">
        <v>7.3</v>
      </c>
      <c r="AC253" t="s">
        <v>985</v>
      </c>
      <c r="AD253" t="s">
        <v>1150</v>
      </c>
      <c r="AF253" s="40" t="s">
        <v>2150</v>
      </c>
      <c r="AG253" s="40" t="s">
        <v>2106</v>
      </c>
      <c r="AI253">
        <v>4</v>
      </c>
    </row>
    <row r="254" spans="22:38" x14ac:dyDescent="0.25">
      <c r="V254" t="s">
        <v>520</v>
      </c>
      <c r="W254" s="59" t="s">
        <v>19</v>
      </c>
      <c r="X254" t="s">
        <v>3</v>
      </c>
      <c r="Y254">
        <v>8125.1984596252396</v>
      </c>
      <c r="Z254" t="s">
        <v>3226</v>
      </c>
      <c r="AA254">
        <v>81.251984596252399</v>
      </c>
      <c r="AB254">
        <v>10.1</v>
      </c>
      <c r="AC254" t="s">
        <v>984</v>
      </c>
      <c r="AD254" t="s">
        <v>1450</v>
      </c>
      <c r="AE254" s="49">
        <v>2001</v>
      </c>
      <c r="AF254" s="40" t="s">
        <v>2731</v>
      </c>
      <c r="AG254" s="40" t="s">
        <v>2725</v>
      </c>
      <c r="AI254">
        <v>4</v>
      </c>
    </row>
    <row r="255" spans="22:38" x14ac:dyDescent="0.25">
      <c r="V255" t="s">
        <v>533</v>
      </c>
      <c r="W255" s="59" t="s">
        <v>19</v>
      </c>
      <c r="X255" t="s">
        <v>3</v>
      </c>
      <c r="Y255">
        <v>8095.7933425903302</v>
      </c>
      <c r="Z255" t="s">
        <v>3226</v>
      </c>
      <c r="AA255">
        <v>80.957933425903306</v>
      </c>
      <c r="AB255">
        <v>10.1</v>
      </c>
      <c r="AC255" t="s">
        <v>984</v>
      </c>
      <c r="AD255" t="s">
        <v>1463</v>
      </c>
      <c r="AE255" s="49">
        <v>2001</v>
      </c>
      <c r="AF255" s="40" t="s">
        <v>2744</v>
      </c>
      <c r="AG255" s="40" t="s">
        <v>2725</v>
      </c>
      <c r="AI255">
        <v>4</v>
      </c>
    </row>
    <row r="256" spans="22:38" x14ac:dyDescent="0.25">
      <c r="V256" t="s">
        <v>517</v>
      </c>
      <c r="W256" s="59" t="s">
        <v>19</v>
      </c>
      <c r="X256" t="s">
        <v>3</v>
      </c>
      <c r="Y256">
        <v>8061.1003875732404</v>
      </c>
      <c r="Z256" t="s">
        <v>3226</v>
      </c>
      <c r="AA256">
        <v>80.611003875732393</v>
      </c>
      <c r="AB256">
        <v>9.3000000000000007</v>
      </c>
      <c r="AC256" t="s">
        <v>984</v>
      </c>
      <c r="AD256" t="s">
        <v>1447</v>
      </c>
      <c r="AE256" s="49">
        <v>2001</v>
      </c>
      <c r="AF256" s="40" t="s">
        <v>2728</v>
      </c>
      <c r="AG256" s="40" t="s">
        <v>2725</v>
      </c>
      <c r="AI256">
        <v>4</v>
      </c>
    </row>
    <row r="257" spans="22:38" x14ac:dyDescent="0.25">
      <c r="V257" t="s">
        <v>528</v>
      </c>
      <c r="W257" s="59" t="s">
        <v>19</v>
      </c>
      <c r="X257" t="s">
        <v>3</v>
      </c>
      <c r="Y257">
        <v>8057.0039749145499</v>
      </c>
      <c r="Z257" t="s">
        <v>3226</v>
      </c>
      <c r="AA257">
        <v>80.570039749145494</v>
      </c>
      <c r="AB257">
        <v>9.6</v>
      </c>
      <c r="AC257" t="s">
        <v>984</v>
      </c>
      <c r="AD257" t="s">
        <v>1458</v>
      </c>
      <c r="AE257" s="49">
        <v>2001</v>
      </c>
      <c r="AF257" s="40" t="s">
        <v>2739</v>
      </c>
      <c r="AG257" s="40" t="s">
        <v>2725</v>
      </c>
      <c r="AI257">
        <v>4</v>
      </c>
    </row>
    <row r="258" spans="22:38" x14ac:dyDescent="0.25">
      <c r="V258" t="s">
        <v>223</v>
      </c>
      <c r="W258" s="59" t="s">
        <v>19</v>
      </c>
      <c r="X258" t="s">
        <v>3</v>
      </c>
      <c r="Y258">
        <v>8019.5007324218705</v>
      </c>
      <c r="Z258" t="s">
        <v>3222</v>
      </c>
      <c r="AA258">
        <v>80.195007324218693</v>
      </c>
      <c r="AB258">
        <v>7</v>
      </c>
      <c r="AC258" t="s">
        <v>985</v>
      </c>
      <c r="AD258" t="s">
        <v>1151</v>
      </c>
      <c r="AF258" s="40" t="s">
        <v>2151</v>
      </c>
      <c r="AG258" s="40" t="s">
        <v>2106</v>
      </c>
      <c r="AI258">
        <v>1</v>
      </c>
    </row>
    <row r="259" spans="22:38" x14ac:dyDescent="0.25">
      <c r="V259" t="s">
        <v>529</v>
      </c>
      <c r="W259" s="59" t="s">
        <v>19</v>
      </c>
      <c r="X259" t="s">
        <v>3</v>
      </c>
      <c r="Y259">
        <v>8009.9746704101499</v>
      </c>
      <c r="Z259" t="s">
        <v>3226</v>
      </c>
      <c r="AA259">
        <v>80.099746704101506</v>
      </c>
      <c r="AB259">
        <v>9.5</v>
      </c>
      <c r="AC259" t="s">
        <v>984</v>
      </c>
      <c r="AD259" t="s">
        <v>1459</v>
      </c>
      <c r="AE259" s="49">
        <v>2001</v>
      </c>
      <c r="AF259" s="40" t="s">
        <v>2740</v>
      </c>
      <c r="AG259" s="40" t="s">
        <v>2725</v>
      </c>
      <c r="AI259">
        <v>4</v>
      </c>
    </row>
    <row r="260" spans="22:38" x14ac:dyDescent="0.25">
      <c r="V260" t="s">
        <v>523</v>
      </c>
      <c r="W260" s="59" t="s">
        <v>19</v>
      </c>
      <c r="X260" t="s">
        <v>3</v>
      </c>
      <c r="Y260">
        <v>7956.2839508056604</v>
      </c>
      <c r="Z260" t="s">
        <v>3226</v>
      </c>
      <c r="AA260">
        <v>79.562839508056598</v>
      </c>
      <c r="AB260">
        <v>9.3000000000000007</v>
      </c>
      <c r="AC260" t="s">
        <v>984</v>
      </c>
      <c r="AD260" t="s">
        <v>1453</v>
      </c>
      <c r="AE260" s="49">
        <v>2001</v>
      </c>
      <c r="AF260" s="40" t="s">
        <v>2734</v>
      </c>
      <c r="AG260" s="40" t="s">
        <v>2725</v>
      </c>
      <c r="AI260">
        <v>4</v>
      </c>
    </row>
    <row r="261" spans="22:38" x14ac:dyDescent="0.25">
      <c r="V261" t="s">
        <v>530</v>
      </c>
      <c r="W261" s="59" t="s">
        <v>19</v>
      </c>
      <c r="X261" t="s">
        <v>3</v>
      </c>
      <c r="Y261">
        <v>7870.6273078918402</v>
      </c>
      <c r="Z261" t="s">
        <v>3226</v>
      </c>
      <c r="AA261">
        <v>78.7062730789184</v>
      </c>
      <c r="AB261">
        <v>8.4</v>
      </c>
      <c r="AC261" t="s">
        <v>984</v>
      </c>
      <c r="AD261" t="s">
        <v>1460</v>
      </c>
      <c r="AE261" s="49">
        <v>2001</v>
      </c>
      <c r="AF261" s="40" t="s">
        <v>2741</v>
      </c>
      <c r="AG261" s="40" t="s">
        <v>2725</v>
      </c>
      <c r="AI261">
        <v>4</v>
      </c>
    </row>
    <row r="262" spans="22:38" x14ac:dyDescent="0.25">
      <c r="V262" t="s">
        <v>531</v>
      </c>
      <c r="W262" s="59" t="s">
        <v>19</v>
      </c>
      <c r="X262" t="s">
        <v>3</v>
      </c>
      <c r="Y262">
        <v>7818.3935165405201</v>
      </c>
      <c r="Z262" t="s">
        <v>3226</v>
      </c>
      <c r="AA262">
        <v>78.183935165405202</v>
      </c>
      <c r="AB262">
        <v>8.1</v>
      </c>
      <c r="AC262" t="s">
        <v>984</v>
      </c>
      <c r="AD262" t="s">
        <v>1461</v>
      </c>
      <c r="AE262" s="49">
        <v>2001</v>
      </c>
      <c r="AF262" s="40" t="s">
        <v>2742</v>
      </c>
      <c r="AG262" s="40" t="s">
        <v>2725</v>
      </c>
      <c r="AI262">
        <v>4</v>
      </c>
    </row>
    <row r="263" spans="22:38" x14ac:dyDescent="0.25">
      <c r="V263" t="s">
        <v>535</v>
      </c>
      <c r="W263" s="59" t="s">
        <v>19</v>
      </c>
      <c r="X263" t="s">
        <v>3</v>
      </c>
      <c r="Y263">
        <v>7721.1149215698197</v>
      </c>
      <c r="Z263" t="s">
        <v>3226</v>
      </c>
      <c r="AA263">
        <v>77.2111492156982</v>
      </c>
      <c r="AB263">
        <v>7.9</v>
      </c>
      <c r="AC263" t="s">
        <v>984</v>
      </c>
      <c r="AD263" t="s">
        <v>1465</v>
      </c>
      <c r="AE263" s="49">
        <v>2001</v>
      </c>
      <c r="AF263" s="40" t="s">
        <v>2746</v>
      </c>
      <c r="AG263" s="40" t="s">
        <v>2725</v>
      </c>
      <c r="AI263">
        <v>4</v>
      </c>
    </row>
    <row r="264" spans="22:38" x14ac:dyDescent="0.25">
      <c r="V264" t="s">
        <v>557</v>
      </c>
      <c r="W264" s="59" t="s">
        <v>19</v>
      </c>
      <c r="X264" t="s">
        <v>3</v>
      </c>
      <c r="Y264">
        <v>7504</v>
      </c>
      <c r="Z264" t="s">
        <v>3226</v>
      </c>
      <c r="AA264">
        <v>4</v>
      </c>
      <c r="AB264">
        <v>0.6</v>
      </c>
      <c r="AC264" t="s">
        <v>984</v>
      </c>
      <c r="AD264" t="s">
        <v>1487</v>
      </c>
      <c r="AE264" s="49">
        <v>1991</v>
      </c>
      <c r="AF264" s="40" t="s">
        <v>2787</v>
      </c>
      <c r="AG264" s="40" t="s">
        <v>2788</v>
      </c>
      <c r="AI264">
        <v>4</v>
      </c>
    </row>
    <row r="265" spans="22:38" x14ac:dyDescent="0.25">
      <c r="V265" t="s">
        <v>524</v>
      </c>
      <c r="W265" s="59" t="s">
        <v>19</v>
      </c>
      <c r="X265" t="s">
        <v>3</v>
      </c>
      <c r="Y265">
        <v>7429.1131973266602</v>
      </c>
      <c r="Z265" t="s">
        <v>3226</v>
      </c>
      <c r="AA265">
        <v>74.291131973266602</v>
      </c>
      <c r="AB265">
        <v>7.3</v>
      </c>
      <c r="AC265" t="s">
        <v>984</v>
      </c>
      <c r="AD265" t="s">
        <v>1454</v>
      </c>
      <c r="AE265" s="49">
        <v>2001</v>
      </c>
      <c r="AF265" s="40" t="s">
        <v>2735</v>
      </c>
      <c r="AG265" s="40" t="s">
        <v>2725</v>
      </c>
      <c r="AI265">
        <v>4</v>
      </c>
    </row>
    <row r="266" spans="22:38" x14ac:dyDescent="0.25">
      <c r="V266" t="s">
        <v>525</v>
      </c>
      <c r="W266" s="59" t="s">
        <v>19</v>
      </c>
      <c r="X266" t="s">
        <v>3</v>
      </c>
      <c r="Y266">
        <v>7376.9953727722104</v>
      </c>
      <c r="Z266" t="s">
        <v>3226</v>
      </c>
      <c r="AA266">
        <v>73.769953727722097</v>
      </c>
      <c r="AB266">
        <v>6.9</v>
      </c>
      <c r="AC266" t="s">
        <v>984</v>
      </c>
      <c r="AD266" t="s">
        <v>1455</v>
      </c>
      <c r="AE266" s="49">
        <v>2001</v>
      </c>
      <c r="AF266" s="40" t="s">
        <v>2736</v>
      </c>
      <c r="AG266" s="40" t="s">
        <v>2725</v>
      </c>
      <c r="AI266">
        <v>4</v>
      </c>
      <c r="AL266" s="2"/>
    </row>
    <row r="267" spans="22:38" x14ac:dyDescent="0.25">
      <c r="V267" t="s">
        <v>745</v>
      </c>
      <c r="W267" s="59" t="s">
        <v>24</v>
      </c>
      <c r="X267" t="s">
        <v>3</v>
      </c>
      <c r="Y267">
        <v>7150</v>
      </c>
      <c r="Z267" t="s">
        <v>3222</v>
      </c>
      <c r="AA267">
        <v>13</v>
      </c>
      <c r="AB267">
        <v>3</v>
      </c>
      <c r="AC267" t="s">
        <v>983</v>
      </c>
      <c r="AD267" t="s">
        <v>1682</v>
      </c>
      <c r="AE267" s="49">
        <v>1964</v>
      </c>
      <c r="AF267" s="40" t="s">
        <v>3153</v>
      </c>
      <c r="AG267" s="40" t="s">
        <v>3154</v>
      </c>
      <c r="AI267">
        <v>4</v>
      </c>
    </row>
    <row r="268" spans="22:38" x14ac:dyDescent="0.25">
      <c r="V268" s="2" t="s">
        <v>199</v>
      </c>
      <c r="W268" s="59" t="s">
        <v>19</v>
      </c>
      <c r="X268" t="s">
        <v>3</v>
      </c>
      <c r="Y268">
        <v>6865.5822753906205</v>
      </c>
      <c r="Z268" t="s">
        <v>3222</v>
      </c>
      <c r="AA268">
        <v>68.655822753906193</v>
      </c>
      <c r="AB268">
        <v>3.6</v>
      </c>
      <c r="AC268" t="s">
        <v>985</v>
      </c>
      <c r="AD268" t="s">
        <v>1127</v>
      </c>
      <c r="AF268" s="40" t="s">
        <v>2107</v>
      </c>
      <c r="AG268" s="40" t="s">
        <v>2106</v>
      </c>
      <c r="AI268">
        <v>4</v>
      </c>
      <c r="AL268" s="2"/>
    </row>
    <row r="269" spans="22:38" x14ac:dyDescent="0.25">
      <c r="V269" t="s">
        <v>445</v>
      </c>
      <c r="W269" s="59" t="s">
        <v>19</v>
      </c>
      <c r="X269" t="s">
        <v>3</v>
      </c>
      <c r="Y269">
        <v>6756</v>
      </c>
      <c r="Z269" t="s">
        <v>3226</v>
      </c>
      <c r="AA269">
        <v>4</v>
      </c>
      <c r="AB269">
        <v>0.1</v>
      </c>
      <c r="AC269" t="s">
        <v>983</v>
      </c>
      <c r="AD269" t="s">
        <v>1374</v>
      </c>
      <c r="AE269" s="49">
        <v>1871</v>
      </c>
      <c r="AF269" s="40" t="s">
        <v>2584</v>
      </c>
      <c r="AG269" s="40" t="s">
        <v>2585</v>
      </c>
      <c r="AI269">
        <v>3</v>
      </c>
    </row>
    <row r="270" spans="22:38" x14ac:dyDescent="0.25">
      <c r="V270" s="2" t="s">
        <v>62</v>
      </c>
      <c r="W270" s="59" t="s">
        <v>19</v>
      </c>
      <c r="X270" t="s">
        <v>3</v>
      </c>
      <c r="Y270">
        <v>6680.65283203125</v>
      </c>
      <c r="Z270" t="s">
        <v>3224</v>
      </c>
      <c r="AA270">
        <v>4.108642578125</v>
      </c>
      <c r="AB270">
        <v>1.8</v>
      </c>
      <c r="AC270" t="s">
        <v>984</v>
      </c>
      <c r="AD270" t="s">
        <v>990</v>
      </c>
      <c r="AE270" s="49">
        <v>2005</v>
      </c>
      <c r="AF270" s="40" t="s">
        <v>1854</v>
      </c>
      <c r="AG270" s="40" t="s">
        <v>1855</v>
      </c>
      <c r="AI270">
        <v>1</v>
      </c>
    </row>
    <row r="271" spans="22:38" x14ac:dyDescent="0.25">
      <c r="V271" s="2" t="s">
        <v>188</v>
      </c>
      <c r="W271" s="59" t="s">
        <v>19</v>
      </c>
      <c r="X271" t="s">
        <v>3</v>
      </c>
      <c r="Y271">
        <v>6576</v>
      </c>
      <c r="Z271" t="s">
        <v>3224</v>
      </c>
      <c r="AA271">
        <v>4</v>
      </c>
      <c r="AB271">
        <v>1</v>
      </c>
      <c r="AC271" t="s">
        <v>984</v>
      </c>
      <c r="AD271" t="s">
        <v>1116</v>
      </c>
      <c r="AE271" s="49">
        <v>2004</v>
      </c>
      <c r="AF271" s="40" t="s">
        <v>2085</v>
      </c>
      <c r="AG271" s="40" t="s">
        <v>2086</v>
      </c>
      <c r="AI271">
        <v>3</v>
      </c>
    </row>
    <row r="272" spans="22:38" x14ac:dyDescent="0.25">
      <c r="V272" t="s">
        <v>662</v>
      </c>
      <c r="W272" s="59" t="s">
        <v>23</v>
      </c>
      <c r="X272" t="s">
        <v>3</v>
      </c>
      <c r="Y272">
        <v>6414.1052246093705</v>
      </c>
      <c r="Z272" t="s">
        <v>3222</v>
      </c>
      <c r="AA272">
        <v>64.141052246093693</v>
      </c>
      <c r="AB272">
        <v>3.1</v>
      </c>
      <c r="AC272" t="s">
        <v>985</v>
      </c>
      <c r="AD272" t="s">
        <v>1594</v>
      </c>
      <c r="AF272" s="40" t="s">
        <v>2978</v>
      </c>
      <c r="AG272" s="40" t="s">
        <v>2979</v>
      </c>
      <c r="AI272">
        <v>4</v>
      </c>
    </row>
    <row r="273" spans="22:38" x14ac:dyDescent="0.25">
      <c r="V273" s="2" t="s">
        <v>597</v>
      </c>
      <c r="W273" s="59" t="s">
        <v>21</v>
      </c>
      <c r="X273" t="s">
        <v>3</v>
      </c>
      <c r="Y273">
        <v>6176</v>
      </c>
      <c r="Z273" t="s">
        <v>3224</v>
      </c>
      <c r="AA273">
        <v>4</v>
      </c>
      <c r="AB273">
        <v>0.2</v>
      </c>
      <c r="AC273" t="s">
        <v>983</v>
      </c>
      <c r="AD273" t="s">
        <v>1528</v>
      </c>
      <c r="AE273" s="49">
        <v>1900</v>
      </c>
      <c r="AF273" s="40" t="s">
        <v>2868</v>
      </c>
      <c r="AG273" s="40" t="s">
        <v>2869</v>
      </c>
      <c r="AI273">
        <v>4</v>
      </c>
    </row>
    <row r="274" spans="22:38" x14ac:dyDescent="0.25">
      <c r="V274" t="s">
        <v>480</v>
      </c>
      <c r="W274" s="59" t="s">
        <v>19</v>
      </c>
      <c r="X274" t="s">
        <v>3</v>
      </c>
      <c r="Y274">
        <v>6048.1022987365704</v>
      </c>
      <c r="Z274" t="s">
        <v>3226</v>
      </c>
      <c r="AA274">
        <v>30.090061187744102</v>
      </c>
      <c r="AB274">
        <v>6.2</v>
      </c>
      <c r="AC274" t="s">
        <v>983</v>
      </c>
      <c r="AD274" t="s">
        <v>1410</v>
      </c>
      <c r="AE274" s="49">
        <v>1955</v>
      </c>
      <c r="AF274" s="40" t="s">
        <v>2656</v>
      </c>
      <c r="AG274" s="40" t="s">
        <v>2657</v>
      </c>
      <c r="AI274">
        <v>4</v>
      </c>
      <c r="AL274" s="2"/>
    </row>
    <row r="275" spans="22:38" x14ac:dyDescent="0.25">
      <c r="V275" t="s">
        <v>115</v>
      </c>
      <c r="W275" s="59" t="s">
        <v>19</v>
      </c>
      <c r="X275" t="s">
        <v>3</v>
      </c>
      <c r="Y275">
        <v>5742.29003906249</v>
      </c>
      <c r="Z275" t="s">
        <v>3227</v>
      </c>
      <c r="AA275">
        <v>13.050659179687401</v>
      </c>
      <c r="AB275">
        <v>1.5</v>
      </c>
      <c r="AC275" t="s">
        <v>983</v>
      </c>
      <c r="AD275" t="s">
        <v>1043</v>
      </c>
      <c r="AE275" s="49">
        <v>1963</v>
      </c>
      <c r="AF275" s="40" t="s">
        <v>1953</v>
      </c>
      <c r="AG275" s="40" t="s">
        <v>1954</v>
      </c>
      <c r="AI275">
        <v>1</v>
      </c>
    </row>
    <row r="276" spans="22:38" x14ac:dyDescent="0.25">
      <c r="V276" s="2" t="s">
        <v>680</v>
      </c>
      <c r="W276" s="59" t="s">
        <v>23</v>
      </c>
      <c r="X276" t="s">
        <v>3</v>
      </c>
      <c r="Y276">
        <v>5540</v>
      </c>
      <c r="Z276" t="s">
        <v>3222</v>
      </c>
      <c r="AA276">
        <v>4</v>
      </c>
      <c r="AB276">
        <v>1</v>
      </c>
      <c r="AC276" t="s">
        <v>984</v>
      </c>
      <c r="AD276" t="s">
        <v>1613</v>
      </c>
      <c r="AE276" s="49">
        <v>1988</v>
      </c>
      <c r="AF276" s="40" t="s">
        <v>3016</v>
      </c>
      <c r="AG276" s="40" t="s">
        <v>3017</v>
      </c>
      <c r="AI276">
        <v>4</v>
      </c>
    </row>
    <row r="277" spans="22:38" x14ac:dyDescent="0.25">
      <c r="V277" t="s">
        <v>519</v>
      </c>
      <c r="W277" s="59" t="s">
        <v>19</v>
      </c>
      <c r="X277" t="s">
        <v>3</v>
      </c>
      <c r="Y277">
        <v>5399.5431900024396</v>
      </c>
      <c r="Z277" t="s">
        <v>3226</v>
      </c>
      <c r="AA277">
        <v>53.9954319000244</v>
      </c>
      <c r="AB277">
        <v>5</v>
      </c>
      <c r="AC277" t="s">
        <v>984</v>
      </c>
      <c r="AD277" t="s">
        <v>1449</v>
      </c>
      <c r="AE277" s="49">
        <v>2001</v>
      </c>
      <c r="AF277" s="40" t="s">
        <v>2730</v>
      </c>
      <c r="AG277" s="40" t="s">
        <v>2725</v>
      </c>
      <c r="AI277">
        <v>4</v>
      </c>
    </row>
    <row r="278" spans="22:38" x14ac:dyDescent="0.25">
      <c r="V278" t="s">
        <v>471</v>
      </c>
      <c r="W278" s="59" t="s">
        <v>19</v>
      </c>
      <c r="X278" t="s">
        <v>3</v>
      </c>
      <c r="Y278">
        <v>5386.0353748798298</v>
      </c>
      <c r="Z278" t="s">
        <v>3226</v>
      </c>
      <c r="AA278">
        <v>5.3914268016815097</v>
      </c>
      <c r="AB278">
        <v>1.2</v>
      </c>
      <c r="AC278" t="s">
        <v>984</v>
      </c>
      <c r="AD278" t="s">
        <v>1400</v>
      </c>
      <c r="AE278" s="49">
        <v>1980</v>
      </c>
      <c r="AF278" s="40" t="s">
        <v>2636</v>
      </c>
      <c r="AG278" s="40" t="s">
        <v>2637</v>
      </c>
      <c r="AI278">
        <v>4</v>
      </c>
    </row>
    <row r="279" spans="22:38" x14ac:dyDescent="0.25">
      <c r="V279" t="s">
        <v>458</v>
      </c>
      <c r="W279" s="59" t="s">
        <v>19</v>
      </c>
      <c r="X279" t="s">
        <v>3</v>
      </c>
      <c r="Y279">
        <v>5204.0000193864098</v>
      </c>
      <c r="Z279" t="s">
        <v>3225</v>
      </c>
      <c r="AA279">
        <v>4.0000000149011603</v>
      </c>
      <c r="AB279">
        <v>0.1</v>
      </c>
      <c r="AC279" t="s">
        <v>984</v>
      </c>
      <c r="AD279" t="s">
        <v>1387</v>
      </c>
      <c r="AE279" s="49">
        <v>1975</v>
      </c>
      <c r="AF279" s="40" t="s">
        <v>2610</v>
      </c>
      <c r="AG279" s="40" t="s">
        <v>2611</v>
      </c>
      <c r="AI279">
        <v>4</v>
      </c>
    </row>
    <row r="280" spans="22:38" x14ac:dyDescent="0.25">
      <c r="V280" t="s">
        <v>588</v>
      </c>
      <c r="W280" s="59" t="s">
        <v>21</v>
      </c>
      <c r="X280" t="s">
        <v>3</v>
      </c>
      <c r="Y280">
        <v>5131.9949340820303</v>
      </c>
      <c r="Z280" t="s">
        <v>3224</v>
      </c>
      <c r="AA280">
        <v>4.4938659667968697</v>
      </c>
      <c r="AB280">
        <v>2.2999999999999998</v>
      </c>
      <c r="AC280" t="s">
        <v>983</v>
      </c>
      <c r="AD280" t="s">
        <v>1518</v>
      </c>
      <c r="AE280" s="49">
        <v>1900</v>
      </c>
      <c r="AF280" s="40" t="s">
        <v>2848</v>
      </c>
      <c r="AG280" s="40" t="s">
        <v>2849</v>
      </c>
      <c r="AI280">
        <v>4</v>
      </c>
    </row>
    <row r="281" spans="22:38" x14ac:dyDescent="0.25">
      <c r="V281" s="2" t="s">
        <v>177</v>
      </c>
      <c r="W281" s="59" t="s">
        <v>19</v>
      </c>
      <c r="X281" t="s">
        <v>3</v>
      </c>
      <c r="Y281">
        <v>5072</v>
      </c>
      <c r="Z281" t="s">
        <v>3224</v>
      </c>
      <c r="AA281">
        <v>4</v>
      </c>
      <c r="AB281">
        <v>0</v>
      </c>
      <c r="AC281" t="s">
        <v>983</v>
      </c>
      <c r="AD281" t="s">
        <v>1105</v>
      </c>
      <c r="AE281" s="49">
        <v>1857</v>
      </c>
      <c r="AF281" s="40" t="s">
        <v>2064</v>
      </c>
      <c r="AG281" s="40" t="s">
        <v>2065</v>
      </c>
      <c r="AI281">
        <v>1</v>
      </c>
    </row>
    <row r="282" spans="22:38" x14ac:dyDescent="0.25">
      <c r="V282" t="s">
        <v>87</v>
      </c>
      <c r="W282" s="59" t="s">
        <v>19</v>
      </c>
      <c r="X282" t="s">
        <v>3</v>
      </c>
      <c r="Y282">
        <v>5024.1380429267801</v>
      </c>
      <c r="Z282" t="s">
        <v>3225</v>
      </c>
      <c r="AA282">
        <v>11.2901978492736</v>
      </c>
      <c r="AB282">
        <v>2.8</v>
      </c>
      <c r="AC282" t="s">
        <v>983</v>
      </c>
      <c r="AD282" t="s">
        <v>1015</v>
      </c>
      <c r="AE282" s="49">
        <v>1954</v>
      </c>
      <c r="AF282" s="40" t="s">
        <v>1900</v>
      </c>
      <c r="AG282" s="40" t="s">
        <v>1901</v>
      </c>
      <c r="AI282">
        <v>4</v>
      </c>
    </row>
    <row r="283" spans="22:38" x14ac:dyDescent="0.25">
      <c r="V283" t="s">
        <v>229</v>
      </c>
      <c r="W283" s="59" t="s">
        <v>19</v>
      </c>
      <c r="X283" t="s">
        <v>3</v>
      </c>
      <c r="Y283">
        <v>4829.5086669921802</v>
      </c>
      <c r="Z283" t="s">
        <v>3224</v>
      </c>
      <c r="AA283">
        <v>8.1168212890625</v>
      </c>
      <c r="AB283" t="s">
        <v>30</v>
      </c>
      <c r="AC283" t="s">
        <v>983</v>
      </c>
      <c r="AD283" t="s">
        <v>1157</v>
      </c>
      <c r="AE283" s="49">
        <v>1960</v>
      </c>
      <c r="AF283" s="40" t="s">
        <v>2161</v>
      </c>
      <c r="AG283" s="40" t="s">
        <v>2162</v>
      </c>
      <c r="AI283">
        <v>4</v>
      </c>
    </row>
    <row r="284" spans="22:38" x14ac:dyDescent="0.25">
      <c r="V284" s="2" t="s">
        <v>196</v>
      </c>
      <c r="W284" s="59" t="s">
        <v>19</v>
      </c>
      <c r="X284" t="s">
        <v>3</v>
      </c>
      <c r="Y284">
        <v>4599.0581665038999</v>
      </c>
      <c r="Z284" t="s">
        <v>3224</v>
      </c>
      <c r="AA284">
        <v>27.7051696777343</v>
      </c>
      <c r="AB284">
        <v>2.1</v>
      </c>
      <c r="AC284" t="s">
        <v>983</v>
      </c>
      <c r="AD284" t="s">
        <v>1124</v>
      </c>
      <c r="AE284" s="49">
        <v>1935</v>
      </c>
      <c r="AF284" s="40" t="s">
        <v>2101</v>
      </c>
      <c r="AG284" s="40" t="s">
        <v>2102</v>
      </c>
      <c r="AI284">
        <v>3</v>
      </c>
    </row>
    <row r="285" spans="22:38" x14ac:dyDescent="0.25">
      <c r="V285" t="s">
        <v>220</v>
      </c>
      <c r="W285" s="59" t="s">
        <v>19</v>
      </c>
      <c r="X285" t="s">
        <v>3</v>
      </c>
      <c r="Y285">
        <v>4383.53271484375</v>
      </c>
      <c r="Z285" t="s">
        <v>3224</v>
      </c>
      <c r="AA285">
        <v>6.743896484375</v>
      </c>
      <c r="AB285">
        <v>0.1</v>
      </c>
      <c r="AC285" t="s">
        <v>983</v>
      </c>
      <c r="AD285" t="s">
        <v>1148</v>
      </c>
      <c r="AE285" s="49">
        <v>1960</v>
      </c>
      <c r="AF285" s="40" t="s">
        <v>2146</v>
      </c>
      <c r="AG285" s="40" t="s">
        <v>2147</v>
      </c>
      <c r="AI285">
        <v>1</v>
      </c>
    </row>
    <row r="286" spans="22:38" x14ac:dyDescent="0.25">
      <c r="V286" s="2" t="s">
        <v>656</v>
      </c>
      <c r="W286" s="59" t="s">
        <v>23</v>
      </c>
      <c r="X286" t="s">
        <v>3</v>
      </c>
      <c r="Y286">
        <v>4081.03955078124</v>
      </c>
      <c r="Z286" t="s">
        <v>3222</v>
      </c>
      <c r="AA286">
        <v>21.36669921875</v>
      </c>
      <c r="AB286">
        <v>1.8</v>
      </c>
      <c r="AC286" t="s">
        <v>983</v>
      </c>
      <c r="AD286" t="s">
        <v>1588</v>
      </c>
      <c r="AE286" s="49">
        <v>1965</v>
      </c>
      <c r="AF286" s="40" t="s">
        <v>2966</v>
      </c>
      <c r="AG286" s="40" t="s">
        <v>2967</v>
      </c>
      <c r="AI286">
        <v>4</v>
      </c>
    </row>
    <row r="287" spans="22:38" x14ac:dyDescent="0.25">
      <c r="V287" t="s">
        <v>446</v>
      </c>
      <c r="W287" s="59" t="s">
        <v>19</v>
      </c>
      <c r="X287" t="s">
        <v>3</v>
      </c>
      <c r="Y287">
        <v>3984</v>
      </c>
      <c r="Z287" t="s">
        <v>3226</v>
      </c>
      <c r="AA287">
        <v>4</v>
      </c>
      <c r="AB287">
        <v>0.1</v>
      </c>
      <c r="AC287" t="s">
        <v>983</v>
      </c>
      <c r="AD287" t="s">
        <v>1375</v>
      </c>
      <c r="AE287" s="49">
        <v>1900</v>
      </c>
      <c r="AF287" s="40" t="s">
        <v>2586</v>
      </c>
      <c r="AG287" s="40" t="s">
        <v>2587</v>
      </c>
      <c r="AI287">
        <v>4</v>
      </c>
    </row>
    <row r="288" spans="22:38" x14ac:dyDescent="0.25">
      <c r="V288" s="2" t="s">
        <v>203</v>
      </c>
      <c r="W288" s="59" t="s">
        <v>19</v>
      </c>
      <c r="X288" t="s">
        <v>3</v>
      </c>
      <c r="Y288">
        <v>3877.3828125</v>
      </c>
      <c r="Z288" t="s">
        <v>3222</v>
      </c>
      <c r="AA288">
        <v>60.5841064453125</v>
      </c>
      <c r="AB288">
        <v>14.8</v>
      </c>
      <c r="AC288" t="s">
        <v>984</v>
      </c>
      <c r="AD288" t="s">
        <v>1131</v>
      </c>
      <c r="AE288" s="49">
        <v>1979</v>
      </c>
      <c r="AF288" s="40" t="s">
        <v>2114</v>
      </c>
      <c r="AG288" s="40" t="s">
        <v>2115</v>
      </c>
      <c r="AI288">
        <v>4</v>
      </c>
    </row>
    <row r="289" spans="22:38" x14ac:dyDescent="0.25">
      <c r="V289" t="s">
        <v>646</v>
      </c>
      <c r="W289" s="59" t="s">
        <v>23</v>
      </c>
      <c r="X289" t="s">
        <v>3</v>
      </c>
      <c r="Y289">
        <v>3856</v>
      </c>
      <c r="Z289" t="s">
        <v>3222</v>
      </c>
      <c r="AA289">
        <v>4</v>
      </c>
      <c r="AB289">
        <v>1</v>
      </c>
      <c r="AC289" t="s">
        <v>983</v>
      </c>
      <c r="AD289" t="s">
        <v>1578</v>
      </c>
      <c r="AE289" s="49">
        <v>1935</v>
      </c>
      <c r="AF289" s="40" t="s">
        <v>2946</v>
      </c>
      <c r="AG289" s="40" t="s">
        <v>2947</v>
      </c>
      <c r="AI289">
        <v>4</v>
      </c>
    </row>
    <row r="290" spans="22:38" x14ac:dyDescent="0.25">
      <c r="V290" t="s">
        <v>304</v>
      </c>
      <c r="W290" s="59" t="s">
        <v>19</v>
      </c>
      <c r="X290" t="s">
        <v>3</v>
      </c>
      <c r="Y290">
        <v>3396</v>
      </c>
      <c r="Z290" t="s">
        <v>3223</v>
      </c>
      <c r="AA290">
        <v>4</v>
      </c>
      <c r="AB290" t="s">
        <v>30</v>
      </c>
      <c r="AC290" t="s">
        <v>983</v>
      </c>
      <c r="AD290" t="s">
        <v>1232</v>
      </c>
      <c r="AE290" s="49">
        <v>1920</v>
      </c>
      <c r="AF290" s="40" t="s">
        <v>2307</v>
      </c>
      <c r="AG290" s="40" t="s">
        <v>2308</v>
      </c>
      <c r="AI290">
        <v>4</v>
      </c>
    </row>
    <row r="291" spans="22:38" x14ac:dyDescent="0.25">
      <c r="V291" s="2" t="s">
        <v>594</v>
      </c>
      <c r="W291" s="59" t="s">
        <v>21</v>
      </c>
      <c r="X291" t="s">
        <v>3</v>
      </c>
      <c r="Y291">
        <v>3186.35864257812</v>
      </c>
      <c r="Z291" t="s">
        <v>3227</v>
      </c>
      <c r="AA291">
        <v>11.3798522949218</v>
      </c>
      <c r="AB291">
        <v>1.4</v>
      </c>
      <c r="AC291" t="s">
        <v>983</v>
      </c>
      <c r="AD291" t="s">
        <v>1525</v>
      </c>
      <c r="AE291" s="49">
        <v>1900</v>
      </c>
      <c r="AF291" s="40" t="s">
        <v>2862</v>
      </c>
      <c r="AG291" s="40" t="s">
        <v>2863</v>
      </c>
      <c r="AI291">
        <v>3</v>
      </c>
    </row>
    <row r="292" spans="22:38" x14ac:dyDescent="0.25">
      <c r="V292" t="s">
        <v>478</v>
      </c>
      <c r="W292" s="59" t="s">
        <v>19</v>
      </c>
      <c r="X292" t="s">
        <v>3</v>
      </c>
      <c r="Y292">
        <v>2972.3258466720499</v>
      </c>
      <c r="Z292" t="s">
        <v>3226</v>
      </c>
      <c r="AA292">
        <v>14.641999244689901</v>
      </c>
      <c r="AB292">
        <v>2.1</v>
      </c>
      <c r="AC292" t="s">
        <v>983</v>
      </c>
      <c r="AD292" t="s">
        <v>1408</v>
      </c>
      <c r="AE292" s="49">
        <v>1959</v>
      </c>
      <c r="AF292" s="40" t="s">
        <v>2652</v>
      </c>
      <c r="AG292" s="40" t="s">
        <v>2653</v>
      </c>
      <c r="AI292">
        <v>3</v>
      </c>
      <c r="AL292" s="2"/>
    </row>
    <row r="293" spans="22:38" x14ac:dyDescent="0.25">
      <c r="V293" t="s">
        <v>587</v>
      </c>
      <c r="W293" s="59" t="s">
        <v>21</v>
      </c>
      <c r="X293" t="s">
        <v>5</v>
      </c>
      <c r="Y293">
        <v>2899.9482421875</v>
      </c>
      <c r="Z293" t="s">
        <v>3227</v>
      </c>
      <c r="AA293">
        <v>4.3153991699218697</v>
      </c>
      <c r="AB293">
        <v>1.3</v>
      </c>
      <c r="AC293" t="s">
        <v>983</v>
      </c>
      <c r="AD293" t="s">
        <v>1517</v>
      </c>
      <c r="AE293" s="49">
        <v>1964</v>
      </c>
      <c r="AF293" s="40" t="s">
        <v>2846</v>
      </c>
      <c r="AG293" s="40" t="s">
        <v>2847</v>
      </c>
      <c r="AI293">
        <v>3</v>
      </c>
      <c r="AL293" s="2"/>
    </row>
    <row r="294" spans="22:38" x14ac:dyDescent="0.25">
      <c r="V294" t="s">
        <v>224</v>
      </c>
      <c r="W294" s="59" t="s">
        <v>19</v>
      </c>
      <c r="X294" t="s">
        <v>3</v>
      </c>
      <c r="Y294">
        <v>2632.77587890625</v>
      </c>
      <c r="Z294" t="s">
        <v>3222</v>
      </c>
      <c r="AA294">
        <v>26.3277587890625</v>
      </c>
      <c r="AB294">
        <v>1.4</v>
      </c>
      <c r="AC294" t="s">
        <v>985</v>
      </c>
      <c r="AD294" t="s">
        <v>1152</v>
      </c>
      <c r="AF294" s="40" t="s">
        <v>2152</v>
      </c>
      <c r="AG294" s="40" t="s">
        <v>2106</v>
      </c>
      <c r="AI294">
        <v>4</v>
      </c>
    </row>
    <row r="295" spans="22:38" x14ac:dyDescent="0.25">
      <c r="V295" s="2" t="s">
        <v>193</v>
      </c>
      <c r="W295" s="59" t="s">
        <v>19</v>
      </c>
      <c r="X295" t="s">
        <v>3</v>
      </c>
      <c r="Y295">
        <v>2571.13134765625</v>
      </c>
      <c r="Z295" t="s">
        <v>3222</v>
      </c>
      <c r="AA295">
        <v>3.8489990234375</v>
      </c>
      <c r="AB295">
        <v>0</v>
      </c>
      <c r="AC295" t="s">
        <v>984</v>
      </c>
      <c r="AD295" t="s">
        <v>1121</v>
      </c>
      <c r="AE295" s="49">
        <v>1976</v>
      </c>
      <c r="AF295" s="40" t="s">
        <v>2095</v>
      </c>
      <c r="AG295" s="40" t="s">
        <v>2096</v>
      </c>
      <c r="AI295">
        <v>4</v>
      </c>
    </row>
    <row r="296" spans="22:38" x14ac:dyDescent="0.25">
      <c r="V296" t="s">
        <v>584</v>
      </c>
      <c r="W296" s="59" t="s">
        <v>21</v>
      </c>
      <c r="X296" t="s">
        <v>3</v>
      </c>
      <c r="Y296">
        <v>2476</v>
      </c>
      <c r="Z296" t="s">
        <v>3222</v>
      </c>
      <c r="AA296">
        <v>4</v>
      </c>
      <c r="AB296">
        <v>0.6</v>
      </c>
      <c r="AC296" t="s">
        <v>983</v>
      </c>
      <c r="AD296" t="s">
        <v>1514</v>
      </c>
      <c r="AE296" s="49">
        <v>1920</v>
      </c>
      <c r="AF296" s="40" t="s">
        <v>2840</v>
      </c>
      <c r="AG296" s="40" t="s">
        <v>2841</v>
      </c>
      <c r="AI296">
        <v>4</v>
      </c>
      <c r="AL296" s="2"/>
    </row>
    <row r="297" spans="22:38" x14ac:dyDescent="0.25">
      <c r="V297" t="s">
        <v>758</v>
      </c>
      <c r="W297" s="59" t="s">
        <v>24</v>
      </c>
      <c r="X297" t="s">
        <v>4</v>
      </c>
      <c r="Y297">
        <v>2240</v>
      </c>
      <c r="Z297" t="s">
        <v>3222</v>
      </c>
      <c r="AA297">
        <v>14</v>
      </c>
      <c r="AB297">
        <v>3</v>
      </c>
      <c r="AC297" t="s">
        <v>984</v>
      </c>
      <c r="AD297" t="s">
        <v>1695</v>
      </c>
      <c r="AE297" s="49">
        <v>2005</v>
      </c>
      <c r="AF297" s="40" t="s">
        <v>3179</v>
      </c>
      <c r="AG297" s="40" t="s">
        <v>3180</v>
      </c>
      <c r="AI297">
        <v>4</v>
      </c>
    </row>
    <row r="298" spans="22:38" x14ac:dyDescent="0.25">
      <c r="V298" t="s">
        <v>119</v>
      </c>
      <c r="W298" s="59" t="s">
        <v>19</v>
      </c>
      <c r="X298" t="s">
        <v>3</v>
      </c>
      <c r="Y298">
        <v>2113.7039794921802</v>
      </c>
      <c r="Z298" t="s">
        <v>3222</v>
      </c>
      <c r="AA298">
        <v>5.8228759765625</v>
      </c>
      <c r="AB298">
        <v>2.9</v>
      </c>
      <c r="AC298" t="s">
        <v>983</v>
      </c>
      <c r="AD298" t="s">
        <v>1047</v>
      </c>
      <c r="AE298" s="49">
        <v>1964</v>
      </c>
      <c r="AF298" s="40" t="s">
        <v>1961</v>
      </c>
      <c r="AG298" s="40" t="s">
        <v>1962</v>
      </c>
      <c r="AI298">
        <v>3</v>
      </c>
    </row>
    <row r="299" spans="22:38" x14ac:dyDescent="0.25">
      <c r="V299" t="s">
        <v>464</v>
      </c>
      <c r="W299" s="59" t="s">
        <v>19</v>
      </c>
      <c r="X299" t="s">
        <v>3</v>
      </c>
      <c r="Y299">
        <v>2062.4940795898401</v>
      </c>
      <c r="Z299" t="s">
        <v>3226</v>
      </c>
      <c r="AA299">
        <v>7.13665771484375</v>
      </c>
      <c r="AB299">
        <v>3.1</v>
      </c>
      <c r="AC299" t="s">
        <v>983</v>
      </c>
      <c r="AD299" t="s">
        <v>1393</v>
      </c>
      <c r="AE299" s="49">
        <v>1955</v>
      </c>
      <c r="AF299" s="40" t="s">
        <v>2622</v>
      </c>
      <c r="AG299" s="40" t="s">
        <v>2623</v>
      </c>
      <c r="AI299">
        <v>4</v>
      </c>
    </row>
    <row r="300" spans="22:38" x14ac:dyDescent="0.25">
      <c r="V300" t="s">
        <v>153</v>
      </c>
      <c r="W300" s="59" t="s">
        <v>19</v>
      </c>
      <c r="X300" t="s">
        <v>3</v>
      </c>
      <c r="Y300">
        <v>1801.60400390625</v>
      </c>
      <c r="Z300" t="s">
        <v>3227</v>
      </c>
      <c r="AA300">
        <v>2.4884033203125</v>
      </c>
      <c r="AB300">
        <v>1.9</v>
      </c>
      <c r="AC300" t="s">
        <v>984</v>
      </c>
      <c r="AD300" t="s">
        <v>1081</v>
      </c>
      <c r="AE300" s="49">
        <v>1975</v>
      </c>
      <c r="AF300" s="40" t="s">
        <v>2029</v>
      </c>
      <c r="AG300" s="40" t="s">
        <v>2030</v>
      </c>
      <c r="AI300">
        <v>4</v>
      </c>
    </row>
    <row r="301" spans="22:38" x14ac:dyDescent="0.25">
      <c r="V301" t="s">
        <v>596</v>
      </c>
      <c r="W301" s="59" t="s">
        <v>21</v>
      </c>
      <c r="X301" t="s">
        <v>3</v>
      </c>
      <c r="Y301">
        <v>1656</v>
      </c>
      <c r="Z301" t="s">
        <v>3224</v>
      </c>
      <c r="AA301">
        <v>4</v>
      </c>
      <c r="AB301">
        <v>0.4</v>
      </c>
      <c r="AC301" t="s">
        <v>983</v>
      </c>
      <c r="AD301" t="s">
        <v>1527</v>
      </c>
      <c r="AE301" s="49">
        <v>1900</v>
      </c>
      <c r="AF301" s="40" t="s">
        <v>2866</v>
      </c>
      <c r="AG301" s="40" t="s">
        <v>2867</v>
      </c>
      <c r="AI301">
        <v>4</v>
      </c>
      <c r="AL301" s="2"/>
    </row>
    <row r="302" spans="22:38" x14ac:dyDescent="0.25">
      <c r="V302" s="2" t="s">
        <v>190</v>
      </c>
      <c r="W302" s="59" t="s">
        <v>19</v>
      </c>
      <c r="X302" t="s">
        <v>3</v>
      </c>
      <c r="Y302">
        <v>1537.7175201416001</v>
      </c>
      <c r="Z302" t="s">
        <v>3224</v>
      </c>
      <c r="AA302">
        <v>6.6309509277343697</v>
      </c>
      <c r="AB302">
        <v>0.5</v>
      </c>
      <c r="AC302" t="s">
        <v>985</v>
      </c>
      <c r="AD302" t="s">
        <v>1118</v>
      </c>
      <c r="AF302" s="40" t="s">
        <v>2089</v>
      </c>
      <c r="AG302" s="40" t="s">
        <v>2090</v>
      </c>
      <c r="AI302">
        <v>4</v>
      </c>
    </row>
    <row r="303" spans="22:38" x14ac:dyDescent="0.25">
      <c r="V303" s="2" t="s">
        <v>58</v>
      </c>
      <c r="W303" s="59" t="s">
        <v>19</v>
      </c>
      <c r="X303" t="s">
        <v>3</v>
      </c>
      <c r="Y303">
        <v>1456</v>
      </c>
      <c r="Z303" t="s">
        <v>3222</v>
      </c>
      <c r="AA303">
        <v>4</v>
      </c>
      <c r="AB303">
        <v>0.2</v>
      </c>
      <c r="AC303" t="s">
        <v>983</v>
      </c>
      <c r="AD303" t="s">
        <v>986</v>
      </c>
      <c r="AE303" s="49">
        <v>1841</v>
      </c>
      <c r="AF303" s="40" t="s">
        <v>1846</v>
      </c>
      <c r="AG303" s="40" t="s">
        <v>1847</v>
      </c>
      <c r="AI303">
        <v>4</v>
      </c>
    </row>
    <row r="304" spans="22:38" x14ac:dyDescent="0.25">
      <c r="V304" t="s">
        <v>439</v>
      </c>
      <c r="W304" s="59" t="s">
        <v>19</v>
      </c>
      <c r="X304" t="s">
        <v>3</v>
      </c>
      <c r="Y304">
        <v>992</v>
      </c>
      <c r="Z304" t="s">
        <v>3222</v>
      </c>
      <c r="AA304">
        <v>4</v>
      </c>
      <c r="AB304">
        <v>0.5</v>
      </c>
      <c r="AC304" t="s">
        <v>983</v>
      </c>
      <c r="AD304" t="s">
        <v>1368</v>
      </c>
      <c r="AE304" s="49">
        <v>1900</v>
      </c>
      <c r="AF304" s="40" t="s">
        <v>2573</v>
      </c>
      <c r="AG304" s="40" t="s">
        <v>2574</v>
      </c>
      <c r="AI304">
        <v>3</v>
      </c>
      <c r="AL304" s="2"/>
    </row>
    <row r="305" spans="22:38" x14ac:dyDescent="0.25">
      <c r="V305" t="s">
        <v>339</v>
      </c>
      <c r="W305" s="59" t="s">
        <v>19</v>
      </c>
      <c r="X305" t="s">
        <v>3</v>
      </c>
      <c r="Y305">
        <v>826.31996451616203</v>
      </c>
      <c r="Z305" t="s">
        <v>3226</v>
      </c>
      <c r="AA305">
        <v>1.5192497968673699</v>
      </c>
      <c r="AB305">
        <v>0.1</v>
      </c>
      <c r="AC305" t="s">
        <v>985</v>
      </c>
      <c r="AD305" t="s">
        <v>1267</v>
      </c>
      <c r="AF305" s="40" t="s">
        <v>2377</v>
      </c>
      <c r="AG305" s="40" t="s">
        <v>2378</v>
      </c>
      <c r="AI305">
        <v>3</v>
      </c>
    </row>
    <row r="306" spans="22:38" x14ac:dyDescent="0.25">
      <c r="V306" t="s">
        <v>589</v>
      </c>
      <c r="W306" s="59" t="s">
        <v>21</v>
      </c>
      <c r="X306" t="s">
        <v>3</v>
      </c>
      <c r="Y306">
        <v>690</v>
      </c>
      <c r="Z306" t="s">
        <v>3224</v>
      </c>
      <c r="AA306">
        <v>3</v>
      </c>
      <c r="AB306">
        <v>0.9</v>
      </c>
      <c r="AC306" t="s">
        <v>983</v>
      </c>
      <c r="AD306" t="s">
        <v>1519</v>
      </c>
      <c r="AE306" s="49">
        <v>1900</v>
      </c>
      <c r="AF306" s="40" t="s">
        <v>2850</v>
      </c>
      <c r="AG306" s="40" t="s">
        <v>2851</v>
      </c>
      <c r="AI306">
        <v>4</v>
      </c>
    </row>
    <row r="307" spans="22:38" x14ac:dyDescent="0.25">
      <c r="V307" s="2" t="s">
        <v>194</v>
      </c>
      <c r="W307" s="59" t="s">
        <v>19</v>
      </c>
      <c r="X307" t="s">
        <v>3</v>
      </c>
      <c r="Y307">
        <v>680.52932739257801</v>
      </c>
      <c r="Z307" t="s">
        <v>3222</v>
      </c>
      <c r="AA307">
        <v>19.4436950683593</v>
      </c>
      <c r="AB307">
        <v>3.6</v>
      </c>
      <c r="AC307" t="s">
        <v>983</v>
      </c>
      <c r="AD307" t="s">
        <v>1122</v>
      </c>
      <c r="AE307" s="49">
        <v>1900</v>
      </c>
      <c r="AF307" s="40" t="s">
        <v>2097</v>
      </c>
      <c r="AG307" s="40" t="s">
        <v>2098</v>
      </c>
      <c r="AI307">
        <v>4</v>
      </c>
    </row>
    <row r="308" spans="22:38" x14ac:dyDescent="0.25">
      <c r="V308" s="2" t="s">
        <v>202</v>
      </c>
      <c r="W308" s="59" t="s">
        <v>19</v>
      </c>
      <c r="X308" t="s">
        <v>3</v>
      </c>
      <c r="Y308">
        <v>617.64221191406205</v>
      </c>
      <c r="Z308" t="s">
        <v>3224</v>
      </c>
      <c r="AA308">
        <v>6.1764221191406197</v>
      </c>
      <c r="AB308">
        <v>0.5</v>
      </c>
      <c r="AC308" t="s">
        <v>985</v>
      </c>
      <c r="AD308" t="s">
        <v>1130</v>
      </c>
      <c r="AF308" s="40" t="s">
        <v>2112</v>
      </c>
      <c r="AG308" s="40" t="s">
        <v>2113</v>
      </c>
      <c r="AI308">
        <v>1</v>
      </c>
    </row>
    <row r="309" spans="22:38" x14ac:dyDescent="0.25">
      <c r="V309" t="s">
        <v>227</v>
      </c>
      <c r="W309" s="59" t="s">
        <v>19</v>
      </c>
      <c r="X309" t="s">
        <v>3</v>
      </c>
      <c r="Y309">
        <v>453.375</v>
      </c>
      <c r="Z309" t="s">
        <v>3224</v>
      </c>
      <c r="AA309">
        <v>1.1806640625</v>
      </c>
      <c r="AB309">
        <v>1.4</v>
      </c>
      <c r="AC309" t="s">
        <v>983</v>
      </c>
      <c r="AD309" t="s">
        <v>1155</v>
      </c>
      <c r="AE309" s="49">
        <v>1950</v>
      </c>
      <c r="AF309" s="40" t="s">
        <v>2157</v>
      </c>
      <c r="AG309" s="40" t="s">
        <v>2158</v>
      </c>
      <c r="AI309">
        <v>1</v>
      </c>
    </row>
    <row r="310" spans="22:38" x14ac:dyDescent="0.25">
      <c r="V310" t="s">
        <v>144</v>
      </c>
      <c r="W310" s="59" t="s">
        <v>19</v>
      </c>
      <c r="X310" t="s">
        <v>7</v>
      </c>
      <c r="Y310">
        <v>410.78880977630598</v>
      </c>
      <c r="Z310" t="s">
        <v>3226</v>
      </c>
      <c r="AA310">
        <v>3.4346890449523899</v>
      </c>
      <c r="AB310">
        <v>1.7</v>
      </c>
      <c r="AC310" t="s">
        <v>985</v>
      </c>
      <c r="AD310" t="s">
        <v>1072</v>
      </c>
      <c r="AF310" s="40" t="s">
        <v>2011</v>
      </c>
      <c r="AG310" s="40" t="s">
        <v>2012</v>
      </c>
      <c r="AH310" t="s">
        <v>3220</v>
      </c>
      <c r="AI310">
        <v>4</v>
      </c>
    </row>
    <row r="311" spans="22:38" x14ac:dyDescent="0.25">
      <c r="V311" s="2" t="s">
        <v>191</v>
      </c>
      <c r="W311" s="59" t="s">
        <v>19</v>
      </c>
      <c r="X311" t="s">
        <v>3</v>
      </c>
      <c r="Y311">
        <v>381.90833129882799</v>
      </c>
      <c r="Z311" t="s">
        <v>3224</v>
      </c>
      <c r="AA311">
        <v>0.607940673828125</v>
      </c>
      <c r="AB311">
        <v>0.2</v>
      </c>
      <c r="AC311" t="s">
        <v>985</v>
      </c>
      <c r="AD311" t="s">
        <v>1119</v>
      </c>
      <c r="AF311" s="40" t="s">
        <v>2091</v>
      </c>
      <c r="AG311" s="40" t="s">
        <v>2092</v>
      </c>
      <c r="AI311">
        <v>1</v>
      </c>
    </row>
    <row r="312" spans="22:38" x14ac:dyDescent="0.25">
      <c r="V312" t="s">
        <v>591</v>
      </c>
      <c r="W312" s="59" t="s">
        <v>21</v>
      </c>
      <c r="X312" t="s">
        <v>3</v>
      </c>
      <c r="Y312">
        <v>375.9765625</v>
      </c>
      <c r="Z312" t="s">
        <v>3222</v>
      </c>
      <c r="AA312">
        <v>0.68359375</v>
      </c>
      <c r="AB312">
        <v>1.1000000000000001</v>
      </c>
      <c r="AC312" t="s">
        <v>983</v>
      </c>
      <c r="AD312" t="s">
        <v>1522</v>
      </c>
      <c r="AE312" s="49">
        <v>1952</v>
      </c>
      <c r="AF312" s="40" t="s">
        <v>2856</v>
      </c>
      <c r="AG312" s="40" t="s">
        <v>2857</v>
      </c>
      <c r="AI312">
        <v>4</v>
      </c>
    </row>
    <row r="313" spans="22:38" x14ac:dyDescent="0.25">
      <c r="V313" t="s">
        <v>666</v>
      </c>
      <c r="W313" s="59" t="s">
        <v>23</v>
      </c>
      <c r="X313" t="s">
        <v>3</v>
      </c>
      <c r="Y313">
        <v>340</v>
      </c>
      <c r="Z313" t="s">
        <v>3222</v>
      </c>
      <c r="AA313">
        <v>4</v>
      </c>
      <c r="AB313">
        <v>0.6</v>
      </c>
      <c r="AC313" t="s">
        <v>983</v>
      </c>
      <c r="AD313" t="s">
        <v>1599</v>
      </c>
      <c r="AE313" s="49">
        <v>1900</v>
      </c>
      <c r="AF313" s="40" t="s">
        <v>2988</v>
      </c>
      <c r="AG313" s="40" t="s">
        <v>2989</v>
      </c>
      <c r="AI313">
        <v>4</v>
      </c>
    </row>
    <row r="314" spans="22:38" x14ac:dyDescent="0.25">
      <c r="V314" t="s">
        <v>247</v>
      </c>
      <c r="W314" s="59" t="s">
        <v>19</v>
      </c>
      <c r="X314" t="s">
        <v>3</v>
      </c>
      <c r="Y314">
        <v>236.69738769531199</v>
      </c>
      <c r="Z314" t="s">
        <v>3222</v>
      </c>
      <c r="AA314">
        <v>2.3669738769531201</v>
      </c>
      <c r="AB314" t="s">
        <v>30</v>
      </c>
      <c r="AC314" t="s">
        <v>985</v>
      </c>
      <c r="AD314" t="s">
        <v>1175</v>
      </c>
      <c r="AF314" s="40" t="s">
        <v>2197</v>
      </c>
      <c r="AG314" s="40" t="s">
        <v>2196</v>
      </c>
      <c r="AI314">
        <v>4</v>
      </c>
    </row>
    <row r="315" spans="22:38" x14ac:dyDescent="0.25">
      <c r="V315" s="2" t="s">
        <v>189</v>
      </c>
      <c r="W315" s="59" t="s">
        <v>19</v>
      </c>
      <c r="X315" t="s">
        <v>3</v>
      </c>
      <c r="Y315">
        <v>93.4234619140625</v>
      </c>
      <c r="Z315" t="s">
        <v>3224</v>
      </c>
      <c r="AA315">
        <v>0.461578369140625</v>
      </c>
      <c r="AB315">
        <v>0.1</v>
      </c>
      <c r="AC315" t="s">
        <v>985</v>
      </c>
      <c r="AD315" t="s">
        <v>1117</v>
      </c>
      <c r="AF315" s="40" t="s">
        <v>2087</v>
      </c>
      <c r="AG315" s="40" t="s">
        <v>2088</v>
      </c>
      <c r="AI315">
        <v>4</v>
      </c>
    </row>
    <row r="316" spans="22:38" x14ac:dyDescent="0.25">
      <c r="V316" t="s">
        <v>267</v>
      </c>
      <c r="W316" s="59" t="s">
        <v>19</v>
      </c>
      <c r="X316" t="s">
        <v>11</v>
      </c>
      <c r="Y316">
        <v>46.117571353912297</v>
      </c>
      <c r="Z316" t="s">
        <v>3226</v>
      </c>
      <c r="AA316">
        <v>0.35750055313110302</v>
      </c>
      <c r="AB316">
        <v>1</v>
      </c>
      <c r="AC316" t="s">
        <v>983</v>
      </c>
      <c r="AD316" t="s">
        <v>1195</v>
      </c>
      <c r="AE316" s="49">
        <v>1900</v>
      </c>
      <c r="AF316" s="40" t="s">
        <v>2236</v>
      </c>
      <c r="AG316" s="40" t="s">
        <v>2237</v>
      </c>
      <c r="AI316">
        <v>4</v>
      </c>
    </row>
    <row r="317" spans="22:38" x14ac:dyDescent="0.25">
      <c r="V317" s="2" t="s">
        <v>664</v>
      </c>
      <c r="W317" s="59" t="s">
        <v>23</v>
      </c>
      <c r="X317" t="s">
        <v>3</v>
      </c>
      <c r="Y317">
        <v>29.3633422851562</v>
      </c>
      <c r="Z317" t="s">
        <v>3222</v>
      </c>
      <c r="AA317">
        <v>6.7657470703125E-2</v>
      </c>
      <c r="AB317">
        <v>1</v>
      </c>
      <c r="AC317" t="s">
        <v>983</v>
      </c>
      <c r="AD317" t="s">
        <v>1597</v>
      </c>
      <c r="AE317" s="49">
        <v>1930</v>
      </c>
      <c r="AF317" s="40" t="s">
        <v>2984</v>
      </c>
      <c r="AG317" s="40" t="s">
        <v>2985</v>
      </c>
      <c r="AI317">
        <v>4</v>
      </c>
    </row>
    <row r="318" spans="22:38" x14ac:dyDescent="0.25">
      <c r="V318" t="s">
        <v>592</v>
      </c>
      <c r="W318" s="59" t="s">
        <v>21</v>
      </c>
      <c r="X318" t="s">
        <v>3</v>
      </c>
      <c r="Y318">
        <v>13.21435546875</v>
      </c>
      <c r="Z318" t="s">
        <v>3222</v>
      </c>
      <c r="AA318">
        <v>2.2705078125E-2</v>
      </c>
      <c r="AB318">
        <v>1.1000000000000001</v>
      </c>
      <c r="AC318" t="s">
        <v>983</v>
      </c>
      <c r="AD318" t="s">
        <v>1523</v>
      </c>
      <c r="AE318" s="49">
        <v>1900</v>
      </c>
      <c r="AF318" s="40" t="s">
        <v>2858</v>
      </c>
      <c r="AG318" s="40" t="s">
        <v>2859</v>
      </c>
      <c r="AI318">
        <v>4</v>
      </c>
    </row>
    <row r="319" spans="22:38" x14ac:dyDescent="0.25">
      <c r="V319" s="2" t="s">
        <v>59</v>
      </c>
      <c r="W319" s="59" t="s">
        <v>19</v>
      </c>
      <c r="X319" t="s">
        <v>11</v>
      </c>
      <c r="Y319">
        <v>0</v>
      </c>
      <c r="Z319" t="s">
        <v>3223</v>
      </c>
      <c r="AA319">
        <v>0</v>
      </c>
      <c r="AB319" t="s">
        <v>30</v>
      </c>
      <c r="AC319" t="s">
        <v>983</v>
      </c>
      <c r="AD319" t="s">
        <v>987</v>
      </c>
      <c r="AE319" s="49">
        <v>1971</v>
      </c>
      <c r="AF319" s="40" t="s">
        <v>1848</v>
      </c>
      <c r="AG319" s="40" t="s">
        <v>1849</v>
      </c>
      <c r="AI319">
        <v>4</v>
      </c>
    </row>
    <row r="320" spans="22:38" x14ac:dyDescent="0.25">
      <c r="V320" s="2" t="s">
        <v>60</v>
      </c>
      <c r="W320" s="59" t="s">
        <v>19</v>
      </c>
      <c r="X320" t="s">
        <v>3</v>
      </c>
      <c r="Y320">
        <v>0</v>
      </c>
      <c r="Z320" t="s">
        <v>3223</v>
      </c>
      <c r="AA320">
        <v>0</v>
      </c>
      <c r="AB320" t="s">
        <v>30</v>
      </c>
      <c r="AC320" t="s">
        <v>984</v>
      </c>
      <c r="AD320" t="s">
        <v>988</v>
      </c>
      <c r="AE320" s="49">
        <v>1985</v>
      </c>
      <c r="AF320" s="40" t="s">
        <v>1850</v>
      </c>
      <c r="AG320" s="40" t="s">
        <v>1851</v>
      </c>
      <c r="AI320">
        <v>4</v>
      </c>
      <c r="AL320" s="2"/>
    </row>
    <row r="321" spans="22:38" x14ac:dyDescent="0.25">
      <c r="V321" s="2" t="s">
        <v>61</v>
      </c>
      <c r="W321" s="59" t="s">
        <v>19</v>
      </c>
      <c r="X321" t="s">
        <v>3</v>
      </c>
      <c r="Y321">
        <v>0</v>
      </c>
      <c r="Z321" t="s">
        <v>3224</v>
      </c>
      <c r="AA321">
        <v>0</v>
      </c>
      <c r="AB321">
        <v>0.8</v>
      </c>
      <c r="AC321" t="s">
        <v>984</v>
      </c>
      <c r="AD321" t="s">
        <v>989</v>
      </c>
      <c r="AE321" s="49">
        <v>1986</v>
      </c>
      <c r="AF321" s="40" t="s">
        <v>1852</v>
      </c>
      <c r="AG321" s="40" t="s">
        <v>1853</v>
      </c>
      <c r="AI321">
        <v>4</v>
      </c>
    </row>
    <row r="322" spans="22:38" x14ac:dyDescent="0.25">
      <c r="V322" s="2" t="s">
        <v>63</v>
      </c>
      <c r="W322" s="59" t="s">
        <v>19</v>
      </c>
      <c r="X322" t="s">
        <v>3</v>
      </c>
      <c r="Y322">
        <v>0</v>
      </c>
      <c r="Z322" t="s">
        <v>3224</v>
      </c>
      <c r="AA322">
        <v>0</v>
      </c>
      <c r="AB322">
        <v>1</v>
      </c>
      <c r="AC322" t="s">
        <v>983</v>
      </c>
      <c r="AD322" t="s">
        <v>991</v>
      </c>
      <c r="AE322" s="49">
        <v>1966</v>
      </c>
      <c r="AF322" s="40" t="s">
        <v>1856</v>
      </c>
      <c r="AG322" s="40" t="s">
        <v>1857</v>
      </c>
      <c r="AI322">
        <v>4</v>
      </c>
    </row>
    <row r="323" spans="22:38" x14ac:dyDescent="0.25">
      <c r="V323" s="2" t="s">
        <v>64</v>
      </c>
      <c r="W323" s="59" t="s">
        <v>19</v>
      </c>
      <c r="X323" t="s">
        <v>3</v>
      </c>
      <c r="Y323">
        <v>0</v>
      </c>
      <c r="Z323" t="s">
        <v>3223</v>
      </c>
      <c r="AA323">
        <v>0</v>
      </c>
      <c r="AB323" t="s">
        <v>30</v>
      </c>
      <c r="AC323" t="s">
        <v>983</v>
      </c>
      <c r="AD323" t="s">
        <v>992</v>
      </c>
      <c r="AE323" s="49">
        <v>1945</v>
      </c>
      <c r="AF323" s="40" t="s">
        <v>1858</v>
      </c>
      <c r="AG323" s="40" t="s">
        <v>1859</v>
      </c>
      <c r="AI323">
        <v>4</v>
      </c>
    </row>
    <row r="324" spans="22:38" x14ac:dyDescent="0.25">
      <c r="V324" s="2" t="s">
        <v>65</v>
      </c>
      <c r="W324" s="59" t="s">
        <v>19</v>
      </c>
      <c r="X324" t="s">
        <v>3</v>
      </c>
      <c r="Y324">
        <v>0</v>
      </c>
      <c r="Z324" t="s">
        <v>3223</v>
      </c>
      <c r="AA324">
        <v>0</v>
      </c>
      <c r="AB324" t="s">
        <v>30</v>
      </c>
      <c r="AC324" t="s">
        <v>984</v>
      </c>
      <c r="AD324" t="s">
        <v>993</v>
      </c>
      <c r="AE324" s="49">
        <v>1990</v>
      </c>
      <c r="AF324" s="40" t="s">
        <v>1860</v>
      </c>
      <c r="AG324" s="40" t="s">
        <v>1861</v>
      </c>
      <c r="AI324">
        <v>1</v>
      </c>
    </row>
    <row r="325" spans="22:38" x14ac:dyDescent="0.25">
      <c r="V325" t="s">
        <v>66</v>
      </c>
      <c r="W325" s="59" t="s">
        <v>19</v>
      </c>
      <c r="X325" t="s">
        <v>11</v>
      </c>
      <c r="Y325">
        <v>0</v>
      </c>
      <c r="Z325" t="s">
        <v>3223</v>
      </c>
      <c r="AA325">
        <v>0</v>
      </c>
      <c r="AB325" t="s">
        <v>30</v>
      </c>
      <c r="AC325" t="s">
        <v>983</v>
      </c>
      <c r="AD325" t="s">
        <v>994</v>
      </c>
      <c r="AE325" s="49">
        <v>1760</v>
      </c>
      <c r="AF325" s="40" t="s">
        <v>1862</v>
      </c>
      <c r="AG325" s="40" t="s">
        <v>1863</v>
      </c>
      <c r="AI325">
        <v>4</v>
      </c>
    </row>
    <row r="326" spans="22:38" x14ac:dyDescent="0.25">
      <c r="V326" t="s">
        <v>67</v>
      </c>
      <c r="W326" s="59" t="s">
        <v>19</v>
      </c>
      <c r="X326" t="s">
        <v>11</v>
      </c>
      <c r="Y326">
        <v>0</v>
      </c>
      <c r="Z326" t="s">
        <v>3223</v>
      </c>
      <c r="AA326">
        <v>0</v>
      </c>
      <c r="AB326" t="s">
        <v>30</v>
      </c>
      <c r="AC326" t="s">
        <v>983</v>
      </c>
      <c r="AD326" t="s">
        <v>995</v>
      </c>
      <c r="AE326" s="49">
        <v>1832</v>
      </c>
      <c r="AF326" s="40" t="s">
        <v>1864</v>
      </c>
      <c r="AG326" s="40" t="s">
        <v>1865</v>
      </c>
      <c r="AI326">
        <v>3</v>
      </c>
    </row>
    <row r="327" spans="22:38" x14ac:dyDescent="0.25">
      <c r="V327" t="s">
        <v>68</v>
      </c>
      <c r="W327" s="59" t="s">
        <v>19</v>
      </c>
      <c r="X327" t="s">
        <v>3</v>
      </c>
      <c r="Y327">
        <v>0</v>
      </c>
      <c r="Z327" t="s">
        <v>3223</v>
      </c>
      <c r="AA327">
        <v>0</v>
      </c>
      <c r="AB327" t="s">
        <v>30</v>
      </c>
      <c r="AC327" t="s">
        <v>984</v>
      </c>
      <c r="AD327" t="s">
        <v>996</v>
      </c>
      <c r="AE327" s="49">
        <v>1992</v>
      </c>
      <c r="AF327" s="40" t="s">
        <v>1866</v>
      </c>
      <c r="AG327" s="40" t="s">
        <v>1867</v>
      </c>
      <c r="AI327">
        <v>4</v>
      </c>
    </row>
    <row r="328" spans="22:38" x14ac:dyDescent="0.25">
      <c r="V328" s="2" t="s">
        <v>69</v>
      </c>
      <c r="W328" s="59" t="s">
        <v>19</v>
      </c>
      <c r="X328" t="s">
        <v>3</v>
      </c>
      <c r="Y328">
        <v>0</v>
      </c>
      <c r="Z328" t="s">
        <v>3223</v>
      </c>
      <c r="AA328">
        <v>0</v>
      </c>
      <c r="AB328" t="s">
        <v>30</v>
      </c>
      <c r="AC328" t="s">
        <v>983</v>
      </c>
      <c r="AD328" t="s">
        <v>997</v>
      </c>
      <c r="AE328" s="49">
        <v>1966</v>
      </c>
      <c r="AF328" s="40" t="s">
        <v>1868</v>
      </c>
      <c r="AG328" s="40" t="s">
        <v>1869</v>
      </c>
      <c r="AI328">
        <v>4</v>
      </c>
    </row>
    <row r="329" spans="22:38" x14ac:dyDescent="0.25">
      <c r="V329" t="s">
        <v>70</v>
      </c>
      <c r="W329" s="59" t="s">
        <v>19</v>
      </c>
      <c r="X329" t="s">
        <v>3</v>
      </c>
      <c r="Y329">
        <v>0</v>
      </c>
      <c r="Z329" t="s">
        <v>3223</v>
      </c>
      <c r="AA329">
        <v>0</v>
      </c>
      <c r="AB329" t="s">
        <v>30</v>
      </c>
      <c r="AC329" t="s">
        <v>983</v>
      </c>
      <c r="AD329" t="s">
        <v>998</v>
      </c>
      <c r="AE329" s="49">
        <v>1963</v>
      </c>
      <c r="AF329" s="40" t="s">
        <v>1870</v>
      </c>
      <c r="AG329" s="40" t="s">
        <v>1871</v>
      </c>
      <c r="AI329">
        <v>4</v>
      </c>
      <c r="AL329" s="2"/>
    </row>
    <row r="330" spans="22:38" x14ac:dyDescent="0.25">
      <c r="V330" t="s">
        <v>71</v>
      </c>
      <c r="W330" s="59" t="s">
        <v>19</v>
      </c>
      <c r="X330" t="s">
        <v>3</v>
      </c>
      <c r="Y330">
        <v>0</v>
      </c>
      <c r="Z330" t="s">
        <v>3222</v>
      </c>
      <c r="AA330">
        <v>0</v>
      </c>
      <c r="AB330" t="s">
        <v>30</v>
      </c>
      <c r="AC330" t="s">
        <v>984</v>
      </c>
      <c r="AD330" t="s">
        <v>999</v>
      </c>
      <c r="AE330" s="49">
        <v>1989</v>
      </c>
      <c r="AF330" s="40" t="s">
        <v>1872</v>
      </c>
      <c r="AG330" s="40" t="s">
        <v>1873</v>
      </c>
      <c r="AI330">
        <v>1</v>
      </c>
    </row>
    <row r="331" spans="22:38" x14ac:dyDescent="0.25">
      <c r="V331" t="s">
        <v>72</v>
      </c>
      <c r="W331" s="59" t="s">
        <v>19</v>
      </c>
      <c r="X331" t="s">
        <v>3</v>
      </c>
      <c r="Y331">
        <v>0</v>
      </c>
      <c r="Z331" t="s">
        <v>3222</v>
      </c>
      <c r="AA331">
        <v>0</v>
      </c>
      <c r="AB331" t="s">
        <v>30</v>
      </c>
      <c r="AC331" t="s">
        <v>984</v>
      </c>
      <c r="AD331" t="s">
        <v>1000</v>
      </c>
      <c r="AE331" s="49">
        <v>1999</v>
      </c>
      <c r="AF331" s="40" t="s">
        <v>1874</v>
      </c>
      <c r="AG331" s="40" t="s">
        <v>1875</v>
      </c>
      <c r="AI331">
        <v>4</v>
      </c>
    </row>
    <row r="332" spans="22:38" x14ac:dyDescent="0.25">
      <c r="V332" t="s">
        <v>73</v>
      </c>
      <c r="W332" s="59" t="s">
        <v>19</v>
      </c>
      <c r="X332" t="s">
        <v>3</v>
      </c>
      <c r="Y332">
        <v>0</v>
      </c>
      <c r="Z332" t="s">
        <v>3222</v>
      </c>
      <c r="AA332">
        <v>0</v>
      </c>
      <c r="AB332" t="s">
        <v>30</v>
      </c>
      <c r="AC332" t="s">
        <v>983</v>
      </c>
      <c r="AD332" t="s">
        <v>1001</v>
      </c>
      <c r="AE332" s="49">
        <v>1972</v>
      </c>
      <c r="AF332" s="40" t="s">
        <v>1876</v>
      </c>
      <c r="AG332" s="40" t="s">
        <v>1877</v>
      </c>
      <c r="AI332">
        <v>4</v>
      </c>
    </row>
    <row r="333" spans="22:38" x14ac:dyDescent="0.25">
      <c r="V333" t="s">
        <v>74</v>
      </c>
      <c r="W333" s="59" t="s">
        <v>19</v>
      </c>
      <c r="X333" t="s">
        <v>3</v>
      </c>
      <c r="Y333">
        <v>0</v>
      </c>
      <c r="Z333" t="s">
        <v>3223</v>
      </c>
      <c r="AA333">
        <v>0</v>
      </c>
      <c r="AB333" t="s">
        <v>30</v>
      </c>
      <c r="AC333" t="s">
        <v>984</v>
      </c>
      <c r="AD333" t="s">
        <v>1002</v>
      </c>
      <c r="AE333" s="49">
        <v>1990</v>
      </c>
      <c r="AF333" s="40" t="s">
        <v>1878</v>
      </c>
      <c r="AG333" s="40" t="s">
        <v>1879</v>
      </c>
      <c r="AI333">
        <v>1</v>
      </c>
    </row>
    <row r="334" spans="22:38" x14ac:dyDescent="0.25">
      <c r="V334" t="s">
        <v>75</v>
      </c>
      <c r="W334" s="59" t="s">
        <v>19</v>
      </c>
      <c r="X334" t="s">
        <v>3</v>
      </c>
      <c r="Y334">
        <v>0</v>
      </c>
      <c r="Z334" t="s">
        <v>3223</v>
      </c>
      <c r="AA334">
        <v>0</v>
      </c>
      <c r="AB334" t="s">
        <v>30</v>
      </c>
      <c r="AC334" t="s">
        <v>984</v>
      </c>
      <c r="AD334" t="s">
        <v>1003</v>
      </c>
      <c r="AE334" s="49">
        <v>1990</v>
      </c>
      <c r="AF334" s="40" t="s">
        <v>1880</v>
      </c>
      <c r="AG334" s="40" t="s">
        <v>1881</v>
      </c>
      <c r="AI334">
        <v>4</v>
      </c>
    </row>
    <row r="335" spans="22:38" x14ac:dyDescent="0.25">
      <c r="V335" t="s">
        <v>76</v>
      </c>
      <c r="W335" s="59" t="s">
        <v>19</v>
      </c>
      <c r="X335" t="s">
        <v>3</v>
      </c>
      <c r="Y335">
        <v>0</v>
      </c>
      <c r="Z335" t="s">
        <v>3223</v>
      </c>
      <c r="AA335">
        <v>0</v>
      </c>
      <c r="AB335" t="s">
        <v>30</v>
      </c>
      <c r="AC335" t="s">
        <v>984</v>
      </c>
      <c r="AD335" t="s">
        <v>1004</v>
      </c>
      <c r="AE335" s="49">
        <v>1990</v>
      </c>
      <c r="AF335" s="40" t="s">
        <v>1882</v>
      </c>
      <c r="AG335" s="40" t="s">
        <v>1883</v>
      </c>
      <c r="AI335">
        <v>4</v>
      </c>
      <c r="AL335" s="2"/>
    </row>
    <row r="336" spans="22:38" x14ac:dyDescent="0.25">
      <c r="V336" t="s">
        <v>77</v>
      </c>
      <c r="W336" s="59" t="s">
        <v>19</v>
      </c>
      <c r="X336" t="s">
        <v>3</v>
      </c>
      <c r="Y336">
        <v>0</v>
      </c>
      <c r="Z336" t="s">
        <v>3223</v>
      </c>
      <c r="AA336">
        <v>0</v>
      </c>
      <c r="AB336" t="s">
        <v>30</v>
      </c>
      <c r="AC336" t="s">
        <v>984</v>
      </c>
      <c r="AD336" t="s">
        <v>1005</v>
      </c>
      <c r="AE336" s="49">
        <v>1990</v>
      </c>
      <c r="AF336" s="40" t="s">
        <v>1884</v>
      </c>
      <c r="AG336" s="40" t="s">
        <v>1885</v>
      </c>
      <c r="AI336">
        <v>1</v>
      </c>
    </row>
    <row r="337" spans="22:38" x14ac:dyDescent="0.25">
      <c r="V337" t="s">
        <v>78</v>
      </c>
      <c r="W337" s="59" t="s">
        <v>19</v>
      </c>
      <c r="X337" t="s">
        <v>3</v>
      </c>
      <c r="Y337">
        <v>0</v>
      </c>
      <c r="Z337" t="s">
        <v>3223</v>
      </c>
      <c r="AA337">
        <v>0</v>
      </c>
      <c r="AB337" t="s">
        <v>30</v>
      </c>
      <c r="AC337" t="s">
        <v>984</v>
      </c>
      <c r="AD337" t="s">
        <v>1006</v>
      </c>
      <c r="AE337" s="49">
        <v>1990</v>
      </c>
      <c r="AF337" s="40" t="s">
        <v>1886</v>
      </c>
      <c r="AG337" s="40" t="s">
        <v>1887</v>
      </c>
      <c r="AI337">
        <v>1</v>
      </c>
      <c r="AL337" s="2"/>
    </row>
    <row r="338" spans="22:38" x14ac:dyDescent="0.25">
      <c r="V338" t="s">
        <v>79</v>
      </c>
      <c r="W338" s="59" t="s">
        <v>19</v>
      </c>
      <c r="X338" t="s">
        <v>3</v>
      </c>
      <c r="Y338">
        <v>0</v>
      </c>
      <c r="Z338" t="s">
        <v>3223</v>
      </c>
      <c r="AA338">
        <v>0</v>
      </c>
      <c r="AB338" t="s">
        <v>30</v>
      </c>
      <c r="AC338" t="s">
        <v>984</v>
      </c>
      <c r="AD338" t="s">
        <v>1007</v>
      </c>
      <c r="AE338" s="49">
        <v>1990</v>
      </c>
      <c r="AF338" s="40" t="s">
        <v>1888</v>
      </c>
      <c r="AG338" s="40" t="s">
        <v>1889</v>
      </c>
      <c r="AI338">
        <v>4</v>
      </c>
    </row>
    <row r="339" spans="22:38" x14ac:dyDescent="0.25">
      <c r="V339" t="s">
        <v>80</v>
      </c>
      <c r="W339" s="59" t="s">
        <v>19</v>
      </c>
      <c r="X339" t="s">
        <v>3</v>
      </c>
      <c r="Y339">
        <v>0</v>
      </c>
      <c r="Z339" t="s">
        <v>3223</v>
      </c>
      <c r="AA339">
        <v>0</v>
      </c>
      <c r="AB339" t="s">
        <v>30</v>
      </c>
      <c r="AC339" t="s">
        <v>984</v>
      </c>
      <c r="AD339" t="s">
        <v>1008</v>
      </c>
      <c r="AE339" s="49">
        <v>1990</v>
      </c>
      <c r="AF339" s="40" t="s">
        <v>1890</v>
      </c>
      <c r="AG339" s="40" t="s">
        <v>1891</v>
      </c>
      <c r="AI339">
        <v>4</v>
      </c>
    </row>
    <row r="340" spans="22:38" x14ac:dyDescent="0.25">
      <c r="V340" t="s">
        <v>81</v>
      </c>
      <c r="W340" s="59" t="s">
        <v>19</v>
      </c>
      <c r="X340" t="s">
        <v>3</v>
      </c>
      <c r="Y340">
        <v>0</v>
      </c>
      <c r="Z340" t="s">
        <v>3223</v>
      </c>
      <c r="AA340">
        <v>0</v>
      </c>
      <c r="AB340" t="s">
        <v>30</v>
      </c>
      <c r="AC340" t="s">
        <v>984</v>
      </c>
      <c r="AD340" t="s">
        <v>1009</v>
      </c>
      <c r="AE340" s="49">
        <v>2002</v>
      </c>
      <c r="AF340" s="40" t="s">
        <v>1892</v>
      </c>
      <c r="AG340" s="40" t="s">
        <v>1893</v>
      </c>
      <c r="AI340">
        <v>4</v>
      </c>
    </row>
    <row r="341" spans="22:38" x14ac:dyDescent="0.25">
      <c r="V341" t="s">
        <v>82</v>
      </c>
      <c r="W341" s="59" t="s">
        <v>19</v>
      </c>
      <c r="X341" t="s">
        <v>3</v>
      </c>
      <c r="Y341">
        <v>0</v>
      </c>
      <c r="Z341" t="s">
        <v>3223</v>
      </c>
      <c r="AA341">
        <v>0</v>
      </c>
      <c r="AB341" t="s">
        <v>30</v>
      </c>
      <c r="AC341" t="s">
        <v>984</v>
      </c>
      <c r="AD341" t="s">
        <v>1010</v>
      </c>
      <c r="AE341" s="49">
        <v>2002</v>
      </c>
      <c r="AF341" s="40" t="s">
        <v>1894</v>
      </c>
      <c r="AG341" s="40" t="s">
        <v>1893</v>
      </c>
      <c r="AI341">
        <v>1</v>
      </c>
      <c r="AL341" s="2"/>
    </row>
    <row r="342" spans="22:38" x14ac:dyDescent="0.25">
      <c r="V342" t="s">
        <v>83</v>
      </c>
      <c r="W342" s="59" t="s">
        <v>19</v>
      </c>
      <c r="X342" t="s">
        <v>3</v>
      </c>
      <c r="Y342">
        <v>0</v>
      </c>
      <c r="Z342" t="s">
        <v>3223</v>
      </c>
      <c r="AA342">
        <v>0</v>
      </c>
      <c r="AB342" t="s">
        <v>30</v>
      </c>
      <c r="AC342" t="s">
        <v>983</v>
      </c>
      <c r="AD342" t="s">
        <v>1011</v>
      </c>
      <c r="AE342" s="49">
        <v>1945</v>
      </c>
      <c r="AF342" s="40" t="s">
        <v>1895</v>
      </c>
      <c r="AG342" s="40" t="s">
        <v>1859</v>
      </c>
      <c r="AI342">
        <v>4</v>
      </c>
    </row>
    <row r="343" spans="22:38" x14ac:dyDescent="0.25">
      <c r="V343" t="s">
        <v>84</v>
      </c>
      <c r="W343" s="59" t="s">
        <v>19</v>
      </c>
      <c r="X343" t="s">
        <v>3</v>
      </c>
      <c r="Y343">
        <v>0</v>
      </c>
      <c r="Z343" t="s">
        <v>3223</v>
      </c>
      <c r="AA343">
        <v>0</v>
      </c>
      <c r="AB343" t="s">
        <v>30</v>
      </c>
      <c r="AC343" t="s">
        <v>983</v>
      </c>
      <c r="AD343" t="s">
        <v>1012</v>
      </c>
      <c r="AE343" s="49">
        <v>1945</v>
      </c>
      <c r="AF343" s="40" t="s">
        <v>1896</v>
      </c>
      <c r="AG343" s="40" t="s">
        <v>1859</v>
      </c>
      <c r="AI343">
        <v>4</v>
      </c>
      <c r="AL343" s="2"/>
    </row>
    <row r="344" spans="22:38" x14ac:dyDescent="0.25">
      <c r="V344" t="s">
        <v>85</v>
      </c>
      <c r="W344" s="59" t="s">
        <v>19</v>
      </c>
      <c r="X344" t="s">
        <v>3</v>
      </c>
      <c r="Y344">
        <v>0</v>
      </c>
      <c r="Z344" t="s">
        <v>3223</v>
      </c>
      <c r="AA344">
        <v>0</v>
      </c>
      <c r="AB344" t="s">
        <v>30</v>
      </c>
      <c r="AC344" t="s">
        <v>983</v>
      </c>
      <c r="AD344" t="s">
        <v>1013</v>
      </c>
      <c r="AE344" s="49">
        <v>1945</v>
      </c>
      <c r="AF344" s="40" t="s">
        <v>1897</v>
      </c>
      <c r="AG344" s="40" t="s">
        <v>1859</v>
      </c>
      <c r="AI344">
        <v>1</v>
      </c>
    </row>
    <row r="345" spans="22:38" x14ac:dyDescent="0.25">
      <c r="V345" t="s">
        <v>86</v>
      </c>
      <c r="W345" s="59" t="s">
        <v>19</v>
      </c>
      <c r="X345" t="s">
        <v>3</v>
      </c>
      <c r="Y345">
        <v>0</v>
      </c>
      <c r="Z345" t="s">
        <v>3223</v>
      </c>
      <c r="AA345">
        <v>0</v>
      </c>
      <c r="AB345" t="s">
        <v>30</v>
      </c>
      <c r="AC345" t="s">
        <v>984</v>
      </c>
      <c r="AD345" t="s">
        <v>1014</v>
      </c>
      <c r="AE345" s="49">
        <v>2003</v>
      </c>
      <c r="AF345" s="40" t="s">
        <v>1898</v>
      </c>
      <c r="AG345" s="40" t="s">
        <v>1899</v>
      </c>
      <c r="AI345">
        <v>4</v>
      </c>
    </row>
    <row r="346" spans="22:38" x14ac:dyDescent="0.25">
      <c r="V346" t="s">
        <v>89</v>
      </c>
      <c r="W346" s="59" t="s">
        <v>19</v>
      </c>
      <c r="X346" t="s">
        <v>3</v>
      </c>
      <c r="Y346">
        <v>0</v>
      </c>
      <c r="Z346" t="s">
        <v>3225</v>
      </c>
      <c r="AA346">
        <v>0</v>
      </c>
      <c r="AB346" t="s">
        <v>30</v>
      </c>
      <c r="AC346" t="s">
        <v>985</v>
      </c>
      <c r="AD346" t="s">
        <v>1017</v>
      </c>
      <c r="AF346" s="40" t="s">
        <v>1904</v>
      </c>
      <c r="AG346" s="40" t="s">
        <v>1905</v>
      </c>
      <c r="AI346">
        <v>4</v>
      </c>
    </row>
    <row r="347" spans="22:38" x14ac:dyDescent="0.25">
      <c r="V347" t="s">
        <v>91</v>
      </c>
      <c r="W347" s="59" t="s">
        <v>19</v>
      </c>
      <c r="X347" t="s">
        <v>3</v>
      </c>
      <c r="Y347">
        <v>0</v>
      </c>
      <c r="Z347" t="s">
        <v>3222</v>
      </c>
      <c r="AA347">
        <v>0</v>
      </c>
      <c r="AB347" t="s">
        <v>30</v>
      </c>
      <c r="AC347" t="s">
        <v>983</v>
      </c>
      <c r="AD347" t="s">
        <v>1019</v>
      </c>
      <c r="AE347" s="49">
        <v>1970</v>
      </c>
      <c r="AF347" s="40" t="s">
        <v>1908</v>
      </c>
      <c r="AG347" s="40" t="s">
        <v>1909</v>
      </c>
      <c r="AI347">
        <v>4</v>
      </c>
    </row>
    <row r="348" spans="22:38" x14ac:dyDescent="0.25">
      <c r="V348" t="s">
        <v>92</v>
      </c>
      <c r="W348" s="59" t="s">
        <v>19</v>
      </c>
      <c r="X348" t="s">
        <v>11</v>
      </c>
      <c r="Y348">
        <v>0</v>
      </c>
      <c r="Z348" t="s">
        <v>3222</v>
      </c>
      <c r="AA348">
        <v>0</v>
      </c>
      <c r="AB348">
        <v>0.4</v>
      </c>
      <c r="AC348" t="s">
        <v>984</v>
      </c>
      <c r="AD348" t="s">
        <v>1020</v>
      </c>
      <c r="AE348" s="49">
        <v>1976</v>
      </c>
      <c r="AF348" s="40" t="s">
        <v>1910</v>
      </c>
      <c r="AG348" s="40" t="s">
        <v>1911</v>
      </c>
      <c r="AI348">
        <v>4</v>
      </c>
      <c r="AL348" s="2"/>
    </row>
    <row r="349" spans="22:38" x14ac:dyDescent="0.25">
      <c r="V349" t="s">
        <v>93</v>
      </c>
      <c r="W349" s="59" t="s">
        <v>19</v>
      </c>
      <c r="X349" t="s">
        <v>3</v>
      </c>
      <c r="Y349">
        <v>0</v>
      </c>
      <c r="Z349" t="s">
        <v>3222</v>
      </c>
      <c r="AA349">
        <v>0</v>
      </c>
      <c r="AB349" t="s">
        <v>30</v>
      </c>
      <c r="AC349" t="s">
        <v>983</v>
      </c>
      <c r="AD349" t="s">
        <v>1021</v>
      </c>
      <c r="AE349" s="49">
        <v>1969</v>
      </c>
      <c r="AF349" s="40" t="s">
        <v>1912</v>
      </c>
      <c r="AG349" s="40" t="s">
        <v>1913</v>
      </c>
      <c r="AI349">
        <v>4</v>
      </c>
    </row>
    <row r="350" spans="22:38" x14ac:dyDescent="0.25">
      <c r="V350" t="s">
        <v>94</v>
      </c>
      <c r="W350" s="59" t="s">
        <v>19</v>
      </c>
      <c r="X350" t="s">
        <v>3</v>
      </c>
      <c r="Y350">
        <v>0</v>
      </c>
      <c r="Z350" t="s">
        <v>3223</v>
      </c>
      <c r="AA350">
        <v>0</v>
      </c>
      <c r="AB350" t="s">
        <v>30</v>
      </c>
      <c r="AC350" t="s">
        <v>983</v>
      </c>
      <c r="AD350" t="s">
        <v>1022</v>
      </c>
      <c r="AE350" s="49">
        <v>1880</v>
      </c>
      <c r="AF350" s="40" t="s">
        <v>1914</v>
      </c>
      <c r="AG350" s="40" t="s">
        <v>1915</v>
      </c>
      <c r="AI350">
        <v>4</v>
      </c>
    </row>
    <row r="351" spans="22:38" x14ac:dyDescent="0.25">
      <c r="V351" t="s">
        <v>95</v>
      </c>
      <c r="W351" s="59" t="s">
        <v>19</v>
      </c>
      <c r="X351" t="s">
        <v>3</v>
      </c>
      <c r="Y351">
        <v>0</v>
      </c>
      <c r="Z351" t="s">
        <v>3223</v>
      </c>
      <c r="AA351">
        <v>0</v>
      </c>
      <c r="AB351" t="s">
        <v>30</v>
      </c>
      <c r="AC351" t="s">
        <v>984</v>
      </c>
      <c r="AD351" t="s">
        <v>1023</v>
      </c>
      <c r="AE351" s="49">
        <v>1985</v>
      </c>
      <c r="AF351" s="40" t="s">
        <v>1916</v>
      </c>
      <c r="AG351" s="40" t="s">
        <v>1851</v>
      </c>
      <c r="AI351">
        <v>4</v>
      </c>
    </row>
    <row r="352" spans="22:38" x14ac:dyDescent="0.25">
      <c r="V352" t="s">
        <v>97</v>
      </c>
      <c r="W352" s="59" t="s">
        <v>19</v>
      </c>
      <c r="X352" t="s">
        <v>3</v>
      </c>
      <c r="Y352">
        <v>0</v>
      </c>
      <c r="Z352" t="s">
        <v>3223</v>
      </c>
      <c r="AA352">
        <v>0</v>
      </c>
      <c r="AB352" t="s">
        <v>30</v>
      </c>
      <c r="AC352" t="s">
        <v>985</v>
      </c>
      <c r="AD352" t="s">
        <v>1025</v>
      </c>
      <c r="AF352" s="40" t="s">
        <v>1919</v>
      </c>
      <c r="AG352" s="40" t="s">
        <v>1920</v>
      </c>
      <c r="AI352">
        <v>4</v>
      </c>
    </row>
    <row r="353" spans="22:38" x14ac:dyDescent="0.25">
      <c r="V353" t="s">
        <v>98</v>
      </c>
      <c r="W353" s="59" t="s">
        <v>19</v>
      </c>
      <c r="X353" t="s">
        <v>3</v>
      </c>
      <c r="Y353">
        <v>0</v>
      </c>
      <c r="Z353" t="s">
        <v>3223</v>
      </c>
      <c r="AA353">
        <v>0</v>
      </c>
      <c r="AB353" t="s">
        <v>30</v>
      </c>
      <c r="AC353" t="s">
        <v>983</v>
      </c>
      <c r="AD353" t="s">
        <v>1026</v>
      </c>
      <c r="AE353" s="49">
        <v>1963</v>
      </c>
      <c r="AF353" s="40" t="s">
        <v>1921</v>
      </c>
      <c r="AG353" s="40" t="s">
        <v>1922</v>
      </c>
      <c r="AI353">
        <v>4</v>
      </c>
    </row>
    <row r="354" spans="22:38" x14ac:dyDescent="0.25">
      <c r="V354" t="s">
        <v>99</v>
      </c>
      <c r="W354" s="59" t="s">
        <v>19</v>
      </c>
      <c r="X354" t="s">
        <v>3</v>
      </c>
      <c r="Y354">
        <v>0</v>
      </c>
      <c r="Z354" t="s">
        <v>3223</v>
      </c>
      <c r="AA354">
        <v>0</v>
      </c>
      <c r="AB354" t="s">
        <v>30</v>
      </c>
      <c r="AC354" t="s">
        <v>983</v>
      </c>
      <c r="AD354" t="s">
        <v>1027</v>
      </c>
      <c r="AE354" s="49">
        <v>1967</v>
      </c>
      <c r="AF354" s="40" t="s">
        <v>1923</v>
      </c>
      <c r="AG354" s="40" t="s">
        <v>1924</v>
      </c>
      <c r="AI354">
        <v>4</v>
      </c>
    </row>
    <row r="355" spans="22:38" x14ac:dyDescent="0.25">
      <c r="V355" t="s">
        <v>100</v>
      </c>
      <c r="W355" s="59" t="s">
        <v>19</v>
      </c>
      <c r="X355" t="s">
        <v>3</v>
      </c>
      <c r="Y355">
        <v>0</v>
      </c>
      <c r="Z355" t="s">
        <v>3223</v>
      </c>
      <c r="AA355">
        <v>0</v>
      </c>
      <c r="AB355" t="s">
        <v>30</v>
      </c>
      <c r="AC355" t="s">
        <v>983</v>
      </c>
      <c r="AD355" t="s">
        <v>1028</v>
      </c>
      <c r="AE355" s="49">
        <v>1966</v>
      </c>
      <c r="AF355" s="40" t="s">
        <v>1925</v>
      </c>
      <c r="AG355" s="40" t="s">
        <v>1926</v>
      </c>
      <c r="AI355">
        <v>4</v>
      </c>
      <c r="AL355" s="2"/>
    </row>
    <row r="356" spans="22:38" x14ac:dyDescent="0.25">
      <c r="V356" t="s">
        <v>101</v>
      </c>
      <c r="W356" s="59" t="s">
        <v>19</v>
      </c>
      <c r="X356" t="s">
        <v>3</v>
      </c>
      <c r="Y356">
        <v>0</v>
      </c>
      <c r="Z356" t="s">
        <v>3223</v>
      </c>
      <c r="AA356">
        <v>0</v>
      </c>
      <c r="AB356" t="s">
        <v>30</v>
      </c>
      <c r="AC356" t="s">
        <v>984</v>
      </c>
      <c r="AD356" t="s">
        <v>1029</v>
      </c>
      <c r="AE356" s="49">
        <v>2011</v>
      </c>
      <c r="AF356" s="40" t="s">
        <v>1927</v>
      </c>
      <c r="AG356" s="40" t="s">
        <v>1928</v>
      </c>
      <c r="AI356">
        <v>3</v>
      </c>
    </row>
    <row r="357" spans="22:38" x14ac:dyDescent="0.25">
      <c r="V357" t="s">
        <v>102</v>
      </c>
      <c r="W357" s="59" t="s">
        <v>19</v>
      </c>
      <c r="X357" t="s">
        <v>3</v>
      </c>
      <c r="Y357">
        <v>0</v>
      </c>
      <c r="Z357" t="s">
        <v>3223</v>
      </c>
      <c r="AA357">
        <v>0</v>
      </c>
      <c r="AB357" t="s">
        <v>30</v>
      </c>
      <c r="AC357" t="s">
        <v>984</v>
      </c>
      <c r="AD357" t="s">
        <v>1030</v>
      </c>
      <c r="AE357" s="49">
        <v>1992</v>
      </c>
      <c r="AF357" s="40" t="s">
        <v>1929</v>
      </c>
      <c r="AG357" s="40" t="s">
        <v>1930</v>
      </c>
      <c r="AI357">
        <v>4</v>
      </c>
      <c r="AL357" s="2"/>
    </row>
    <row r="358" spans="22:38" x14ac:dyDescent="0.25">
      <c r="V358" t="s">
        <v>103</v>
      </c>
      <c r="W358" s="59" t="s">
        <v>19</v>
      </c>
      <c r="X358" t="s">
        <v>7</v>
      </c>
      <c r="Y358">
        <v>0</v>
      </c>
      <c r="Z358" t="s">
        <v>3223</v>
      </c>
      <c r="AA358">
        <v>0</v>
      </c>
      <c r="AB358" t="s">
        <v>30</v>
      </c>
      <c r="AC358" t="s">
        <v>984</v>
      </c>
      <c r="AD358" t="s">
        <v>1031</v>
      </c>
      <c r="AE358" s="49">
        <v>1980</v>
      </c>
      <c r="AF358" s="40" t="s">
        <v>1931</v>
      </c>
      <c r="AG358" s="40" t="s">
        <v>1932</v>
      </c>
      <c r="AH358" t="s">
        <v>3220</v>
      </c>
      <c r="AI358">
        <v>4</v>
      </c>
    </row>
    <row r="359" spans="22:38" x14ac:dyDescent="0.25">
      <c r="V359" t="s">
        <v>104</v>
      </c>
      <c r="W359" s="59" t="s">
        <v>19</v>
      </c>
      <c r="X359" t="s">
        <v>7</v>
      </c>
      <c r="Y359">
        <v>0</v>
      </c>
      <c r="Z359" t="s">
        <v>3225</v>
      </c>
      <c r="AA359">
        <v>0</v>
      </c>
      <c r="AB359">
        <v>0.3</v>
      </c>
      <c r="AC359" t="s">
        <v>984</v>
      </c>
      <c r="AD359" t="s">
        <v>1032</v>
      </c>
      <c r="AE359" s="49">
        <v>1980</v>
      </c>
      <c r="AF359" s="40" t="s">
        <v>1933</v>
      </c>
      <c r="AG359" s="40" t="s">
        <v>1932</v>
      </c>
      <c r="AH359" t="s">
        <v>3220</v>
      </c>
      <c r="AI359">
        <v>1</v>
      </c>
    </row>
    <row r="360" spans="22:38" x14ac:dyDescent="0.25">
      <c r="V360" t="s">
        <v>105</v>
      </c>
      <c r="W360" s="59" t="s">
        <v>19</v>
      </c>
      <c r="X360" t="s">
        <v>7</v>
      </c>
      <c r="Y360">
        <v>0</v>
      </c>
      <c r="Z360" t="s">
        <v>3225</v>
      </c>
      <c r="AA360">
        <v>0</v>
      </c>
      <c r="AB360">
        <v>0.1</v>
      </c>
      <c r="AC360" t="s">
        <v>984</v>
      </c>
      <c r="AD360" t="s">
        <v>1033</v>
      </c>
      <c r="AE360" s="49">
        <v>1980</v>
      </c>
      <c r="AF360" s="40" t="s">
        <v>1934</v>
      </c>
      <c r="AG360" s="40" t="s">
        <v>1932</v>
      </c>
      <c r="AH360" t="s">
        <v>3220</v>
      </c>
      <c r="AI360">
        <v>4</v>
      </c>
    </row>
    <row r="361" spans="22:38" x14ac:dyDescent="0.25">
      <c r="V361" t="s">
        <v>106</v>
      </c>
      <c r="W361" s="59" t="s">
        <v>19</v>
      </c>
      <c r="X361" t="s">
        <v>3</v>
      </c>
      <c r="Y361">
        <v>0</v>
      </c>
      <c r="Z361" t="s">
        <v>3226</v>
      </c>
      <c r="AA361">
        <v>0</v>
      </c>
      <c r="AB361">
        <v>0.9</v>
      </c>
      <c r="AC361" t="s">
        <v>983</v>
      </c>
      <c r="AD361" t="s">
        <v>1034</v>
      </c>
      <c r="AE361" s="49">
        <v>1957</v>
      </c>
      <c r="AF361" s="40" t="s">
        <v>1935</v>
      </c>
      <c r="AG361" s="40" t="s">
        <v>1936</v>
      </c>
      <c r="AI361">
        <v>4</v>
      </c>
    </row>
    <row r="362" spans="22:38" x14ac:dyDescent="0.25">
      <c r="V362" t="s">
        <v>107</v>
      </c>
      <c r="W362" s="59" t="s">
        <v>19</v>
      </c>
      <c r="X362" t="s">
        <v>3</v>
      </c>
      <c r="Y362">
        <v>0</v>
      </c>
      <c r="Z362" t="s">
        <v>3223</v>
      </c>
      <c r="AA362">
        <v>0</v>
      </c>
      <c r="AB362" t="s">
        <v>30</v>
      </c>
      <c r="AC362" t="s">
        <v>983</v>
      </c>
      <c r="AD362" t="s">
        <v>1035</v>
      </c>
      <c r="AE362" s="49">
        <v>1899</v>
      </c>
      <c r="AF362" s="40" t="s">
        <v>1937</v>
      </c>
      <c r="AG362" s="40" t="s">
        <v>1938</v>
      </c>
      <c r="AI362">
        <v>1</v>
      </c>
    </row>
    <row r="363" spans="22:38" x14ac:dyDescent="0.25">
      <c r="V363" t="s">
        <v>108</v>
      </c>
      <c r="W363" s="59" t="s">
        <v>19</v>
      </c>
      <c r="X363" t="s">
        <v>3</v>
      </c>
      <c r="Y363">
        <v>0</v>
      </c>
      <c r="Z363" t="s">
        <v>3223</v>
      </c>
      <c r="AA363">
        <v>0</v>
      </c>
      <c r="AB363" t="s">
        <v>30</v>
      </c>
      <c r="AC363" t="s">
        <v>983</v>
      </c>
      <c r="AD363" t="s">
        <v>1036</v>
      </c>
      <c r="AE363" s="49">
        <v>1900</v>
      </c>
      <c r="AF363" s="40" t="s">
        <v>1939</v>
      </c>
      <c r="AG363" s="40" t="s">
        <v>1940</v>
      </c>
      <c r="AI363">
        <v>4</v>
      </c>
    </row>
    <row r="364" spans="22:38" x14ac:dyDescent="0.25">
      <c r="V364" t="s">
        <v>109</v>
      </c>
      <c r="W364" s="59" t="s">
        <v>19</v>
      </c>
      <c r="X364" t="s">
        <v>3</v>
      </c>
      <c r="Y364">
        <v>0</v>
      </c>
      <c r="Z364" t="s">
        <v>3223</v>
      </c>
      <c r="AA364">
        <v>0</v>
      </c>
      <c r="AB364" t="s">
        <v>30</v>
      </c>
      <c r="AC364" t="s">
        <v>984</v>
      </c>
      <c r="AD364" t="s">
        <v>1037</v>
      </c>
      <c r="AE364" s="49">
        <v>1977</v>
      </c>
      <c r="AF364" s="40" t="s">
        <v>1941</v>
      </c>
      <c r="AG364" s="40" t="s">
        <v>1942</v>
      </c>
      <c r="AI364">
        <v>4</v>
      </c>
      <c r="AL364" s="2"/>
    </row>
    <row r="365" spans="22:38" x14ac:dyDescent="0.25">
      <c r="V365" t="s">
        <v>110</v>
      </c>
      <c r="W365" s="59" t="s">
        <v>19</v>
      </c>
      <c r="X365" t="s">
        <v>3</v>
      </c>
      <c r="Y365">
        <v>0</v>
      </c>
      <c r="Z365" t="s">
        <v>3224</v>
      </c>
      <c r="AA365">
        <v>0</v>
      </c>
      <c r="AB365">
        <v>0.6</v>
      </c>
      <c r="AC365" t="s">
        <v>984</v>
      </c>
      <c r="AD365" t="s">
        <v>1038</v>
      </c>
      <c r="AE365" s="49">
        <v>1981</v>
      </c>
      <c r="AF365" s="40" t="s">
        <v>1943</v>
      </c>
      <c r="AG365" s="40" t="s">
        <v>1944</v>
      </c>
      <c r="AI365">
        <v>3</v>
      </c>
    </row>
    <row r="366" spans="22:38" x14ac:dyDescent="0.25">
      <c r="V366" t="s">
        <v>111</v>
      </c>
      <c r="W366" s="59" t="s">
        <v>19</v>
      </c>
      <c r="X366" t="s">
        <v>3</v>
      </c>
      <c r="Y366">
        <v>0</v>
      </c>
      <c r="Z366" t="s">
        <v>3222</v>
      </c>
      <c r="AA366">
        <v>0</v>
      </c>
      <c r="AB366" t="s">
        <v>30</v>
      </c>
      <c r="AC366" t="s">
        <v>985</v>
      </c>
      <c r="AD366" t="s">
        <v>1039</v>
      </c>
      <c r="AF366" s="40" t="s">
        <v>1945</v>
      </c>
      <c r="AG366" s="40" t="s">
        <v>1946</v>
      </c>
      <c r="AI366">
        <v>3</v>
      </c>
    </row>
    <row r="367" spans="22:38" x14ac:dyDescent="0.25">
      <c r="V367" t="s">
        <v>112</v>
      </c>
      <c r="W367" s="59" t="s">
        <v>19</v>
      </c>
      <c r="X367" t="s">
        <v>3</v>
      </c>
      <c r="Y367">
        <v>0</v>
      </c>
      <c r="Z367" t="s">
        <v>3223</v>
      </c>
      <c r="AA367">
        <v>0</v>
      </c>
      <c r="AB367" t="s">
        <v>30</v>
      </c>
      <c r="AC367" t="s">
        <v>983</v>
      </c>
      <c r="AD367" t="s">
        <v>1040</v>
      </c>
      <c r="AE367" s="49">
        <v>1973</v>
      </c>
      <c r="AF367" s="40" t="s">
        <v>1947</v>
      </c>
      <c r="AG367" s="40" t="s">
        <v>1948</v>
      </c>
      <c r="AI367">
        <v>4</v>
      </c>
    </row>
    <row r="368" spans="22:38" x14ac:dyDescent="0.25">
      <c r="V368" t="s">
        <v>113</v>
      </c>
      <c r="W368" s="59" t="s">
        <v>19</v>
      </c>
      <c r="X368" t="s">
        <v>3</v>
      </c>
      <c r="Y368">
        <v>0</v>
      </c>
      <c r="Z368" t="s">
        <v>3222</v>
      </c>
      <c r="AA368">
        <v>0</v>
      </c>
      <c r="AB368">
        <v>0.4</v>
      </c>
      <c r="AC368" t="s">
        <v>983</v>
      </c>
      <c r="AD368" t="s">
        <v>1041</v>
      </c>
      <c r="AE368" s="49">
        <v>1963</v>
      </c>
      <c r="AF368" s="40" t="s">
        <v>1949</v>
      </c>
      <c r="AG368" s="40" t="s">
        <v>1950</v>
      </c>
      <c r="AI368">
        <v>3</v>
      </c>
      <c r="AL368" s="2"/>
    </row>
    <row r="369" spans="22:38" x14ac:dyDescent="0.25">
      <c r="V369" t="s">
        <v>116</v>
      </c>
      <c r="W369" s="59" t="s">
        <v>19</v>
      </c>
      <c r="X369" t="s">
        <v>3</v>
      </c>
      <c r="Y369">
        <v>0</v>
      </c>
      <c r="Z369" t="s">
        <v>3222</v>
      </c>
      <c r="AA369">
        <v>0</v>
      </c>
      <c r="AB369" t="s">
        <v>30</v>
      </c>
      <c r="AC369" t="s">
        <v>984</v>
      </c>
      <c r="AD369" t="s">
        <v>1044</v>
      </c>
      <c r="AE369" s="49">
        <v>1975</v>
      </c>
      <c r="AF369" s="40" t="s">
        <v>1955</v>
      </c>
      <c r="AG369" s="40" t="s">
        <v>1956</v>
      </c>
      <c r="AI369">
        <v>3</v>
      </c>
    </row>
    <row r="370" spans="22:38" x14ac:dyDescent="0.25">
      <c r="V370" t="s">
        <v>117</v>
      </c>
      <c r="W370" s="59" t="s">
        <v>19</v>
      </c>
      <c r="X370" t="s">
        <v>3</v>
      </c>
      <c r="Y370">
        <v>0</v>
      </c>
      <c r="Z370" t="s">
        <v>3222</v>
      </c>
      <c r="AA370">
        <v>0</v>
      </c>
      <c r="AB370">
        <v>0.5</v>
      </c>
      <c r="AC370" t="s">
        <v>984</v>
      </c>
      <c r="AD370" t="s">
        <v>1045</v>
      </c>
      <c r="AE370" s="49">
        <v>1975</v>
      </c>
      <c r="AF370" s="40" t="s">
        <v>1957</v>
      </c>
      <c r="AG370" s="40" t="s">
        <v>1958</v>
      </c>
      <c r="AI370">
        <v>4</v>
      </c>
    </row>
    <row r="371" spans="22:38" x14ac:dyDescent="0.25">
      <c r="V371" t="s">
        <v>120</v>
      </c>
      <c r="W371" s="59" t="s">
        <v>19</v>
      </c>
      <c r="X371" t="s">
        <v>3</v>
      </c>
      <c r="Y371">
        <v>0</v>
      </c>
      <c r="Z371" t="s">
        <v>3222</v>
      </c>
      <c r="AA371">
        <v>0</v>
      </c>
      <c r="AB371" t="s">
        <v>30</v>
      </c>
      <c r="AC371" t="s">
        <v>984</v>
      </c>
      <c r="AD371" t="s">
        <v>1048</v>
      </c>
      <c r="AE371" s="49">
        <v>1980</v>
      </c>
      <c r="AF371" s="40" t="s">
        <v>1963</v>
      </c>
      <c r="AG371" s="40" t="s">
        <v>1964</v>
      </c>
      <c r="AI371">
        <v>3</v>
      </c>
    </row>
    <row r="372" spans="22:38" x14ac:dyDescent="0.25">
      <c r="V372" t="s">
        <v>121</v>
      </c>
      <c r="W372" s="59" t="s">
        <v>19</v>
      </c>
      <c r="X372" t="s">
        <v>3</v>
      </c>
      <c r="Y372">
        <v>0</v>
      </c>
      <c r="Z372" t="s">
        <v>3225</v>
      </c>
      <c r="AA372">
        <v>0</v>
      </c>
      <c r="AB372">
        <v>0.5</v>
      </c>
      <c r="AC372" t="s">
        <v>983</v>
      </c>
      <c r="AD372" t="s">
        <v>1049</v>
      </c>
      <c r="AE372" s="49">
        <v>1900</v>
      </c>
      <c r="AF372" s="40" t="s">
        <v>1965</v>
      </c>
      <c r="AG372" s="40" t="s">
        <v>1966</v>
      </c>
      <c r="AI372">
        <v>4</v>
      </c>
    </row>
    <row r="373" spans="22:38" x14ac:dyDescent="0.25">
      <c r="V373" t="s">
        <v>122</v>
      </c>
      <c r="W373" s="59" t="s">
        <v>19</v>
      </c>
      <c r="X373" t="s">
        <v>3</v>
      </c>
      <c r="Y373">
        <v>0</v>
      </c>
      <c r="Z373" t="s">
        <v>3222</v>
      </c>
      <c r="AA373">
        <v>0</v>
      </c>
      <c r="AB373" t="s">
        <v>30</v>
      </c>
      <c r="AC373" t="s">
        <v>984</v>
      </c>
      <c r="AD373" t="s">
        <v>1050</v>
      </c>
      <c r="AE373" s="49">
        <v>1978</v>
      </c>
      <c r="AF373" s="40" t="s">
        <v>1967</v>
      </c>
      <c r="AG373" s="40" t="s">
        <v>1968</v>
      </c>
      <c r="AI373">
        <v>4</v>
      </c>
    </row>
    <row r="374" spans="22:38" x14ac:dyDescent="0.25">
      <c r="V374" t="s">
        <v>123</v>
      </c>
      <c r="W374" s="59" t="s">
        <v>19</v>
      </c>
      <c r="X374" t="s">
        <v>3</v>
      </c>
      <c r="Y374">
        <v>0</v>
      </c>
      <c r="Z374" t="s">
        <v>3222</v>
      </c>
      <c r="AA374">
        <v>0</v>
      </c>
      <c r="AB374">
        <v>0.4</v>
      </c>
      <c r="AC374" t="s">
        <v>983</v>
      </c>
      <c r="AD374" t="s">
        <v>1051</v>
      </c>
      <c r="AE374" s="49">
        <v>1750</v>
      </c>
      <c r="AF374" s="40" t="s">
        <v>1969</v>
      </c>
      <c r="AG374" s="40" t="s">
        <v>1970</v>
      </c>
      <c r="AI374">
        <v>4</v>
      </c>
    </row>
    <row r="375" spans="22:38" x14ac:dyDescent="0.25">
      <c r="V375" t="s">
        <v>124</v>
      </c>
      <c r="W375" s="59" t="s">
        <v>19</v>
      </c>
      <c r="X375" t="s">
        <v>3</v>
      </c>
      <c r="Y375">
        <v>0</v>
      </c>
      <c r="Z375" t="s">
        <v>3222</v>
      </c>
      <c r="AA375">
        <v>0</v>
      </c>
      <c r="AB375">
        <v>0.8</v>
      </c>
      <c r="AC375" t="s">
        <v>983</v>
      </c>
      <c r="AD375" t="s">
        <v>1052</v>
      </c>
      <c r="AE375" s="49">
        <v>1955</v>
      </c>
      <c r="AF375" s="40" t="s">
        <v>1971</v>
      </c>
      <c r="AG375" s="40" t="s">
        <v>1972</v>
      </c>
      <c r="AI375">
        <v>1</v>
      </c>
    </row>
    <row r="376" spans="22:38" x14ac:dyDescent="0.25">
      <c r="V376" t="s">
        <v>126</v>
      </c>
      <c r="W376" s="59" t="s">
        <v>19</v>
      </c>
      <c r="X376" t="s">
        <v>3</v>
      </c>
      <c r="Y376">
        <v>0</v>
      </c>
      <c r="Z376" t="s">
        <v>3227</v>
      </c>
      <c r="AA376">
        <v>0</v>
      </c>
      <c r="AB376">
        <v>1.1000000000000001</v>
      </c>
      <c r="AC376" t="s">
        <v>984</v>
      </c>
      <c r="AD376" t="s">
        <v>1054</v>
      </c>
      <c r="AE376" s="49">
        <v>1975</v>
      </c>
      <c r="AF376" s="40" t="s">
        <v>1975</v>
      </c>
      <c r="AG376" s="40" t="s">
        <v>1976</v>
      </c>
      <c r="AI376">
        <v>4</v>
      </c>
    </row>
    <row r="377" spans="22:38" x14ac:dyDescent="0.25">
      <c r="V377" t="s">
        <v>127</v>
      </c>
      <c r="W377" s="59" t="s">
        <v>19</v>
      </c>
      <c r="X377" t="s">
        <v>3</v>
      </c>
      <c r="Y377">
        <v>0</v>
      </c>
      <c r="Z377" t="s">
        <v>3227</v>
      </c>
      <c r="AA377">
        <v>0</v>
      </c>
      <c r="AB377">
        <v>1.4</v>
      </c>
      <c r="AC377" t="s">
        <v>983</v>
      </c>
      <c r="AD377" t="s">
        <v>1055</v>
      </c>
      <c r="AE377" s="49">
        <v>1830</v>
      </c>
      <c r="AF377" s="40" t="s">
        <v>1977</v>
      </c>
      <c r="AG377" s="40" t="s">
        <v>1978</v>
      </c>
      <c r="AI377">
        <v>4</v>
      </c>
    </row>
    <row r="378" spans="22:38" x14ac:dyDescent="0.25">
      <c r="V378" t="s">
        <v>128</v>
      </c>
      <c r="W378" s="59" t="s">
        <v>19</v>
      </c>
      <c r="X378" t="s">
        <v>3</v>
      </c>
      <c r="Y378">
        <v>0</v>
      </c>
      <c r="Z378" t="s">
        <v>3222</v>
      </c>
      <c r="AA378">
        <v>0</v>
      </c>
      <c r="AB378" t="s">
        <v>30</v>
      </c>
      <c r="AC378" t="s">
        <v>983</v>
      </c>
      <c r="AD378" t="s">
        <v>1056</v>
      </c>
      <c r="AE378" s="49">
        <v>1820</v>
      </c>
      <c r="AF378" s="40" t="s">
        <v>1979</v>
      </c>
      <c r="AG378" s="40" t="s">
        <v>1980</v>
      </c>
      <c r="AI378">
        <v>4</v>
      </c>
    </row>
    <row r="379" spans="22:38" x14ac:dyDescent="0.25">
      <c r="V379" t="s">
        <v>129</v>
      </c>
      <c r="W379" s="59" t="s">
        <v>19</v>
      </c>
      <c r="X379" t="s">
        <v>3</v>
      </c>
      <c r="Y379">
        <v>0</v>
      </c>
      <c r="Z379" t="s">
        <v>3222</v>
      </c>
      <c r="AA379">
        <v>0</v>
      </c>
      <c r="AB379" t="s">
        <v>30</v>
      </c>
      <c r="AC379" t="s">
        <v>983</v>
      </c>
      <c r="AD379" t="s">
        <v>1057</v>
      </c>
      <c r="AE379" s="49">
        <v>1734</v>
      </c>
      <c r="AF379" s="40" t="s">
        <v>1981</v>
      </c>
      <c r="AG379" s="40" t="s">
        <v>1982</v>
      </c>
      <c r="AI379">
        <v>4</v>
      </c>
    </row>
    <row r="380" spans="22:38" x14ac:dyDescent="0.25">
      <c r="V380" t="s">
        <v>130</v>
      </c>
      <c r="W380" s="59" t="s">
        <v>19</v>
      </c>
      <c r="X380" t="s">
        <v>3</v>
      </c>
      <c r="Y380">
        <v>0</v>
      </c>
      <c r="Z380" t="s">
        <v>3227</v>
      </c>
      <c r="AA380">
        <v>0</v>
      </c>
      <c r="AB380">
        <v>0.2</v>
      </c>
      <c r="AC380" t="s">
        <v>984</v>
      </c>
      <c r="AD380" t="s">
        <v>1058</v>
      </c>
      <c r="AE380" s="49">
        <v>1983</v>
      </c>
      <c r="AF380" s="40" t="s">
        <v>1983</v>
      </c>
      <c r="AG380" s="40" t="s">
        <v>1984</v>
      </c>
      <c r="AI380">
        <v>4</v>
      </c>
      <c r="AL380" s="2"/>
    </row>
    <row r="381" spans="22:38" x14ac:dyDescent="0.25">
      <c r="V381" t="s">
        <v>131</v>
      </c>
      <c r="W381" s="59" t="s">
        <v>19</v>
      </c>
      <c r="X381" t="s">
        <v>3</v>
      </c>
      <c r="Y381">
        <v>0</v>
      </c>
      <c r="Z381" t="s">
        <v>3223</v>
      </c>
      <c r="AA381">
        <v>0</v>
      </c>
      <c r="AB381" t="s">
        <v>30</v>
      </c>
      <c r="AC381" t="s">
        <v>983</v>
      </c>
      <c r="AD381" t="s">
        <v>1059</v>
      </c>
      <c r="AE381" s="49">
        <v>1973</v>
      </c>
      <c r="AF381" s="40" t="s">
        <v>1985</v>
      </c>
      <c r="AG381" s="40" t="s">
        <v>1986</v>
      </c>
      <c r="AI381">
        <v>4</v>
      </c>
    </row>
    <row r="382" spans="22:38" x14ac:dyDescent="0.25">
      <c r="V382" t="s">
        <v>132</v>
      </c>
      <c r="W382" s="59" t="s">
        <v>19</v>
      </c>
      <c r="X382" t="s">
        <v>3</v>
      </c>
      <c r="Y382">
        <v>0</v>
      </c>
      <c r="Z382" t="s">
        <v>3223</v>
      </c>
      <c r="AA382">
        <v>0</v>
      </c>
      <c r="AB382" t="s">
        <v>30</v>
      </c>
      <c r="AC382" t="s">
        <v>985</v>
      </c>
      <c r="AD382" t="s">
        <v>1060</v>
      </c>
      <c r="AF382" s="40" t="s">
        <v>1987</v>
      </c>
      <c r="AG382" s="40" t="s">
        <v>1988</v>
      </c>
      <c r="AI382">
        <v>4</v>
      </c>
    </row>
    <row r="383" spans="22:38" x14ac:dyDescent="0.25">
      <c r="V383" t="s">
        <v>133</v>
      </c>
      <c r="W383" s="59" t="s">
        <v>19</v>
      </c>
      <c r="X383" t="s">
        <v>11</v>
      </c>
      <c r="Y383">
        <v>0</v>
      </c>
      <c r="Z383" t="s">
        <v>3223</v>
      </c>
      <c r="AA383">
        <v>0</v>
      </c>
      <c r="AB383" t="s">
        <v>30</v>
      </c>
      <c r="AC383" t="s">
        <v>984</v>
      </c>
      <c r="AD383" t="s">
        <v>1061</v>
      </c>
      <c r="AE383" s="49">
        <v>1980</v>
      </c>
      <c r="AF383" s="40" t="s">
        <v>1989</v>
      </c>
      <c r="AG383" s="40" t="s">
        <v>1990</v>
      </c>
      <c r="AI383">
        <v>4</v>
      </c>
    </row>
    <row r="384" spans="22:38" x14ac:dyDescent="0.25">
      <c r="V384" t="s">
        <v>134</v>
      </c>
      <c r="W384" s="59" t="s">
        <v>19</v>
      </c>
      <c r="X384" t="s">
        <v>3</v>
      </c>
      <c r="Y384">
        <v>0</v>
      </c>
      <c r="Z384" t="s">
        <v>3226</v>
      </c>
      <c r="AA384">
        <v>0</v>
      </c>
      <c r="AB384">
        <v>1.6</v>
      </c>
      <c r="AC384" t="s">
        <v>984</v>
      </c>
      <c r="AD384" t="s">
        <v>1062</v>
      </c>
      <c r="AE384" s="49">
        <v>1985</v>
      </c>
      <c r="AF384" s="40" t="s">
        <v>1991</v>
      </c>
      <c r="AG384" s="40" t="s">
        <v>1992</v>
      </c>
      <c r="AI384">
        <v>4</v>
      </c>
    </row>
    <row r="385" spans="22:38" x14ac:dyDescent="0.25">
      <c r="V385" t="s">
        <v>135</v>
      </c>
      <c r="W385" s="59" t="s">
        <v>19</v>
      </c>
      <c r="X385" t="s">
        <v>3</v>
      </c>
      <c r="Y385">
        <v>0</v>
      </c>
      <c r="Z385" t="s">
        <v>3223</v>
      </c>
      <c r="AA385">
        <v>0</v>
      </c>
      <c r="AB385" t="s">
        <v>30</v>
      </c>
      <c r="AC385" t="s">
        <v>985</v>
      </c>
      <c r="AD385" t="s">
        <v>1063</v>
      </c>
      <c r="AF385" s="40" t="s">
        <v>1993</v>
      </c>
      <c r="AG385" s="40" t="s">
        <v>1994</v>
      </c>
      <c r="AI385">
        <v>4</v>
      </c>
    </row>
    <row r="386" spans="22:38" x14ac:dyDescent="0.25">
      <c r="V386" t="s">
        <v>136</v>
      </c>
      <c r="W386" s="59" t="s">
        <v>19</v>
      </c>
      <c r="X386" t="s">
        <v>11</v>
      </c>
      <c r="Y386">
        <v>0</v>
      </c>
      <c r="Z386" t="s">
        <v>3223</v>
      </c>
      <c r="AA386">
        <v>0</v>
      </c>
      <c r="AB386" t="s">
        <v>30</v>
      </c>
      <c r="AC386" t="s">
        <v>983</v>
      </c>
      <c r="AD386" t="s">
        <v>1064</v>
      </c>
      <c r="AE386" s="49">
        <v>1900</v>
      </c>
      <c r="AF386" s="40" t="s">
        <v>1995</v>
      </c>
      <c r="AG386" s="40" t="s">
        <v>1996</v>
      </c>
      <c r="AI386">
        <v>4</v>
      </c>
    </row>
    <row r="387" spans="22:38" x14ac:dyDescent="0.25">
      <c r="V387" t="s">
        <v>137</v>
      </c>
      <c r="W387" s="59" t="s">
        <v>19</v>
      </c>
      <c r="X387" t="s">
        <v>11</v>
      </c>
      <c r="Y387">
        <v>0</v>
      </c>
      <c r="Z387" t="s">
        <v>3223</v>
      </c>
      <c r="AA387">
        <v>0</v>
      </c>
      <c r="AB387" t="s">
        <v>30</v>
      </c>
      <c r="AC387" t="s">
        <v>983</v>
      </c>
      <c r="AD387" t="s">
        <v>1065</v>
      </c>
      <c r="AE387" s="49">
        <v>1770</v>
      </c>
      <c r="AF387" s="40" t="s">
        <v>1997</v>
      </c>
      <c r="AG387" s="40" t="s">
        <v>1998</v>
      </c>
      <c r="AI387">
        <v>4</v>
      </c>
    </row>
    <row r="388" spans="22:38" x14ac:dyDescent="0.25">
      <c r="V388" t="s">
        <v>138</v>
      </c>
      <c r="W388" s="59" t="s">
        <v>19</v>
      </c>
      <c r="X388" t="s">
        <v>3</v>
      </c>
      <c r="Y388">
        <v>0</v>
      </c>
      <c r="Z388" t="s">
        <v>3223</v>
      </c>
      <c r="AA388">
        <v>0</v>
      </c>
      <c r="AB388" t="s">
        <v>30</v>
      </c>
      <c r="AC388" t="s">
        <v>984</v>
      </c>
      <c r="AD388" t="s">
        <v>1066</v>
      </c>
      <c r="AE388" s="49">
        <v>2003</v>
      </c>
      <c r="AF388" s="40" t="s">
        <v>1999</v>
      </c>
      <c r="AG388" s="40" t="s">
        <v>2000</v>
      </c>
      <c r="AI388">
        <v>3</v>
      </c>
    </row>
    <row r="389" spans="22:38" x14ac:dyDescent="0.25">
      <c r="V389" t="s">
        <v>139</v>
      </c>
      <c r="W389" s="59" t="s">
        <v>19</v>
      </c>
      <c r="X389" t="s">
        <v>3</v>
      </c>
      <c r="Y389">
        <v>0</v>
      </c>
      <c r="Z389" t="s">
        <v>3223</v>
      </c>
      <c r="AA389">
        <v>0</v>
      </c>
      <c r="AB389" t="s">
        <v>30</v>
      </c>
      <c r="AC389" t="s">
        <v>984</v>
      </c>
      <c r="AD389" t="s">
        <v>1067</v>
      </c>
      <c r="AE389" s="49">
        <v>2004</v>
      </c>
      <c r="AF389" s="40" t="s">
        <v>2001</v>
      </c>
      <c r="AG389" s="40" t="s">
        <v>2002</v>
      </c>
      <c r="AI389">
        <v>4</v>
      </c>
    </row>
    <row r="390" spans="22:38" x14ac:dyDescent="0.25">
      <c r="V390" t="s">
        <v>140</v>
      </c>
      <c r="W390" s="59" t="s">
        <v>19</v>
      </c>
      <c r="X390" t="s">
        <v>3</v>
      </c>
      <c r="Y390">
        <v>0</v>
      </c>
      <c r="Z390" t="s">
        <v>3223</v>
      </c>
      <c r="AA390">
        <v>0</v>
      </c>
      <c r="AB390" t="s">
        <v>30</v>
      </c>
      <c r="AC390" t="s">
        <v>984</v>
      </c>
      <c r="AD390" t="s">
        <v>1068</v>
      </c>
      <c r="AE390" s="49">
        <v>2004</v>
      </c>
      <c r="AF390" s="40" t="s">
        <v>2003</v>
      </c>
      <c r="AG390" s="40" t="s">
        <v>2004</v>
      </c>
      <c r="AI390">
        <v>4</v>
      </c>
    </row>
    <row r="391" spans="22:38" x14ac:dyDescent="0.25">
      <c r="V391" t="s">
        <v>141</v>
      </c>
      <c r="W391" s="59" t="s">
        <v>19</v>
      </c>
      <c r="X391" t="s">
        <v>3</v>
      </c>
      <c r="Y391">
        <v>0</v>
      </c>
      <c r="Z391" t="s">
        <v>3223</v>
      </c>
      <c r="AA391">
        <v>0</v>
      </c>
      <c r="AB391" t="s">
        <v>30</v>
      </c>
      <c r="AC391" t="s">
        <v>984</v>
      </c>
      <c r="AD391" t="s">
        <v>1069</v>
      </c>
      <c r="AE391" s="49">
        <v>2004</v>
      </c>
      <c r="AF391" s="40" t="s">
        <v>2005</v>
      </c>
      <c r="AG391" s="40" t="s">
        <v>2006</v>
      </c>
      <c r="AI391">
        <v>4</v>
      </c>
      <c r="AL391" s="2"/>
    </row>
    <row r="392" spans="22:38" x14ac:dyDescent="0.25">
      <c r="V392" t="s">
        <v>142</v>
      </c>
      <c r="W392" s="59" t="s">
        <v>19</v>
      </c>
      <c r="X392" t="s">
        <v>4</v>
      </c>
      <c r="Y392">
        <v>0</v>
      </c>
      <c r="Z392" t="s">
        <v>3223</v>
      </c>
      <c r="AA392">
        <v>0</v>
      </c>
      <c r="AB392" t="s">
        <v>30</v>
      </c>
      <c r="AC392" t="s">
        <v>984</v>
      </c>
      <c r="AD392" t="s">
        <v>1070</v>
      </c>
      <c r="AE392" s="49">
        <v>1989</v>
      </c>
      <c r="AF392" s="40" t="s">
        <v>2007</v>
      </c>
      <c r="AG392" s="40" t="s">
        <v>2008</v>
      </c>
      <c r="AI392">
        <v>4</v>
      </c>
    </row>
    <row r="393" spans="22:38" x14ac:dyDescent="0.25">
      <c r="V393" t="s">
        <v>143</v>
      </c>
      <c r="W393" s="59" t="s">
        <v>19</v>
      </c>
      <c r="X393" t="s">
        <v>5</v>
      </c>
      <c r="Y393">
        <v>0</v>
      </c>
      <c r="Z393" t="s">
        <v>3226</v>
      </c>
      <c r="AA393">
        <v>0</v>
      </c>
      <c r="AB393">
        <v>0.3</v>
      </c>
      <c r="AC393" t="s">
        <v>984</v>
      </c>
      <c r="AD393" t="s">
        <v>1071</v>
      </c>
      <c r="AE393" s="49">
        <v>2012</v>
      </c>
      <c r="AF393" s="40" t="s">
        <v>2009</v>
      </c>
      <c r="AG393" s="40" t="s">
        <v>2010</v>
      </c>
      <c r="AI393">
        <v>4</v>
      </c>
    </row>
    <row r="394" spans="22:38" x14ac:dyDescent="0.25">
      <c r="V394" t="s">
        <v>145</v>
      </c>
      <c r="W394" s="59" t="s">
        <v>19</v>
      </c>
      <c r="X394" t="s">
        <v>4</v>
      </c>
      <c r="Y394">
        <v>0</v>
      </c>
      <c r="Z394" t="s">
        <v>3225</v>
      </c>
      <c r="AA394">
        <v>0</v>
      </c>
      <c r="AB394" t="s">
        <v>30</v>
      </c>
      <c r="AC394" t="s">
        <v>983</v>
      </c>
      <c r="AD394" t="s">
        <v>1073</v>
      </c>
      <c r="AE394" s="49">
        <v>1956</v>
      </c>
      <c r="AF394" s="40" t="s">
        <v>2013</v>
      </c>
      <c r="AG394" s="40" t="s">
        <v>2014</v>
      </c>
      <c r="AI394">
        <v>4</v>
      </c>
    </row>
    <row r="395" spans="22:38" x14ac:dyDescent="0.25">
      <c r="V395" t="s">
        <v>146</v>
      </c>
      <c r="W395" s="59" t="s">
        <v>19</v>
      </c>
      <c r="X395" t="s">
        <v>3</v>
      </c>
      <c r="Y395">
        <v>0</v>
      </c>
      <c r="Z395" t="s">
        <v>3223</v>
      </c>
      <c r="AA395">
        <v>0</v>
      </c>
      <c r="AB395" t="s">
        <v>30</v>
      </c>
      <c r="AC395" t="s">
        <v>984</v>
      </c>
      <c r="AD395" t="s">
        <v>1074</v>
      </c>
      <c r="AE395" s="49">
        <v>1978</v>
      </c>
      <c r="AF395" s="40" t="s">
        <v>2015</v>
      </c>
      <c r="AG395" s="40" t="s">
        <v>2016</v>
      </c>
      <c r="AI395">
        <v>1</v>
      </c>
    </row>
    <row r="396" spans="22:38" x14ac:dyDescent="0.25">
      <c r="V396" t="s">
        <v>147</v>
      </c>
      <c r="W396" s="59" t="s">
        <v>19</v>
      </c>
      <c r="X396" t="s">
        <v>3</v>
      </c>
      <c r="Y396">
        <v>0</v>
      </c>
      <c r="Z396" t="s">
        <v>3222</v>
      </c>
      <c r="AA396">
        <v>0</v>
      </c>
      <c r="AB396" t="s">
        <v>30</v>
      </c>
      <c r="AC396" t="s">
        <v>984</v>
      </c>
      <c r="AD396" t="s">
        <v>1075</v>
      </c>
      <c r="AE396" s="49">
        <v>2004</v>
      </c>
      <c r="AF396" s="40" t="s">
        <v>2017</v>
      </c>
      <c r="AG396" s="40" t="s">
        <v>2018</v>
      </c>
      <c r="AI396">
        <v>4</v>
      </c>
      <c r="AL396" s="2"/>
    </row>
    <row r="397" spans="22:38" x14ac:dyDescent="0.25">
      <c r="V397" t="s">
        <v>148</v>
      </c>
      <c r="W397" s="59" t="s">
        <v>19</v>
      </c>
      <c r="X397" t="s">
        <v>11</v>
      </c>
      <c r="Y397">
        <v>0</v>
      </c>
      <c r="Z397" t="s">
        <v>3223</v>
      </c>
      <c r="AA397">
        <v>0</v>
      </c>
      <c r="AB397" t="s">
        <v>30</v>
      </c>
      <c r="AC397" t="s">
        <v>984</v>
      </c>
      <c r="AD397" t="s">
        <v>1076</v>
      </c>
      <c r="AE397" s="49">
        <v>1989</v>
      </c>
      <c r="AF397" s="40" t="s">
        <v>2019</v>
      </c>
      <c r="AG397" s="40" t="s">
        <v>2020</v>
      </c>
      <c r="AI397">
        <v>4</v>
      </c>
    </row>
    <row r="398" spans="22:38" x14ac:dyDescent="0.25">
      <c r="V398" t="s">
        <v>149</v>
      </c>
      <c r="W398" s="59" t="s">
        <v>19</v>
      </c>
      <c r="X398" t="s">
        <v>3</v>
      </c>
      <c r="Y398">
        <v>0</v>
      </c>
      <c r="Z398" t="s">
        <v>3223</v>
      </c>
      <c r="AA398">
        <v>0</v>
      </c>
      <c r="AB398" t="s">
        <v>30</v>
      </c>
      <c r="AC398" t="s">
        <v>984</v>
      </c>
      <c r="AD398" t="s">
        <v>1077</v>
      </c>
      <c r="AE398" s="49">
        <v>1989</v>
      </c>
      <c r="AF398" s="40" t="s">
        <v>2021</v>
      </c>
      <c r="AG398" s="40" t="s">
        <v>2022</v>
      </c>
      <c r="AI398">
        <v>4</v>
      </c>
    </row>
    <row r="399" spans="22:38" x14ac:dyDescent="0.25">
      <c r="V399" t="s">
        <v>150</v>
      </c>
      <c r="W399" s="59" t="s">
        <v>19</v>
      </c>
      <c r="X399" t="s">
        <v>3</v>
      </c>
      <c r="Y399">
        <v>0</v>
      </c>
      <c r="Z399" t="s">
        <v>3223</v>
      </c>
      <c r="AA399">
        <v>0</v>
      </c>
      <c r="AB399" t="s">
        <v>30</v>
      </c>
      <c r="AC399" t="s">
        <v>984</v>
      </c>
      <c r="AD399" t="s">
        <v>1078</v>
      </c>
      <c r="AE399" s="49">
        <v>1990</v>
      </c>
      <c r="AF399" s="40" t="s">
        <v>2023</v>
      </c>
      <c r="AG399" s="40" t="s">
        <v>2024</v>
      </c>
      <c r="AI399">
        <v>3</v>
      </c>
    </row>
    <row r="400" spans="22:38" x14ac:dyDescent="0.25">
      <c r="V400" t="s">
        <v>151</v>
      </c>
      <c r="W400" s="59" t="s">
        <v>19</v>
      </c>
      <c r="X400" t="s">
        <v>3</v>
      </c>
      <c r="Y400">
        <v>0</v>
      </c>
      <c r="Z400" t="s">
        <v>3222</v>
      </c>
      <c r="AA400">
        <v>0</v>
      </c>
      <c r="AB400">
        <v>0.1</v>
      </c>
      <c r="AC400" t="s">
        <v>984</v>
      </c>
      <c r="AD400" t="s">
        <v>1079</v>
      </c>
      <c r="AE400" s="49">
        <v>2005</v>
      </c>
      <c r="AF400" s="40" t="s">
        <v>2025</v>
      </c>
      <c r="AG400" s="40" t="s">
        <v>2026</v>
      </c>
      <c r="AI400">
        <v>4</v>
      </c>
    </row>
    <row r="401" spans="22:38" x14ac:dyDescent="0.25">
      <c r="V401" t="s">
        <v>152</v>
      </c>
      <c r="W401" s="59" t="s">
        <v>19</v>
      </c>
      <c r="X401" t="s">
        <v>3</v>
      </c>
      <c r="Y401">
        <v>0</v>
      </c>
      <c r="Z401" t="s">
        <v>3224</v>
      </c>
      <c r="AA401">
        <v>0</v>
      </c>
      <c r="AB401">
        <v>0.3</v>
      </c>
      <c r="AC401" t="s">
        <v>984</v>
      </c>
      <c r="AD401" t="s">
        <v>1080</v>
      </c>
      <c r="AE401" s="49">
        <v>1975</v>
      </c>
      <c r="AF401" s="40" t="s">
        <v>2027</v>
      </c>
      <c r="AG401" s="40" t="s">
        <v>2028</v>
      </c>
      <c r="AI401">
        <v>4</v>
      </c>
    </row>
    <row r="402" spans="22:38" x14ac:dyDescent="0.25">
      <c r="V402" t="s">
        <v>154</v>
      </c>
      <c r="W402" s="59" t="s">
        <v>19</v>
      </c>
      <c r="X402" t="s">
        <v>3</v>
      </c>
      <c r="Y402">
        <v>0</v>
      </c>
      <c r="Z402" t="s">
        <v>3224</v>
      </c>
      <c r="AA402">
        <v>0</v>
      </c>
      <c r="AB402">
        <v>0.1</v>
      </c>
      <c r="AC402" t="s">
        <v>984</v>
      </c>
      <c r="AD402" t="s">
        <v>1082</v>
      </c>
      <c r="AE402" s="49">
        <v>1990</v>
      </c>
      <c r="AF402" s="40" t="s">
        <v>2031</v>
      </c>
      <c r="AG402" s="40" t="s">
        <v>2032</v>
      </c>
      <c r="AI402">
        <v>4</v>
      </c>
    </row>
    <row r="403" spans="22:38" x14ac:dyDescent="0.25">
      <c r="V403" t="s">
        <v>155</v>
      </c>
      <c r="W403" s="59" t="s">
        <v>19</v>
      </c>
      <c r="X403" t="s">
        <v>3</v>
      </c>
      <c r="Y403">
        <v>0</v>
      </c>
      <c r="Z403" t="s">
        <v>3222</v>
      </c>
      <c r="AA403">
        <v>0</v>
      </c>
      <c r="AB403" t="s">
        <v>30</v>
      </c>
      <c r="AC403" t="s">
        <v>983</v>
      </c>
      <c r="AD403" t="s">
        <v>1083</v>
      </c>
      <c r="AE403" s="49">
        <v>1973</v>
      </c>
      <c r="AF403" s="40" t="s">
        <v>2033</v>
      </c>
      <c r="AG403" s="40" t="s">
        <v>2034</v>
      </c>
      <c r="AI403">
        <v>4</v>
      </c>
    </row>
    <row r="404" spans="22:38" x14ac:dyDescent="0.25">
      <c r="V404" t="s">
        <v>156</v>
      </c>
      <c r="W404" s="59" t="s">
        <v>19</v>
      </c>
      <c r="X404" t="s">
        <v>3</v>
      </c>
      <c r="Y404">
        <v>0</v>
      </c>
      <c r="Z404" t="s">
        <v>3227</v>
      </c>
      <c r="AA404">
        <v>0</v>
      </c>
      <c r="AB404" t="s">
        <v>30</v>
      </c>
      <c r="AC404" t="s">
        <v>983</v>
      </c>
      <c r="AD404" t="s">
        <v>1084</v>
      </c>
      <c r="AE404" s="49">
        <v>1968</v>
      </c>
      <c r="AF404" s="40" t="s">
        <v>2035</v>
      </c>
      <c r="AG404" s="40" t="s">
        <v>2036</v>
      </c>
      <c r="AI404">
        <v>3</v>
      </c>
    </row>
    <row r="405" spans="22:38" x14ac:dyDescent="0.25">
      <c r="V405" t="s">
        <v>157</v>
      </c>
      <c r="W405" s="59" t="s">
        <v>19</v>
      </c>
      <c r="X405" t="s">
        <v>3</v>
      </c>
      <c r="Y405">
        <v>0</v>
      </c>
      <c r="Z405" t="s">
        <v>3227</v>
      </c>
      <c r="AA405">
        <v>0</v>
      </c>
      <c r="AB405" t="s">
        <v>30</v>
      </c>
      <c r="AC405" t="s">
        <v>983</v>
      </c>
      <c r="AD405" t="s">
        <v>1085</v>
      </c>
      <c r="AE405" s="49">
        <v>1900</v>
      </c>
      <c r="AF405" s="40" t="s">
        <v>2037</v>
      </c>
      <c r="AG405" s="40" t="s">
        <v>2038</v>
      </c>
      <c r="AI405">
        <v>4</v>
      </c>
    </row>
    <row r="406" spans="22:38" x14ac:dyDescent="0.25">
      <c r="V406" t="s">
        <v>158</v>
      </c>
      <c r="W406" s="59" t="s">
        <v>19</v>
      </c>
      <c r="X406" t="s">
        <v>3</v>
      </c>
      <c r="Y406">
        <v>0</v>
      </c>
      <c r="Z406" t="s">
        <v>3222</v>
      </c>
      <c r="AA406">
        <v>0</v>
      </c>
      <c r="AB406" t="s">
        <v>30</v>
      </c>
      <c r="AC406" t="s">
        <v>984</v>
      </c>
      <c r="AD406" t="s">
        <v>1086</v>
      </c>
      <c r="AE406" s="49">
        <v>2005</v>
      </c>
      <c r="AF406" s="40" t="s">
        <v>2039</v>
      </c>
      <c r="AG406" s="40" t="s">
        <v>2040</v>
      </c>
      <c r="AI406">
        <v>4</v>
      </c>
    </row>
    <row r="407" spans="22:38" x14ac:dyDescent="0.25">
      <c r="V407" t="s">
        <v>159</v>
      </c>
      <c r="W407" s="59" t="s">
        <v>19</v>
      </c>
      <c r="X407" t="s">
        <v>3</v>
      </c>
      <c r="Y407">
        <v>0</v>
      </c>
      <c r="Z407" t="s">
        <v>3222</v>
      </c>
      <c r="AA407">
        <v>0</v>
      </c>
      <c r="AB407" t="s">
        <v>30</v>
      </c>
      <c r="AC407" t="s">
        <v>984</v>
      </c>
      <c r="AD407" t="s">
        <v>1087</v>
      </c>
      <c r="AE407" s="49">
        <v>1984</v>
      </c>
      <c r="AF407" s="40" t="s">
        <v>2041</v>
      </c>
      <c r="AG407" s="40" t="s">
        <v>2042</v>
      </c>
      <c r="AI407">
        <v>4</v>
      </c>
      <c r="AL407" s="2"/>
    </row>
    <row r="408" spans="22:38" x14ac:dyDescent="0.25">
      <c r="V408" t="s">
        <v>160</v>
      </c>
      <c r="W408" s="59" t="s">
        <v>19</v>
      </c>
      <c r="X408" t="s">
        <v>3</v>
      </c>
      <c r="Y408">
        <v>0</v>
      </c>
      <c r="Z408" t="s">
        <v>3222</v>
      </c>
      <c r="AA408">
        <v>0</v>
      </c>
      <c r="AB408" t="s">
        <v>30</v>
      </c>
      <c r="AC408" t="s">
        <v>983</v>
      </c>
      <c r="AD408" t="s">
        <v>1088</v>
      </c>
      <c r="AE408" s="49">
        <v>1973</v>
      </c>
      <c r="AF408" s="40" t="s">
        <v>2043</v>
      </c>
      <c r="AG408" s="40" t="s">
        <v>2044</v>
      </c>
      <c r="AI408">
        <v>3</v>
      </c>
    </row>
    <row r="409" spans="22:38" x14ac:dyDescent="0.25">
      <c r="V409" s="2" t="s">
        <v>161</v>
      </c>
      <c r="W409" s="59" t="s">
        <v>19</v>
      </c>
      <c r="X409" t="s">
        <v>3</v>
      </c>
      <c r="Y409">
        <v>0</v>
      </c>
      <c r="Z409" t="s">
        <v>3222</v>
      </c>
      <c r="AA409">
        <v>0</v>
      </c>
      <c r="AB409" t="s">
        <v>30</v>
      </c>
      <c r="AC409" t="s">
        <v>985</v>
      </c>
      <c r="AD409" t="s">
        <v>1089</v>
      </c>
      <c r="AF409" s="40" t="s">
        <v>2045</v>
      </c>
      <c r="AG409" s="40" t="s">
        <v>2046</v>
      </c>
      <c r="AI409">
        <v>4</v>
      </c>
    </row>
    <row r="410" spans="22:38" x14ac:dyDescent="0.25">
      <c r="V410" t="s">
        <v>162</v>
      </c>
      <c r="W410" s="59" t="s">
        <v>19</v>
      </c>
      <c r="X410" t="s">
        <v>3</v>
      </c>
      <c r="Y410">
        <v>0</v>
      </c>
      <c r="Z410" t="s">
        <v>3222</v>
      </c>
      <c r="AA410">
        <v>0</v>
      </c>
      <c r="AB410" t="s">
        <v>30</v>
      </c>
      <c r="AC410" t="s">
        <v>985</v>
      </c>
      <c r="AD410" t="s">
        <v>1090</v>
      </c>
      <c r="AF410" s="40" t="s">
        <v>2047</v>
      </c>
      <c r="AG410" s="40" t="s">
        <v>2048</v>
      </c>
      <c r="AI410">
        <v>4</v>
      </c>
    </row>
    <row r="411" spans="22:38" x14ac:dyDescent="0.25">
      <c r="V411" t="s">
        <v>163</v>
      </c>
      <c r="W411" s="59" t="s">
        <v>19</v>
      </c>
      <c r="X411" t="s">
        <v>3</v>
      </c>
      <c r="Y411">
        <v>0</v>
      </c>
      <c r="Z411" t="s">
        <v>3223</v>
      </c>
      <c r="AA411">
        <v>0</v>
      </c>
      <c r="AB411" t="s">
        <v>30</v>
      </c>
      <c r="AC411" t="s">
        <v>985</v>
      </c>
      <c r="AD411" t="s">
        <v>1091</v>
      </c>
      <c r="AF411" s="40" t="s">
        <v>2049</v>
      </c>
      <c r="AG411" s="40" t="s">
        <v>2050</v>
      </c>
      <c r="AI411">
        <v>3</v>
      </c>
      <c r="AL411" s="2"/>
    </row>
    <row r="412" spans="22:38" x14ac:dyDescent="0.25">
      <c r="V412" t="s">
        <v>164</v>
      </c>
      <c r="W412" s="59" t="s">
        <v>19</v>
      </c>
      <c r="X412" t="s">
        <v>3</v>
      </c>
      <c r="Y412">
        <v>0</v>
      </c>
      <c r="Z412" t="s">
        <v>3223</v>
      </c>
      <c r="AA412">
        <v>0</v>
      </c>
      <c r="AB412" t="s">
        <v>30</v>
      </c>
      <c r="AC412" t="s">
        <v>985</v>
      </c>
      <c r="AD412" t="s">
        <v>1092</v>
      </c>
      <c r="AF412" s="40" t="s">
        <v>2051</v>
      </c>
      <c r="AG412" s="40" t="s">
        <v>2050</v>
      </c>
      <c r="AI412">
        <v>3.5</v>
      </c>
    </row>
    <row r="413" spans="22:38" x14ac:dyDescent="0.25">
      <c r="V413" t="s">
        <v>165</v>
      </c>
      <c r="W413" s="59" t="s">
        <v>19</v>
      </c>
      <c r="X413" t="s">
        <v>3</v>
      </c>
      <c r="Y413">
        <v>0</v>
      </c>
      <c r="Z413" t="s">
        <v>3223</v>
      </c>
      <c r="AA413">
        <v>0</v>
      </c>
      <c r="AB413" t="s">
        <v>30</v>
      </c>
      <c r="AC413" t="s">
        <v>985</v>
      </c>
      <c r="AD413" t="s">
        <v>1093</v>
      </c>
      <c r="AF413" s="40" t="s">
        <v>2052</v>
      </c>
      <c r="AG413" s="40" t="s">
        <v>2050</v>
      </c>
      <c r="AI413">
        <v>4</v>
      </c>
    </row>
    <row r="414" spans="22:38" x14ac:dyDescent="0.25">
      <c r="V414" t="s">
        <v>166</v>
      </c>
      <c r="W414" s="59" t="s">
        <v>19</v>
      </c>
      <c r="X414" t="s">
        <v>3</v>
      </c>
      <c r="Y414">
        <v>0</v>
      </c>
      <c r="Z414" t="s">
        <v>3223</v>
      </c>
      <c r="AA414">
        <v>0</v>
      </c>
      <c r="AB414" t="s">
        <v>30</v>
      </c>
      <c r="AC414" t="s">
        <v>985</v>
      </c>
      <c r="AD414" t="s">
        <v>1094</v>
      </c>
      <c r="AF414" s="40" t="s">
        <v>2053</v>
      </c>
      <c r="AG414" s="40" t="s">
        <v>2050</v>
      </c>
      <c r="AI414">
        <v>4</v>
      </c>
    </row>
    <row r="415" spans="22:38" x14ac:dyDescent="0.25">
      <c r="V415" t="s">
        <v>167</v>
      </c>
      <c r="W415" s="59" t="s">
        <v>19</v>
      </c>
      <c r="X415" t="s">
        <v>3</v>
      </c>
      <c r="Y415">
        <v>0</v>
      </c>
      <c r="Z415" t="s">
        <v>3223</v>
      </c>
      <c r="AA415">
        <v>0</v>
      </c>
      <c r="AB415" t="s">
        <v>30</v>
      </c>
      <c r="AC415" t="s">
        <v>985</v>
      </c>
      <c r="AD415" t="s">
        <v>1095</v>
      </c>
      <c r="AF415" s="40" t="s">
        <v>2054</v>
      </c>
      <c r="AG415" s="40" t="s">
        <v>2050</v>
      </c>
      <c r="AI415">
        <v>4</v>
      </c>
    </row>
    <row r="416" spans="22:38" x14ac:dyDescent="0.25">
      <c r="V416" t="s">
        <v>168</v>
      </c>
      <c r="W416" s="59" t="s">
        <v>19</v>
      </c>
      <c r="X416" t="s">
        <v>3</v>
      </c>
      <c r="Y416">
        <v>0</v>
      </c>
      <c r="Z416" t="s">
        <v>3223</v>
      </c>
      <c r="AA416">
        <v>0</v>
      </c>
      <c r="AB416" t="s">
        <v>30</v>
      </c>
      <c r="AC416" t="s">
        <v>985</v>
      </c>
      <c r="AD416" t="s">
        <v>1096</v>
      </c>
      <c r="AF416" s="40" t="s">
        <v>2055</v>
      </c>
      <c r="AG416" s="40" t="s">
        <v>2050</v>
      </c>
      <c r="AI416">
        <v>4</v>
      </c>
      <c r="AL416" s="2"/>
    </row>
    <row r="417" spans="22:38" x14ac:dyDescent="0.25">
      <c r="V417" t="s">
        <v>169</v>
      </c>
      <c r="W417" s="59" t="s">
        <v>19</v>
      </c>
      <c r="X417" t="s">
        <v>3</v>
      </c>
      <c r="Y417">
        <v>0</v>
      </c>
      <c r="Z417" t="s">
        <v>3223</v>
      </c>
      <c r="AA417">
        <v>0</v>
      </c>
      <c r="AB417" t="s">
        <v>30</v>
      </c>
      <c r="AC417" t="s">
        <v>985</v>
      </c>
      <c r="AD417" t="s">
        <v>1097</v>
      </c>
      <c r="AF417" s="40" t="s">
        <v>2056</v>
      </c>
      <c r="AG417" s="40" t="s">
        <v>2050</v>
      </c>
      <c r="AI417">
        <v>4</v>
      </c>
    </row>
    <row r="418" spans="22:38" x14ac:dyDescent="0.25">
      <c r="V418" t="s">
        <v>170</v>
      </c>
      <c r="W418" s="59" t="s">
        <v>19</v>
      </c>
      <c r="X418" t="s">
        <v>3</v>
      </c>
      <c r="Y418">
        <v>0</v>
      </c>
      <c r="Z418" t="s">
        <v>3223</v>
      </c>
      <c r="AA418">
        <v>0</v>
      </c>
      <c r="AB418" t="s">
        <v>30</v>
      </c>
      <c r="AC418" t="s">
        <v>985</v>
      </c>
      <c r="AD418" t="s">
        <v>1098</v>
      </c>
      <c r="AF418" s="40" t="s">
        <v>2057</v>
      </c>
      <c r="AG418" s="40" t="s">
        <v>2050</v>
      </c>
      <c r="AI418">
        <v>4</v>
      </c>
    </row>
    <row r="419" spans="22:38" x14ac:dyDescent="0.25">
      <c r="V419" t="s">
        <v>171</v>
      </c>
      <c r="W419" s="59" t="s">
        <v>19</v>
      </c>
      <c r="X419" t="s">
        <v>3</v>
      </c>
      <c r="Y419">
        <v>0</v>
      </c>
      <c r="Z419" t="s">
        <v>3223</v>
      </c>
      <c r="AA419">
        <v>0</v>
      </c>
      <c r="AB419" t="s">
        <v>30</v>
      </c>
      <c r="AC419" t="s">
        <v>985</v>
      </c>
      <c r="AD419" t="s">
        <v>1099</v>
      </c>
      <c r="AF419" s="40" t="s">
        <v>2058</v>
      </c>
      <c r="AG419" s="40" t="s">
        <v>2050</v>
      </c>
      <c r="AI419">
        <v>4</v>
      </c>
    </row>
    <row r="420" spans="22:38" x14ac:dyDescent="0.25">
      <c r="V420" t="s">
        <v>172</v>
      </c>
      <c r="W420" s="59" t="s">
        <v>19</v>
      </c>
      <c r="X420" t="s">
        <v>3</v>
      </c>
      <c r="Y420">
        <v>0</v>
      </c>
      <c r="Z420" t="s">
        <v>3223</v>
      </c>
      <c r="AA420">
        <v>0</v>
      </c>
      <c r="AB420" t="s">
        <v>30</v>
      </c>
      <c r="AC420" t="s">
        <v>985</v>
      </c>
      <c r="AD420" t="s">
        <v>1100</v>
      </c>
      <c r="AF420" s="40" t="s">
        <v>2059</v>
      </c>
      <c r="AG420" s="40" t="s">
        <v>2050</v>
      </c>
      <c r="AI420">
        <v>4</v>
      </c>
    </row>
    <row r="421" spans="22:38" x14ac:dyDescent="0.25">
      <c r="V421" t="s">
        <v>173</v>
      </c>
      <c r="W421" s="59" t="s">
        <v>19</v>
      </c>
      <c r="X421" t="s">
        <v>3</v>
      </c>
      <c r="Y421">
        <v>0</v>
      </c>
      <c r="Z421" t="s">
        <v>3223</v>
      </c>
      <c r="AA421">
        <v>0</v>
      </c>
      <c r="AB421" t="s">
        <v>30</v>
      </c>
      <c r="AC421" t="s">
        <v>985</v>
      </c>
      <c r="AD421" t="s">
        <v>1101</v>
      </c>
      <c r="AF421" s="40" t="s">
        <v>2060</v>
      </c>
      <c r="AG421" s="40" t="s">
        <v>2050</v>
      </c>
      <c r="AI421">
        <v>4</v>
      </c>
    </row>
    <row r="422" spans="22:38" x14ac:dyDescent="0.25">
      <c r="V422" t="s">
        <v>174</v>
      </c>
      <c r="W422" s="59" t="s">
        <v>19</v>
      </c>
      <c r="X422" t="s">
        <v>3</v>
      </c>
      <c r="Y422">
        <v>0</v>
      </c>
      <c r="Z422" t="s">
        <v>3223</v>
      </c>
      <c r="AA422">
        <v>0</v>
      </c>
      <c r="AB422" t="s">
        <v>30</v>
      </c>
      <c r="AC422" t="s">
        <v>985</v>
      </c>
      <c r="AD422" t="s">
        <v>1102</v>
      </c>
      <c r="AF422" s="40" t="s">
        <v>2061</v>
      </c>
      <c r="AG422" s="40" t="s">
        <v>2050</v>
      </c>
      <c r="AI422">
        <v>4</v>
      </c>
    </row>
    <row r="423" spans="22:38" x14ac:dyDescent="0.25">
      <c r="V423" t="s">
        <v>175</v>
      </c>
      <c r="W423" s="59" t="s">
        <v>19</v>
      </c>
      <c r="X423" t="s">
        <v>3</v>
      </c>
      <c r="Y423">
        <v>0</v>
      </c>
      <c r="Z423" t="s">
        <v>3223</v>
      </c>
      <c r="AA423">
        <v>0</v>
      </c>
      <c r="AB423" t="s">
        <v>30</v>
      </c>
      <c r="AC423" t="s">
        <v>985</v>
      </c>
      <c r="AD423" t="s">
        <v>1103</v>
      </c>
      <c r="AF423" s="40" t="s">
        <v>2062</v>
      </c>
      <c r="AG423" s="40" t="s">
        <v>2050</v>
      </c>
      <c r="AI423">
        <v>4</v>
      </c>
    </row>
    <row r="424" spans="22:38" x14ac:dyDescent="0.25">
      <c r="V424" t="s">
        <v>176</v>
      </c>
      <c r="W424" s="59" t="s">
        <v>19</v>
      </c>
      <c r="X424" t="s">
        <v>3</v>
      </c>
      <c r="Y424">
        <v>0</v>
      </c>
      <c r="Z424" t="s">
        <v>3223</v>
      </c>
      <c r="AA424">
        <v>0</v>
      </c>
      <c r="AB424" t="s">
        <v>30</v>
      </c>
      <c r="AC424" t="s">
        <v>985</v>
      </c>
      <c r="AD424" t="s">
        <v>1104</v>
      </c>
      <c r="AF424" s="40" t="s">
        <v>2063</v>
      </c>
      <c r="AG424" s="40" t="s">
        <v>2050</v>
      </c>
      <c r="AI424">
        <v>4</v>
      </c>
    </row>
    <row r="425" spans="22:38" x14ac:dyDescent="0.25">
      <c r="V425" t="s">
        <v>178</v>
      </c>
      <c r="W425" s="59" t="s">
        <v>19</v>
      </c>
      <c r="X425" t="s">
        <v>3</v>
      </c>
      <c r="Y425">
        <v>0</v>
      </c>
      <c r="Z425" t="s">
        <v>3222</v>
      </c>
      <c r="AA425">
        <v>0</v>
      </c>
      <c r="AB425" t="s">
        <v>30</v>
      </c>
      <c r="AC425" t="s">
        <v>983</v>
      </c>
      <c r="AD425" t="s">
        <v>1106</v>
      </c>
      <c r="AE425" s="49">
        <v>1900</v>
      </c>
      <c r="AF425" s="40" t="s">
        <v>2066</v>
      </c>
      <c r="AG425" s="40" t="s">
        <v>2067</v>
      </c>
      <c r="AI425">
        <v>4</v>
      </c>
    </row>
    <row r="426" spans="22:38" x14ac:dyDescent="0.25">
      <c r="V426" t="s">
        <v>179</v>
      </c>
      <c r="W426" s="59" t="s">
        <v>19</v>
      </c>
      <c r="X426" t="s">
        <v>11</v>
      </c>
      <c r="Y426">
        <v>0</v>
      </c>
      <c r="Z426" t="s">
        <v>3223</v>
      </c>
      <c r="AA426">
        <v>0</v>
      </c>
      <c r="AB426" t="s">
        <v>30</v>
      </c>
      <c r="AC426" t="s">
        <v>983</v>
      </c>
      <c r="AD426" t="s">
        <v>1107</v>
      </c>
      <c r="AE426" s="49">
        <v>1835</v>
      </c>
      <c r="AF426" s="40" t="s">
        <v>2068</v>
      </c>
      <c r="AG426" s="40" t="s">
        <v>2069</v>
      </c>
      <c r="AI426">
        <v>4</v>
      </c>
    </row>
    <row r="427" spans="22:38" x14ac:dyDescent="0.25">
      <c r="V427" t="s">
        <v>180</v>
      </c>
      <c r="W427" s="59" t="s">
        <v>19</v>
      </c>
      <c r="X427" t="s">
        <v>3</v>
      </c>
      <c r="Y427">
        <v>0</v>
      </c>
      <c r="Z427" t="s">
        <v>3226</v>
      </c>
      <c r="AA427">
        <v>0</v>
      </c>
      <c r="AB427">
        <v>0.4</v>
      </c>
      <c r="AC427" t="s">
        <v>984</v>
      </c>
      <c r="AD427" t="s">
        <v>1108</v>
      </c>
      <c r="AE427" s="49">
        <v>1982</v>
      </c>
      <c r="AF427" s="40" t="s">
        <v>2070</v>
      </c>
      <c r="AG427" s="40" t="s">
        <v>2071</v>
      </c>
      <c r="AI427">
        <v>4</v>
      </c>
    </row>
    <row r="428" spans="22:38" x14ac:dyDescent="0.25">
      <c r="V428" t="s">
        <v>181</v>
      </c>
      <c r="W428" s="59" t="s">
        <v>19</v>
      </c>
      <c r="X428" t="s">
        <v>3</v>
      </c>
      <c r="Y428">
        <v>0</v>
      </c>
      <c r="Z428" t="s">
        <v>3223</v>
      </c>
      <c r="AA428">
        <v>0</v>
      </c>
      <c r="AB428" t="s">
        <v>30</v>
      </c>
      <c r="AC428" t="s">
        <v>984</v>
      </c>
      <c r="AD428" t="s">
        <v>1109</v>
      </c>
      <c r="AE428" s="49">
        <v>2002</v>
      </c>
      <c r="AF428" s="40" t="s">
        <v>2072</v>
      </c>
      <c r="AG428" s="40" t="s">
        <v>2073</v>
      </c>
      <c r="AI428">
        <v>4</v>
      </c>
    </row>
    <row r="429" spans="22:38" x14ac:dyDescent="0.25">
      <c r="V429" t="s">
        <v>182</v>
      </c>
      <c r="W429" s="59" t="s">
        <v>19</v>
      </c>
      <c r="X429" t="s">
        <v>3</v>
      </c>
      <c r="Y429">
        <v>0</v>
      </c>
      <c r="Z429" t="s">
        <v>3223</v>
      </c>
      <c r="AA429">
        <v>0</v>
      </c>
      <c r="AB429" t="s">
        <v>30</v>
      </c>
      <c r="AC429" t="s">
        <v>984</v>
      </c>
      <c r="AD429" t="s">
        <v>1110</v>
      </c>
      <c r="AE429" s="49">
        <v>2002</v>
      </c>
      <c r="AF429" s="40" t="s">
        <v>2074</v>
      </c>
      <c r="AG429" s="40" t="s">
        <v>2075</v>
      </c>
      <c r="AI429">
        <v>3</v>
      </c>
    </row>
    <row r="430" spans="22:38" x14ac:dyDescent="0.25">
      <c r="V430" s="2" t="s">
        <v>185</v>
      </c>
      <c r="W430" s="59" t="s">
        <v>19</v>
      </c>
      <c r="X430" t="s">
        <v>3</v>
      </c>
      <c r="Y430">
        <v>0</v>
      </c>
      <c r="Z430" t="s">
        <v>3224</v>
      </c>
      <c r="AA430">
        <v>0</v>
      </c>
      <c r="AB430">
        <v>0.3</v>
      </c>
      <c r="AC430" t="s">
        <v>983</v>
      </c>
      <c r="AD430" t="s">
        <v>1113</v>
      </c>
      <c r="AE430" s="49">
        <v>1770</v>
      </c>
      <c r="AF430" s="40" t="s">
        <v>2079</v>
      </c>
      <c r="AG430" s="40" t="s">
        <v>2080</v>
      </c>
      <c r="AI430">
        <v>4</v>
      </c>
      <c r="AL430" s="2"/>
    </row>
    <row r="431" spans="22:38" x14ac:dyDescent="0.25">
      <c r="V431" t="s">
        <v>186</v>
      </c>
      <c r="W431" s="59" t="s">
        <v>19</v>
      </c>
      <c r="X431" t="s">
        <v>3</v>
      </c>
      <c r="Y431">
        <v>0</v>
      </c>
      <c r="Z431" t="s">
        <v>3224</v>
      </c>
      <c r="AA431">
        <v>0</v>
      </c>
      <c r="AB431">
        <v>0.3</v>
      </c>
      <c r="AC431" t="s">
        <v>983</v>
      </c>
      <c r="AD431" t="s">
        <v>1114</v>
      </c>
      <c r="AE431" s="49">
        <v>1969</v>
      </c>
      <c r="AF431" s="40" t="s">
        <v>2081</v>
      </c>
      <c r="AG431" s="40" t="s">
        <v>2082</v>
      </c>
      <c r="AI431">
        <v>1</v>
      </c>
    </row>
    <row r="432" spans="22:38" x14ac:dyDescent="0.25">
      <c r="V432" s="2" t="s">
        <v>187</v>
      </c>
      <c r="W432" s="59" t="s">
        <v>19</v>
      </c>
      <c r="X432" t="s">
        <v>3</v>
      </c>
      <c r="Y432">
        <v>0</v>
      </c>
      <c r="Z432" t="s">
        <v>3224</v>
      </c>
      <c r="AA432">
        <v>0</v>
      </c>
      <c r="AB432">
        <v>0.6</v>
      </c>
      <c r="AC432" t="s">
        <v>984</v>
      </c>
      <c r="AD432" t="s">
        <v>1115</v>
      </c>
      <c r="AE432" s="49">
        <v>1990</v>
      </c>
      <c r="AF432" s="40" t="s">
        <v>2083</v>
      </c>
      <c r="AG432" s="40" t="s">
        <v>2084</v>
      </c>
      <c r="AI432">
        <v>1</v>
      </c>
    </row>
    <row r="433" spans="22:38" x14ac:dyDescent="0.25">
      <c r="V433" s="2" t="s">
        <v>204</v>
      </c>
      <c r="W433" s="59" t="s">
        <v>19</v>
      </c>
      <c r="X433" t="s">
        <v>3</v>
      </c>
      <c r="Y433">
        <v>0</v>
      </c>
      <c r="Z433" t="s">
        <v>3222</v>
      </c>
      <c r="AA433">
        <v>0</v>
      </c>
      <c r="AB433" t="s">
        <v>30</v>
      </c>
      <c r="AC433" t="s">
        <v>984</v>
      </c>
      <c r="AD433" t="s">
        <v>1132</v>
      </c>
      <c r="AE433" s="49">
        <v>2007</v>
      </c>
      <c r="AF433" s="40" t="s">
        <v>2116</v>
      </c>
      <c r="AG433" s="40" t="s">
        <v>2117</v>
      </c>
      <c r="AI433">
        <v>4</v>
      </c>
    </row>
    <row r="434" spans="22:38" x14ac:dyDescent="0.25">
      <c r="V434" s="2" t="s">
        <v>206</v>
      </c>
      <c r="W434" s="59" t="s">
        <v>19</v>
      </c>
      <c r="X434" t="s">
        <v>8</v>
      </c>
      <c r="Y434">
        <v>0</v>
      </c>
      <c r="Z434" t="s">
        <v>3223</v>
      </c>
      <c r="AA434">
        <v>0</v>
      </c>
      <c r="AB434" t="s">
        <v>30</v>
      </c>
      <c r="AC434" t="s">
        <v>985</v>
      </c>
      <c r="AD434" t="s">
        <v>1134</v>
      </c>
      <c r="AF434" s="40" t="s">
        <v>2120</v>
      </c>
      <c r="AG434" s="40" t="s">
        <v>2121</v>
      </c>
      <c r="AI434">
        <v>4</v>
      </c>
    </row>
    <row r="435" spans="22:38" x14ac:dyDescent="0.25">
      <c r="V435" t="s">
        <v>207</v>
      </c>
      <c r="W435" s="59" t="s">
        <v>19</v>
      </c>
      <c r="X435" t="s">
        <v>11</v>
      </c>
      <c r="Y435">
        <v>0</v>
      </c>
      <c r="Z435" t="s">
        <v>3223</v>
      </c>
      <c r="AA435">
        <v>0</v>
      </c>
      <c r="AB435" t="s">
        <v>30</v>
      </c>
      <c r="AC435" t="s">
        <v>983</v>
      </c>
      <c r="AD435" t="s">
        <v>1135</v>
      </c>
      <c r="AE435" s="49">
        <v>1860</v>
      </c>
      <c r="AF435" s="40" t="s">
        <v>2122</v>
      </c>
      <c r="AG435" s="40" t="s">
        <v>2123</v>
      </c>
      <c r="AI435">
        <v>4</v>
      </c>
    </row>
    <row r="436" spans="22:38" x14ac:dyDescent="0.25">
      <c r="V436" t="s">
        <v>208</v>
      </c>
      <c r="W436" s="59" t="s">
        <v>19</v>
      </c>
      <c r="X436" t="s">
        <v>3</v>
      </c>
      <c r="Y436">
        <v>0</v>
      </c>
      <c r="Z436" t="s">
        <v>3223</v>
      </c>
      <c r="AA436">
        <v>0</v>
      </c>
      <c r="AB436" t="s">
        <v>30</v>
      </c>
      <c r="AC436" t="s">
        <v>984</v>
      </c>
      <c r="AD436" t="s">
        <v>1136</v>
      </c>
      <c r="AE436" s="49">
        <v>1984</v>
      </c>
      <c r="AF436" s="40" t="s">
        <v>2124</v>
      </c>
      <c r="AG436" s="40" t="s">
        <v>2125</v>
      </c>
      <c r="AI436">
        <v>4</v>
      </c>
    </row>
    <row r="437" spans="22:38" x14ac:dyDescent="0.25">
      <c r="V437" t="s">
        <v>209</v>
      </c>
      <c r="W437" s="59" t="s">
        <v>19</v>
      </c>
      <c r="X437" t="s">
        <v>11</v>
      </c>
      <c r="Y437">
        <v>0</v>
      </c>
      <c r="Z437" t="s">
        <v>3223</v>
      </c>
      <c r="AA437">
        <v>0</v>
      </c>
      <c r="AB437" t="s">
        <v>30</v>
      </c>
      <c r="AC437" t="s">
        <v>983</v>
      </c>
      <c r="AD437" t="s">
        <v>1137</v>
      </c>
      <c r="AE437" s="49">
        <v>1840</v>
      </c>
      <c r="AF437" s="40" t="s">
        <v>2126</v>
      </c>
      <c r="AG437" s="40" t="s">
        <v>2127</v>
      </c>
      <c r="AI437">
        <v>4</v>
      </c>
    </row>
    <row r="438" spans="22:38" x14ac:dyDescent="0.25">
      <c r="V438" t="s">
        <v>210</v>
      </c>
      <c r="W438" s="59" t="s">
        <v>19</v>
      </c>
      <c r="X438" t="s">
        <v>11</v>
      </c>
      <c r="Y438">
        <v>0</v>
      </c>
      <c r="Z438" t="s">
        <v>3223</v>
      </c>
      <c r="AA438">
        <v>0</v>
      </c>
      <c r="AB438" t="s">
        <v>30</v>
      </c>
      <c r="AC438" t="s">
        <v>983</v>
      </c>
      <c r="AD438" t="s">
        <v>1138</v>
      </c>
      <c r="AE438" s="49">
        <v>1900</v>
      </c>
      <c r="AF438" s="40" t="s">
        <v>2128</v>
      </c>
      <c r="AG438" s="40" t="s">
        <v>2129</v>
      </c>
      <c r="AI438">
        <v>4</v>
      </c>
    </row>
    <row r="439" spans="22:38" x14ac:dyDescent="0.25">
      <c r="V439" t="s">
        <v>211</v>
      </c>
      <c r="W439" s="59" t="s">
        <v>19</v>
      </c>
      <c r="X439" t="s">
        <v>3</v>
      </c>
      <c r="Y439">
        <v>0</v>
      </c>
      <c r="Z439" t="s">
        <v>3223</v>
      </c>
      <c r="AA439">
        <v>0</v>
      </c>
      <c r="AB439" t="s">
        <v>30</v>
      </c>
      <c r="AC439" t="s">
        <v>983</v>
      </c>
      <c r="AD439" t="s">
        <v>1139</v>
      </c>
      <c r="AE439" s="49">
        <v>1847</v>
      </c>
      <c r="AF439" s="40" t="s">
        <v>2130</v>
      </c>
      <c r="AG439" s="40" t="s">
        <v>2131</v>
      </c>
      <c r="AI439">
        <v>4</v>
      </c>
      <c r="AL439" s="2"/>
    </row>
    <row r="440" spans="22:38" x14ac:dyDescent="0.25">
      <c r="V440" t="s">
        <v>212</v>
      </c>
      <c r="W440" s="59" t="s">
        <v>19</v>
      </c>
      <c r="X440" t="s">
        <v>3</v>
      </c>
      <c r="Y440">
        <v>0</v>
      </c>
      <c r="Z440" t="s">
        <v>3223</v>
      </c>
      <c r="AA440">
        <v>0</v>
      </c>
      <c r="AB440" t="s">
        <v>30</v>
      </c>
      <c r="AC440" t="s">
        <v>984</v>
      </c>
      <c r="AD440" t="s">
        <v>1140</v>
      </c>
      <c r="AE440" s="49">
        <v>1988</v>
      </c>
      <c r="AF440" s="40" t="s">
        <v>2132</v>
      </c>
      <c r="AG440" s="40" t="s">
        <v>2133</v>
      </c>
      <c r="AI440">
        <v>4</v>
      </c>
    </row>
    <row r="441" spans="22:38" x14ac:dyDescent="0.25">
      <c r="V441" t="s">
        <v>213</v>
      </c>
      <c r="W441" s="59" t="s">
        <v>19</v>
      </c>
      <c r="X441" t="s">
        <v>3</v>
      </c>
      <c r="Y441">
        <v>0</v>
      </c>
      <c r="Z441" t="s">
        <v>3223</v>
      </c>
      <c r="AA441">
        <v>0</v>
      </c>
      <c r="AB441" t="s">
        <v>30</v>
      </c>
      <c r="AC441" t="s">
        <v>984</v>
      </c>
      <c r="AD441" t="s">
        <v>1141</v>
      </c>
      <c r="AE441" s="49">
        <v>1999</v>
      </c>
      <c r="AF441" s="40" t="s">
        <v>2134</v>
      </c>
      <c r="AG441" s="40" t="s">
        <v>2135</v>
      </c>
      <c r="AI441">
        <v>4</v>
      </c>
    </row>
    <row r="442" spans="22:38" x14ac:dyDescent="0.25">
      <c r="V442" t="s">
        <v>214</v>
      </c>
      <c r="W442" s="59" t="s">
        <v>19</v>
      </c>
      <c r="X442" t="s">
        <v>3</v>
      </c>
      <c r="Y442">
        <v>0</v>
      </c>
      <c r="Z442" t="s">
        <v>3223</v>
      </c>
      <c r="AA442">
        <v>0</v>
      </c>
      <c r="AB442" t="s">
        <v>30</v>
      </c>
      <c r="AC442" t="s">
        <v>984</v>
      </c>
      <c r="AD442" t="s">
        <v>1142</v>
      </c>
      <c r="AE442" s="49">
        <v>2000</v>
      </c>
      <c r="AF442" s="40" t="s">
        <v>2136</v>
      </c>
      <c r="AG442" s="40" t="s">
        <v>2137</v>
      </c>
      <c r="AI442">
        <v>4</v>
      </c>
    </row>
    <row r="443" spans="22:38" x14ac:dyDescent="0.25">
      <c r="V443" t="s">
        <v>215</v>
      </c>
      <c r="W443" s="59" t="s">
        <v>19</v>
      </c>
      <c r="X443" t="s">
        <v>3</v>
      </c>
      <c r="Y443">
        <v>0</v>
      </c>
      <c r="Z443" t="s">
        <v>3226</v>
      </c>
      <c r="AA443">
        <v>0</v>
      </c>
      <c r="AB443" t="s">
        <v>30</v>
      </c>
      <c r="AC443" t="s">
        <v>983</v>
      </c>
      <c r="AD443" t="s">
        <v>1143</v>
      </c>
      <c r="AE443" s="49">
        <v>1790</v>
      </c>
      <c r="AF443" s="40" t="s">
        <v>2138</v>
      </c>
      <c r="AG443" s="40" t="s">
        <v>2139</v>
      </c>
      <c r="AI443">
        <v>4</v>
      </c>
    </row>
    <row r="444" spans="22:38" x14ac:dyDescent="0.25">
      <c r="V444" t="s">
        <v>216</v>
      </c>
      <c r="W444" s="59" t="s">
        <v>19</v>
      </c>
      <c r="X444" t="s">
        <v>3</v>
      </c>
      <c r="Y444">
        <v>0</v>
      </c>
      <c r="Z444" t="s">
        <v>3223</v>
      </c>
      <c r="AA444">
        <v>0</v>
      </c>
      <c r="AB444" t="s">
        <v>30</v>
      </c>
      <c r="AC444" t="s">
        <v>983</v>
      </c>
      <c r="AD444" t="s">
        <v>1144</v>
      </c>
      <c r="AE444" s="49">
        <v>1967</v>
      </c>
      <c r="AF444" s="40" t="s">
        <v>2140</v>
      </c>
      <c r="AG444" s="40" t="s">
        <v>2141</v>
      </c>
      <c r="AI444">
        <v>4</v>
      </c>
    </row>
    <row r="445" spans="22:38" x14ac:dyDescent="0.25">
      <c r="V445" s="2" t="s">
        <v>217</v>
      </c>
      <c r="W445" s="59" t="s">
        <v>19</v>
      </c>
      <c r="X445" t="s">
        <v>3</v>
      </c>
      <c r="Y445">
        <v>0</v>
      </c>
      <c r="Z445" t="s">
        <v>3223</v>
      </c>
      <c r="AA445">
        <v>0</v>
      </c>
      <c r="AB445" t="s">
        <v>30</v>
      </c>
      <c r="AC445" t="s">
        <v>984</v>
      </c>
      <c r="AD445" t="s">
        <v>1145</v>
      </c>
      <c r="AE445" s="49">
        <v>1998</v>
      </c>
      <c r="AF445" s="40" t="s">
        <v>2142</v>
      </c>
      <c r="AG445" s="40" t="s">
        <v>2143</v>
      </c>
      <c r="AI445">
        <v>3</v>
      </c>
      <c r="AL445" s="2"/>
    </row>
    <row r="446" spans="22:38" x14ac:dyDescent="0.25">
      <c r="V446" t="s">
        <v>221</v>
      </c>
      <c r="W446" s="59" t="s">
        <v>19</v>
      </c>
      <c r="X446" t="s">
        <v>3</v>
      </c>
      <c r="Y446">
        <v>0</v>
      </c>
      <c r="Z446" t="s">
        <v>3222</v>
      </c>
      <c r="AA446">
        <v>0</v>
      </c>
      <c r="AB446" t="s">
        <v>30</v>
      </c>
      <c r="AC446" t="s">
        <v>983</v>
      </c>
      <c r="AD446" t="s">
        <v>1149</v>
      </c>
      <c r="AE446" s="49">
        <v>1900</v>
      </c>
      <c r="AF446" s="40" t="s">
        <v>2148</v>
      </c>
      <c r="AG446" s="40" t="s">
        <v>2149</v>
      </c>
      <c r="AI446">
        <v>3</v>
      </c>
      <c r="AL446" s="2"/>
    </row>
    <row r="447" spans="22:38" x14ac:dyDescent="0.25">
      <c r="V447" t="s">
        <v>225</v>
      </c>
      <c r="W447" s="59" t="s">
        <v>19</v>
      </c>
      <c r="X447" t="s">
        <v>3</v>
      </c>
      <c r="Y447">
        <v>0</v>
      </c>
      <c r="Z447" t="s">
        <v>3222</v>
      </c>
      <c r="AA447">
        <v>0</v>
      </c>
      <c r="AB447" t="s">
        <v>30</v>
      </c>
      <c r="AC447" t="s">
        <v>983</v>
      </c>
      <c r="AD447" t="s">
        <v>1153</v>
      </c>
      <c r="AE447" s="49">
        <v>1900</v>
      </c>
      <c r="AF447" s="40" t="s">
        <v>2153</v>
      </c>
      <c r="AG447" s="40" t="s">
        <v>2154</v>
      </c>
      <c r="AI447">
        <v>1</v>
      </c>
    </row>
    <row r="448" spans="22:38" x14ac:dyDescent="0.25">
      <c r="V448" t="s">
        <v>233</v>
      </c>
      <c r="W448" s="59" t="s">
        <v>19</v>
      </c>
      <c r="X448" t="s">
        <v>3</v>
      </c>
      <c r="Y448">
        <v>0</v>
      </c>
      <c r="Z448" t="s">
        <v>3226</v>
      </c>
      <c r="AA448">
        <v>0</v>
      </c>
      <c r="AB448">
        <v>1</v>
      </c>
      <c r="AC448" t="s">
        <v>983</v>
      </c>
      <c r="AD448" t="s">
        <v>1161</v>
      </c>
      <c r="AE448" s="49">
        <v>1963</v>
      </c>
      <c r="AF448" s="40" t="s">
        <v>2169</v>
      </c>
      <c r="AG448" s="40" t="s">
        <v>2170</v>
      </c>
      <c r="AI448">
        <v>4</v>
      </c>
    </row>
    <row r="449" spans="22:38" x14ac:dyDescent="0.25">
      <c r="V449" t="s">
        <v>234</v>
      </c>
      <c r="W449" s="59" t="s">
        <v>19</v>
      </c>
      <c r="X449" t="s">
        <v>3</v>
      </c>
      <c r="Y449">
        <v>0</v>
      </c>
      <c r="Z449" t="s">
        <v>3223</v>
      </c>
      <c r="AA449">
        <v>0</v>
      </c>
      <c r="AB449" t="s">
        <v>30</v>
      </c>
      <c r="AC449" t="s">
        <v>984</v>
      </c>
      <c r="AD449" t="s">
        <v>1162</v>
      </c>
      <c r="AE449" s="49">
        <v>1998</v>
      </c>
      <c r="AF449" s="40" t="s">
        <v>2171</v>
      </c>
      <c r="AG449" s="40" t="s">
        <v>2172</v>
      </c>
      <c r="AI449">
        <v>4</v>
      </c>
      <c r="AL449" s="2"/>
    </row>
    <row r="450" spans="22:38" x14ac:dyDescent="0.25">
      <c r="V450" t="s">
        <v>241</v>
      </c>
      <c r="W450" s="59" t="s">
        <v>19</v>
      </c>
      <c r="X450" t="s">
        <v>5</v>
      </c>
      <c r="Y450">
        <v>0</v>
      </c>
      <c r="Z450" t="s">
        <v>3222</v>
      </c>
      <c r="AA450">
        <v>0</v>
      </c>
      <c r="AB450" t="s">
        <v>30</v>
      </c>
      <c r="AC450" t="s">
        <v>984</v>
      </c>
      <c r="AD450" t="s">
        <v>1169</v>
      </c>
      <c r="AE450" s="49">
        <v>2002</v>
      </c>
      <c r="AF450" s="40" t="s">
        <v>2185</v>
      </c>
      <c r="AG450" s="40" t="s">
        <v>2186</v>
      </c>
      <c r="AI450">
        <v>3</v>
      </c>
    </row>
    <row r="451" spans="22:38" x14ac:dyDescent="0.25">
      <c r="V451" t="s">
        <v>242</v>
      </c>
      <c r="W451" s="59" t="s">
        <v>19</v>
      </c>
      <c r="X451" t="s">
        <v>3</v>
      </c>
      <c r="Y451">
        <v>0</v>
      </c>
      <c r="Z451" t="s">
        <v>3222</v>
      </c>
      <c r="AA451">
        <v>0</v>
      </c>
      <c r="AB451" t="s">
        <v>30</v>
      </c>
      <c r="AC451" t="s">
        <v>984</v>
      </c>
      <c r="AD451" t="s">
        <v>1170</v>
      </c>
      <c r="AE451" s="49">
        <v>1977</v>
      </c>
      <c r="AF451" s="40" t="s">
        <v>2187</v>
      </c>
      <c r="AG451" s="40" t="s">
        <v>2188</v>
      </c>
      <c r="AI451">
        <v>4</v>
      </c>
    </row>
    <row r="452" spans="22:38" x14ac:dyDescent="0.25">
      <c r="V452" t="s">
        <v>243</v>
      </c>
      <c r="W452" s="59" t="s">
        <v>19</v>
      </c>
      <c r="X452" t="s">
        <v>3</v>
      </c>
      <c r="Y452">
        <v>0</v>
      </c>
      <c r="Z452" t="s">
        <v>3222</v>
      </c>
      <c r="AA452">
        <v>0</v>
      </c>
      <c r="AB452" t="s">
        <v>30</v>
      </c>
      <c r="AC452" t="s">
        <v>983</v>
      </c>
      <c r="AD452" t="s">
        <v>1171</v>
      </c>
      <c r="AE452" s="49">
        <v>1900</v>
      </c>
      <c r="AF452" s="40" t="s">
        <v>2189</v>
      </c>
      <c r="AG452" s="40" t="s">
        <v>2190</v>
      </c>
      <c r="AI452">
        <v>4</v>
      </c>
    </row>
    <row r="453" spans="22:38" x14ac:dyDescent="0.25">
      <c r="V453" s="2" t="s">
        <v>244</v>
      </c>
      <c r="W453" s="59" t="s">
        <v>19</v>
      </c>
      <c r="X453" t="s">
        <v>3</v>
      </c>
      <c r="Y453">
        <v>0</v>
      </c>
      <c r="Z453" t="s">
        <v>3222</v>
      </c>
      <c r="AA453">
        <v>0</v>
      </c>
      <c r="AB453" t="s">
        <v>30</v>
      </c>
      <c r="AC453" t="s">
        <v>983</v>
      </c>
      <c r="AD453" t="s">
        <v>1172</v>
      </c>
      <c r="AE453" s="49">
        <v>1900</v>
      </c>
      <c r="AF453" s="40" t="s">
        <v>2191</v>
      </c>
      <c r="AG453" s="40" t="s">
        <v>2192</v>
      </c>
      <c r="AI453">
        <v>4</v>
      </c>
    </row>
    <row r="454" spans="22:38" x14ac:dyDescent="0.25">
      <c r="V454" t="s">
        <v>245</v>
      </c>
      <c r="W454" s="59" t="s">
        <v>19</v>
      </c>
      <c r="X454" t="s">
        <v>3</v>
      </c>
      <c r="Y454">
        <v>0</v>
      </c>
      <c r="Z454" t="s">
        <v>3222</v>
      </c>
      <c r="AA454">
        <v>0</v>
      </c>
      <c r="AB454" t="s">
        <v>30</v>
      </c>
      <c r="AC454" t="s">
        <v>983</v>
      </c>
      <c r="AD454" t="s">
        <v>1173</v>
      </c>
      <c r="AE454" s="49">
        <v>1955</v>
      </c>
      <c r="AF454" s="40" t="s">
        <v>2193</v>
      </c>
      <c r="AG454" s="40" t="s">
        <v>2194</v>
      </c>
      <c r="AI454">
        <v>4</v>
      </c>
    </row>
    <row r="455" spans="22:38" x14ac:dyDescent="0.25">
      <c r="V455" t="s">
        <v>246</v>
      </c>
      <c r="W455" s="59" t="s">
        <v>19</v>
      </c>
      <c r="X455" t="s">
        <v>3</v>
      </c>
      <c r="Y455">
        <v>0</v>
      </c>
      <c r="Z455" t="s">
        <v>3222</v>
      </c>
      <c r="AA455">
        <v>0</v>
      </c>
      <c r="AB455" t="s">
        <v>30</v>
      </c>
      <c r="AC455" t="s">
        <v>985</v>
      </c>
      <c r="AD455" t="s">
        <v>1174</v>
      </c>
      <c r="AF455" s="40" t="s">
        <v>2195</v>
      </c>
      <c r="AG455" s="40" t="s">
        <v>2196</v>
      </c>
      <c r="AI455">
        <v>4</v>
      </c>
    </row>
    <row r="456" spans="22:38" x14ac:dyDescent="0.25">
      <c r="V456" t="s">
        <v>249</v>
      </c>
      <c r="W456" s="59" t="s">
        <v>19</v>
      </c>
      <c r="X456" t="s">
        <v>3</v>
      </c>
      <c r="Y456">
        <v>0</v>
      </c>
      <c r="Z456" t="s">
        <v>3222</v>
      </c>
      <c r="AA456">
        <v>0</v>
      </c>
      <c r="AB456" t="s">
        <v>30</v>
      </c>
      <c r="AC456" t="s">
        <v>983</v>
      </c>
      <c r="AD456" t="s">
        <v>1177</v>
      </c>
      <c r="AE456" s="49">
        <v>1973</v>
      </c>
      <c r="AF456" s="40" t="s">
        <v>2200</v>
      </c>
      <c r="AG456" s="40" t="s">
        <v>2201</v>
      </c>
      <c r="AI456">
        <v>1</v>
      </c>
    </row>
    <row r="457" spans="22:38" x14ac:dyDescent="0.25">
      <c r="V457" s="2" t="s">
        <v>250</v>
      </c>
      <c r="W457" s="59" t="s">
        <v>19</v>
      </c>
      <c r="X457" t="s">
        <v>3</v>
      </c>
      <c r="Y457">
        <v>0</v>
      </c>
      <c r="Z457" t="s">
        <v>3222</v>
      </c>
      <c r="AA457">
        <v>0</v>
      </c>
      <c r="AB457" t="s">
        <v>30</v>
      </c>
      <c r="AC457" t="s">
        <v>984</v>
      </c>
      <c r="AD457" t="s">
        <v>1178</v>
      </c>
      <c r="AE457" s="49">
        <v>1975</v>
      </c>
      <c r="AF457" s="40" t="s">
        <v>2202</v>
      </c>
      <c r="AG457" s="40" t="s">
        <v>2203</v>
      </c>
      <c r="AI457">
        <v>1</v>
      </c>
      <c r="AL457" s="2"/>
    </row>
    <row r="458" spans="22:38" x14ac:dyDescent="0.25">
      <c r="V458" t="s">
        <v>251</v>
      </c>
      <c r="W458" s="59" t="s">
        <v>19</v>
      </c>
      <c r="X458" t="s">
        <v>11</v>
      </c>
      <c r="Y458">
        <v>0</v>
      </c>
      <c r="Z458" t="s">
        <v>3223</v>
      </c>
      <c r="AA458">
        <v>0</v>
      </c>
      <c r="AB458" t="s">
        <v>30</v>
      </c>
      <c r="AC458" t="s">
        <v>983</v>
      </c>
      <c r="AD458" t="s">
        <v>1179</v>
      </c>
      <c r="AE458" s="49">
        <v>1780</v>
      </c>
      <c r="AF458" s="40" t="s">
        <v>2204</v>
      </c>
      <c r="AG458" s="40" t="s">
        <v>2205</v>
      </c>
      <c r="AI458">
        <v>4</v>
      </c>
      <c r="AL458" s="2"/>
    </row>
    <row r="459" spans="22:38" x14ac:dyDescent="0.25">
      <c r="V459" t="s">
        <v>252</v>
      </c>
      <c r="W459" s="59" t="s">
        <v>19</v>
      </c>
      <c r="X459" t="s">
        <v>11</v>
      </c>
      <c r="Y459">
        <v>0</v>
      </c>
      <c r="Z459" t="s">
        <v>3223</v>
      </c>
      <c r="AA459">
        <v>0</v>
      </c>
      <c r="AB459" t="s">
        <v>30</v>
      </c>
      <c r="AC459" t="s">
        <v>983</v>
      </c>
      <c r="AD459" t="s">
        <v>1180</v>
      </c>
      <c r="AE459" s="49">
        <v>1950</v>
      </c>
      <c r="AF459" s="40" t="s">
        <v>2206</v>
      </c>
      <c r="AG459" s="40" t="s">
        <v>2207</v>
      </c>
      <c r="AI459">
        <v>4</v>
      </c>
    </row>
    <row r="460" spans="22:38" x14ac:dyDescent="0.25">
      <c r="V460" t="s">
        <v>253</v>
      </c>
      <c r="W460" s="59" t="s">
        <v>19</v>
      </c>
      <c r="X460" t="s">
        <v>3</v>
      </c>
      <c r="Y460">
        <v>0</v>
      </c>
      <c r="Z460" t="s">
        <v>3223</v>
      </c>
      <c r="AA460">
        <v>0</v>
      </c>
      <c r="AB460" t="s">
        <v>30</v>
      </c>
      <c r="AC460" t="s">
        <v>984</v>
      </c>
      <c r="AD460" t="s">
        <v>1181</v>
      </c>
      <c r="AE460" s="49">
        <v>1992</v>
      </c>
      <c r="AF460" s="40" t="s">
        <v>2208</v>
      </c>
      <c r="AG460" s="40" t="s">
        <v>2209</v>
      </c>
      <c r="AI460">
        <v>3</v>
      </c>
    </row>
    <row r="461" spans="22:38" x14ac:dyDescent="0.25">
      <c r="V461" t="s">
        <v>254</v>
      </c>
      <c r="W461" s="59" t="s">
        <v>19</v>
      </c>
      <c r="X461" t="s">
        <v>4</v>
      </c>
      <c r="Y461">
        <v>0</v>
      </c>
      <c r="Z461" t="s">
        <v>3223</v>
      </c>
      <c r="AA461">
        <v>0</v>
      </c>
      <c r="AB461" t="s">
        <v>30</v>
      </c>
      <c r="AC461" t="s">
        <v>983</v>
      </c>
      <c r="AD461" t="s">
        <v>1182</v>
      </c>
      <c r="AE461" s="49">
        <v>1961</v>
      </c>
      <c r="AF461" s="40" t="s">
        <v>2210</v>
      </c>
      <c r="AG461" s="40" t="s">
        <v>2211</v>
      </c>
      <c r="AI461">
        <v>1</v>
      </c>
    </row>
    <row r="462" spans="22:38" x14ac:dyDescent="0.25">
      <c r="V462" t="s">
        <v>255</v>
      </c>
      <c r="W462" s="59" t="s">
        <v>19</v>
      </c>
      <c r="X462" t="s">
        <v>3</v>
      </c>
      <c r="Y462">
        <v>0</v>
      </c>
      <c r="Z462" t="s">
        <v>3223</v>
      </c>
      <c r="AA462">
        <v>0</v>
      </c>
      <c r="AB462" t="s">
        <v>30</v>
      </c>
      <c r="AC462" t="s">
        <v>984</v>
      </c>
      <c r="AD462" t="s">
        <v>1183</v>
      </c>
      <c r="AE462" s="49">
        <v>2001</v>
      </c>
      <c r="AF462" s="40" t="s">
        <v>2212</v>
      </c>
      <c r="AG462" s="40" t="s">
        <v>2213</v>
      </c>
      <c r="AI462">
        <v>3</v>
      </c>
      <c r="AL462" s="2"/>
    </row>
    <row r="463" spans="22:38" x14ac:dyDescent="0.25">
      <c r="V463" t="s">
        <v>256</v>
      </c>
      <c r="W463" s="59" t="s">
        <v>19</v>
      </c>
      <c r="X463" t="s">
        <v>3</v>
      </c>
      <c r="Y463">
        <v>0</v>
      </c>
      <c r="Z463" t="s">
        <v>3223</v>
      </c>
      <c r="AA463">
        <v>0</v>
      </c>
      <c r="AB463" t="s">
        <v>30</v>
      </c>
      <c r="AC463" t="s">
        <v>984</v>
      </c>
      <c r="AD463" t="s">
        <v>1184</v>
      </c>
      <c r="AE463" s="49">
        <v>2001</v>
      </c>
      <c r="AF463" s="40" t="s">
        <v>2214</v>
      </c>
      <c r="AG463" s="40" t="s">
        <v>2215</v>
      </c>
      <c r="AI463">
        <v>1</v>
      </c>
    </row>
    <row r="464" spans="22:38" x14ac:dyDescent="0.25">
      <c r="V464" t="s">
        <v>257</v>
      </c>
      <c r="W464" s="59" t="s">
        <v>19</v>
      </c>
      <c r="X464" t="s">
        <v>11</v>
      </c>
      <c r="Y464">
        <v>0</v>
      </c>
      <c r="Z464" t="s">
        <v>3223</v>
      </c>
      <c r="AA464">
        <v>0</v>
      </c>
      <c r="AB464" t="s">
        <v>30</v>
      </c>
      <c r="AC464" t="s">
        <v>984</v>
      </c>
      <c r="AD464" t="s">
        <v>1185</v>
      </c>
      <c r="AE464" s="49">
        <v>1998</v>
      </c>
      <c r="AF464" s="40" t="s">
        <v>2216</v>
      </c>
      <c r="AG464" s="40" t="s">
        <v>2217</v>
      </c>
      <c r="AI464">
        <v>4</v>
      </c>
      <c r="AL464" s="2"/>
    </row>
    <row r="465" spans="22:38" x14ac:dyDescent="0.25">
      <c r="V465" t="s">
        <v>258</v>
      </c>
      <c r="W465" s="59" t="s">
        <v>19</v>
      </c>
      <c r="X465" t="s">
        <v>3</v>
      </c>
      <c r="Y465">
        <v>0</v>
      </c>
      <c r="Z465" t="s">
        <v>3223</v>
      </c>
      <c r="AA465">
        <v>0</v>
      </c>
      <c r="AB465" t="s">
        <v>30</v>
      </c>
      <c r="AC465" t="s">
        <v>984</v>
      </c>
      <c r="AD465" t="s">
        <v>1186</v>
      </c>
      <c r="AE465" s="49">
        <v>1998</v>
      </c>
      <c r="AF465" s="40" t="s">
        <v>2218</v>
      </c>
      <c r="AG465" s="40" t="s">
        <v>2219</v>
      </c>
      <c r="AI465">
        <v>1</v>
      </c>
    </row>
    <row r="466" spans="22:38" x14ac:dyDescent="0.25">
      <c r="V466" t="s">
        <v>259</v>
      </c>
      <c r="W466" s="59" t="s">
        <v>19</v>
      </c>
      <c r="X466" t="s">
        <v>11</v>
      </c>
      <c r="Y466">
        <v>0</v>
      </c>
      <c r="Z466" t="s">
        <v>3223</v>
      </c>
      <c r="AA466">
        <v>0</v>
      </c>
      <c r="AB466" t="s">
        <v>30</v>
      </c>
      <c r="AC466" t="s">
        <v>983</v>
      </c>
      <c r="AD466" t="s">
        <v>1187</v>
      </c>
      <c r="AE466" s="49">
        <v>1900</v>
      </c>
      <c r="AF466" s="40" t="s">
        <v>2220</v>
      </c>
      <c r="AG466" s="40" t="s">
        <v>2221</v>
      </c>
      <c r="AI466">
        <v>1</v>
      </c>
    </row>
    <row r="467" spans="22:38" x14ac:dyDescent="0.25">
      <c r="V467" t="s">
        <v>260</v>
      </c>
      <c r="W467" s="59" t="s">
        <v>19</v>
      </c>
      <c r="X467" t="s">
        <v>3</v>
      </c>
      <c r="Y467">
        <v>0</v>
      </c>
      <c r="Z467" t="s">
        <v>3223</v>
      </c>
      <c r="AA467">
        <v>0</v>
      </c>
      <c r="AB467" t="s">
        <v>30</v>
      </c>
      <c r="AC467" t="s">
        <v>983</v>
      </c>
      <c r="AD467" t="s">
        <v>1188</v>
      </c>
      <c r="AE467" s="49">
        <v>1900</v>
      </c>
      <c r="AF467" s="40" t="s">
        <v>2222</v>
      </c>
      <c r="AG467" s="40" t="s">
        <v>2223</v>
      </c>
      <c r="AI467">
        <v>1</v>
      </c>
      <c r="AL467" s="2"/>
    </row>
    <row r="468" spans="22:38" x14ac:dyDescent="0.25">
      <c r="V468" t="s">
        <v>262</v>
      </c>
      <c r="W468" s="59" t="s">
        <v>19</v>
      </c>
      <c r="X468" t="s">
        <v>3</v>
      </c>
      <c r="Y468">
        <v>0</v>
      </c>
      <c r="Z468" t="s">
        <v>3223</v>
      </c>
      <c r="AA468">
        <v>0</v>
      </c>
      <c r="AB468" t="s">
        <v>30</v>
      </c>
      <c r="AC468" t="s">
        <v>983</v>
      </c>
      <c r="AD468" t="s">
        <v>1190</v>
      </c>
      <c r="AE468" s="49">
        <v>1840</v>
      </c>
      <c r="AF468" s="40" t="s">
        <v>2226</v>
      </c>
      <c r="AG468" s="40" t="s">
        <v>2227</v>
      </c>
      <c r="AI468">
        <v>4</v>
      </c>
      <c r="AL468" s="2"/>
    </row>
    <row r="469" spans="22:38" x14ac:dyDescent="0.25">
      <c r="V469" t="s">
        <v>263</v>
      </c>
      <c r="W469" s="59" t="s">
        <v>19</v>
      </c>
      <c r="X469" t="s">
        <v>3</v>
      </c>
      <c r="Y469">
        <v>0</v>
      </c>
      <c r="Z469" t="s">
        <v>3223</v>
      </c>
      <c r="AA469">
        <v>0</v>
      </c>
      <c r="AB469" t="s">
        <v>30</v>
      </c>
      <c r="AC469" t="s">
        <v>984</v>
      </c>
      <c r="AD469" t="s">
        <v>1191</v>
      </c>
      <c r="AE469" s="49">
        <v>1978</v>
      </c>
      <c r="AF469" s="40" t="s">
        <v>2228</v>
      </c>
      <c r="AG469" s="40" t="s">
        <v>2229</v>
      </c>
      <c r="AI469">
        <v>4</v>
      </c>
    </row>
    <row r="470" spans="22:38" x14ac:dyDescent="0.25">
      <c r="V470" t="s">
        <v>264</v>
      </c>
      <c r="W470" s="59" t="s">
        <v>19</v>
      </c>
      <c r="X470" t="s">
        <v>4</v>
      </c>
      <c r="Y470">
        <v>0</v>
      </c>
      <c r="Z470" t="s">
        <v>3223</v>
      </c>
      <c r="AA470">
        <v>0</v>
      </c>
      <c r="AB470" t="s">
        <v>30</v>
      </c>
      <c r="AC470" t="s">
        <v>984</v>
      </c>
      <c r="AD470" t="s">
        <v>1192</v>
      </c>
      <c r="AE470" s="49">
        <v>1996</v>
      </c>
      <c r="AF470" s="40" t="s">
        <v>2230</v>
      </c>
      <c r="AG470" s="40" t="s">
        <v>2231</v>
      </c>
      <c r="AI470">
        <v>4</v>
      </c>
    </row>
    <row r="471" spans="22:38" x14ac:dyDescent="0.25">
      <c r="V471" t="s">
        <v>265</v>
      </c>
      <c r="W471" s="59" t="s">
        <v>19</v>
      </c>
      <c r="X471" t="s">
        <v>11</v>
      </c>
      <c r="Y471">
        <v>0</v>
      </c>
      <c r="Z471" t="s">
        <v>3223</v>
      </c>
      <c r="AA471">
        <v>0</v>
      </c>
      <c r="AB471" t="s">
        <v>30</v>
      </c>
      <c r="AC471" t="s">
        <v>983</v>
      </c>
      <c r="AD471" t="s">
        <v>1193</v>
      </c>
      <c r="AE471" s="49">
        <v>1900</v>
      </c>
      <c r="AF471" s="40" t="s">
        <v>2232</v>
      </c>
      <c r="AG471" s="40" t="s">
        <v>2233</v>
      </c>
      <c r="AI471">
        <v>4</v>
      </c>
    </row>
    <row r="472" spans="22:38" x14ac:dyDescent="0.25">
      <c r="V472" t="s">
        <v>266</v>
      </c>
      <c r="W472" s="59" t="s">
        <v>19</v>
      </c>
      <c r="X472" t="s">
        <v>11</v>
      </c>
      <c r="Y472">
        <v>0</v>
      </c>
      <c r="Z472" t="s">
        <v>3223</v>
      </c>
      <c r="AA472">
        <v>0</v>
      </c>
      <c r="AB472">
        <v>0.4</v>
      </c>
      <c r="AC472" t="s">
        <v>983</v>
      </c>
      <c r="AD472" t="s">
        <v>1194</v>
      </c>
      <c r="AE472" s="49">
        <v>1900</v>
      </c>
      <c r="AF472" s="40" t="s">
        <v>2234</v>
      </c>
      <c r="AG472" s="40" t="s">
        <v>2235</v>
      </c>
      <c r="AI472">
        <v>4</v>
      </c>
    </row>
    <row r="473" spans="22:38" x14ac:dyDescent="0.25">
      <c r="V473" t="s">
        <v>268</v>
      </c>
      <c r="W473" s="59" t="s">
        <v>19</v>
      </c>
      <c r="X473" t="s">
        <v>3</v>
      </c>
      <c r="Y473">
        <v>0</v>
      </c>
      <c r="Z473" t="s">
        <v>3223</v>
      </c>
      <c r="AA473">
        <v>0</v>
      </c>
      <c r="AB473" t="s">
        <v>30</v>
      </c>
      <c r="AC473" t="s">
        <v>983</v>
      </c>
      <c r="AD473" t="s">
        <v>1196</v>
      </c>
      <c r="AE473" s="49">
        <v>1946</v>
      </c>
      <c r="AF473" s="40" t="s">
        <v>2238</v>
      </c>
      <c r="AG473" s="40" t="s">
        <v>2239</v>
      </c>
      <c r="AI473">
        <v>1</v>
      </c>
    </row>
    <row r="474" spans="22:38" x14ac:dyDescent="0.25">
      <c r="V474" t="s">
        <v>269</v>
      </c>
      <c r="W474" s="59" t="s">
        <v>19</v>
      </c>
      <c r="X474" t="s">
        <v>6</v>
      </c>
      <c r="Y474">
        <v>0</v>
      </c>
      <c r="Z474" t="s">
        <v>3223</v>
      </c>
      <c r="AA474">
        <v>0</v>
      </c>
      <c r="AB474" t="s">
        <v>30</v>
      </c>
      <c r="AC474" t="s">
        <v>985</v>
      </c>
      <c r="AD474" t="s">
        <v>1197</v>
      </c>
      <c r="AF474" s="40" t="s">
        <v>2240</v>
      </c>
      <c r="AG474" s="40" t="s">
        <v>2241</v>
      </c>
      <c r="AI474">
        <v>3</v>
      </c>
    </row>
    <row r="475" spans="22:38" x14ac:dyDescent="0.25">
      <c r="V475" t="s">
        <v>270</v>
      </c>
      <c r="W475" s="59" t="s">
        <v>19</v>
      </c>
      <c r="X475" t="s">
        <v>3</v>
      </c>
      <c r="Y475">
        <v>0</v>
      </c>
      <c r="Z475" t="s">
        <v>3223</v>
      </c>
      <c r="AA475">
        <v>0</v>
      </c>
      <c r="AB475" t="s">
        <v>30</v>
      </c>
      <c r="AC475" t="s">
        <v>984</v>
      </c>
      <c r="AD475" t="s">
        <v>1198</v>
      </c>
      <c r="AE475" s="49">
        <v>2000</v>
      </c>
      <c r="AF475" s="40" t="s">
        <v>2242</v>
      </c>
      <c r="AG475" s="40" t="s">
        <v>2243</v>
      </c>
      <c r="AI475">
        <v>3</v>
      </c>
    </row>
    <row r="476" spans="22:38" x14ac:dyDescent="0.25">
      <c r="V476" t="s">
        <v>271</v>
      </c>
      <c r="W476" s="59" t="s">
        <v>19</v>
      </c>
      <c r="X476" t="s">
        <v>3</v>
      </c>
      <c r="Y476">
        <v>0</v>
      </c>
      <c r="Z476" t="s">
        <v>3223</v>
      </c>
      <c r="AA476">
        <v>0</v>
      </c>
      <c r="AB476" t="s">
        <v>30</v>
      </c>
      <c r="AC476" t="s">
        <v>985</v>
      </c>
      <c r="AD476" t="s">
        <v>1199</v>
      </c>
      <c r="AF476" s="40" t="s">
        <v>2244</v>
      </c>
      <c r="AG476" s="40" t="s">
        <v>2245</v>
      </c>
      <c r="AI476">
        <v>1</v>
      </c>
    </row>
    <row r="477" spans="22:38" x14ac:dyDescent="0.25">
      <c r="V477" t="s">
        <v>272</v>
      </c>
      <c r="W477" s="59" t="s">
        <v>19</v>
      </c>
      <c r="X477" t="s">
        <v>3</v>
      </c>
      <c r="Y477">
        <v>0</v>
      </c>
      <c r="Z477" t="s">
        <v>3223</v>
      </c>
      <c r="AA477">
        <v>0</v>
      </c>
      <c r="AB477" t="s">
        <v>30</v>
      </c>
      <c r="AC477" t="s">
        <v>983</v>
      </c>
      <c r="AD477" t="s">
        <v>1200</v>
      </c>
      <c r="AE477" s="49">
        <v>1765</v>
      </c>
      <c r="AF477" s="40" t="s">
        <v>2246</v>
      </c>
      <c r="AG477" s="40" t="s">
        <v>2247</v>
      </c>
      <c r="AI477">
        <v>1</v>
      </c>
    </row>
    <row r="478" spans="22:38" x14ac:dyDescent="0.25">
      <c r="V478" t="s">
        <v>273</v>
      </c>
      <c r="W478" s="59" t="s">
        <v>19</v>
      </c>
      <c r="X478" t="s">
        <v>11</v>
      </c>
      <c r="Y478">
        <v>0</v>
      </c>
      <c r="Z478" t="s">
        <v>3223</v>
      </c>
      <c r="AA478">
        <v>0</v>
      </c>
      <c r="AB478" t="s">
        <v>30</v>
      </c>
      <c r="AC478" t="s">
        <v>983</v>
      </c>
      <c r="AD478" t="s">
        <v>1201</v>
      </c>
      <c r="AE478" s="49">
        <v>1900</v>
      </c>
      <c r="AF478" s="40" t="s">
        <v>2248</v>
      </c>
      <c r="AG478" s="40" t="s">
        <v>2249</v>
      </c>
      <c r="AI478">
        <v>4</v>
      </c>
    </row>
    <row r="479" spans="22:38" x14ac:dyDescent="0.25">
      <c r="V479" s="2" t="s">
        <v>274</v>
      </c>
      <c r="W479" s="59" t="s">
        <v>19</v>
      </c>
      <c r="X479" t="s">
        <v>11</v>
      </c>
      <c r="Y479">
        <v>0</v>
      </c>
      <c r="Z479" t="s">
        <v>3223</v>
      </c>
      <c r="AA479">
        <v>0</v>
      </c>
      <c r="AB479" t="s">
        <v>30</v>
      </c>
      <c r="AC479" t="s">
        <v>984</v>
      </c>
      <c r="AD479" t="s">
        <v>1202</v>
      </c>
      <c r="AE479" s="49">
        <v>1977</v>
      </c>
      <c r="AF479" s="40" t="s">
        <v>2250</v>
      </c>
      <c r="AG479" s="40" t="s">
        <v>2251</v>
      </c>
      <c r="AI479">
        <v>4</v>
      </c>
    </row>
    <row r="480" spans="22:38" x14ac:dyDescent="0.25">
      <c r="V480" t="s">
        <v>275</v>
      </c>
      <c r="W480" s="59" t="s">
        <v>19</v>
      </c>
      <c r="X480" t="s">
        <v>3</v>
      </c>
      <c r="Y480">
        <v>0</v>
      </c>
      <c r="Z480" t="s">
        <v>3223</v>
      </c>
      <c r="AA480">
        <v>0</v>
      </c>
      <c r="AB480" t="s">
        <v>30</v>
      </c>
      <c r="AC480" t="s">
        <v>984</v>
      </c>
      <c r="AD480" t="s">
        <v>1203</v>
      </c>
      <c r="AE480" s="49">
        <v>1996</v>
      </c>
      <c r="AF480" s="40" t="s">
        <v>2252</v>
      </c>
      <c r="AG480" s="40" t="s">
        <v>2253</v>
      </c>
      <c r="AI480">
        <v>3</v>
      </c>
      <c r="AL480" s="2"/>
    </row>
    <row r="481" spans="22:38" x14ac:dyDescent="0.25">
      <c r="V481" t="s">
        <v>276</v>
      </c>
      <c r="W481" s="59" t="s">
        <v>19</v>
      </c>
      <c r="X481" t="s">
        <v>3</v>
      </c>
      <c r="Y481">
        <v>0</v>
      </c>
      <c r="Z481" t="s">
        <v>3223</v>
      </c>
      <c r="AA481">
        <v>0</v>
      </c>
      <c r="AB481" t="s">
        <v>30</v>
      </c>
      <c r="AC481" t="s">
        <v>983</v>
      </c>
      <c r="AD481" t="s">
        <v>1204</v>
      </c>
      <c r="AE481" s="49">
        <v>1900</v>
      </c>
      <c r="AF481" s="40" t="s">
        <v>2254</v>
      </c>
      <c r="AG481" s="40" t="s">
        <v>2255</v>
      </c>
      <c r="AI481">
        <v>1</v>
      </c>
    </row>
    <row r="482" spans="22:38" x14ac:dyDescent="0.25">
      <c r="V482" t="s">
        <v>277</v>
      </c>
      <c r="W482" s="59" t="s">
        <v>19</v>
      </c>
      <c r="X482" t="s">
        <v>3</v>
      </c>
      <c r="Y482">
        <v>0</v>
      </c>
      <c r="Z482" t="s">
        <v>3223</v>
      </c>
      <c r="AA482">
        <v>0</v>
      </c>
      <c r="AB482" t="s">
        <v>30</v>
      </c>
      <c r="AC482" t="s">
        <v>983</v>
      </c>
      <c r="AD482" t="s">
        <v>1205</v>
      </c>
      <c r="AE482" s="49">
        <v>1969</v>
      </c>
      <c r="AF482" s="40" t="s">
        <v>2256</v>
      </c>
      <c r="AG482" s="40" t="s">
        <v>2257</v>
      </c>
      <c r="AI482">
        <v>4</v>
      </c>
    </row>
    <row r="483" spans="22:38" x14ac:dyDescent="0.25">
      <c r="V483" t="s">
        <v>278</v>
      </c>
      <c r="W483" s="59" t="s">
        <v>19</v>
      </c>
      <c r="X483" t="s">
        <v>11</v>
      </c>
      <c r="Y483">
        <v>0</v>
      </c>
      <c r="Z483" t="s">
        <v>3223</v>
      </c>
      <c r="AA483">
        <v>0</v>
      </c>
      <c r="AB483" t="s">
        <v>30</v>
      </c>
      <c r="AC483" t="s">
        <v>983</v>
      </c>
      <c r="AD483" t="s">
        <v>1206</v>
      </c>
      <c r="AE483" s="49">
        <v>1900</v>
      </c>
      <c r="AF483" s="40" t="s">
        <v>2258</v>
      </c>
      <c r="AG483" s="40" t="s">
        <v>2259</v>
      </c>
      <c r="AI483">
        <v>4</v>
      </c>
      <c r="AL483" s="2"/>
    </row>
    <row r="484" spans="22:38" x14ac:dyDescent="0.25">
      <c r="V484" t="s">
        <v>279</v>
      </c>
      <c r="W484" s="59" t="s">
        <v>19</v>
      </c>
      <c r="X484" t="s">
        <v>3</v>
      </c>
      <c r="Y484">
        <v>0</v>
      </c>
      <c r="Z484" t="s">
        <v>3223</v>
      </c>
      <c r="AA484">
        <v>0</v>
      </c>
      <c r="AB484" t="s">
        <v>30</v>
      </c>
      <c r="AC484" t="s">
        <v>983</v>
      </c>
      <c r="AD484" t="s">
        <v>1207</v>
      </c>
      <c r="AE484" s="49">
        <v>1927</v>
      </c>
      <c r="AF484" s="40" t="s">
        <v>2260</v>
      </c>
      <c r="AG484" s="40" t="s">
        <v>2261</v>
      </c>
      <c r="AI484">
        <v>1</v>
      </c>
    </row>
    <row r="485" spans="22:38" x14ac:dyDescent="0.25">
      <c r="V485" t="s">
        <v>280</v>
      </c>
      <c r="W485" s="59" t="s">
        <v>19</v>
      </c>
      <c r="X485" t="s">
        <v>3</v>
      </c>
      <c r="Y485">
        <v>0</v>
      </c>
      <c r="Z485" t="s">
        <v>3223</v>
      </c>
      <c r="AA485">
        <v>0</v>
      </c>
      <c r="AB485" t="s">
        <v>30</v>
      </c>
      <c r="AC485" t="s">
        <v>983</v>
      </c>
      <c r="AD485" t="s">
        <v>1208</v>
      </c>
      <c r="AE485" s="49">
        <v>1927</v>
      </c>
      <c r="AF485" s="40" t="s">
        <v>2262</v>
      </c>
      <c r="AG485" s="40" t="s">
        <v>2261</v>
      </c>
      <c r="AI485">
        <v>4</v>
      </c>
    </row>
    <row r="486" spans="22:38" x14ac:dyDescent="0.25">
      <c r="V486" t="s">
        <v>283</v>
      </c>
      <c r="W486" s="59" t="s">
        <v>19</v>
      </c>
      <c r="X486" t="s">
        <v>3</v>
      </c>
      <c r="Y486">
        <v>0</v>
      </c>
      <c r="Z486" t="s">
        <v>3224</v>
      </c>
      <c r="AA486">
        <v>0</v>
      </c>
      <c r="AB486">
        <v>0</v>
      </c>
      <c r="AC486" t="s">
        <v>983</v>
      </c>
      <c r="AD486" t="s">
        <v>1211</v>
      </c>
      <c r="AE486" s="49">
        <v>1900</v>
      </c>
      <c r="AF486" s="40" t="s">
        <v>2267</v>
      </c>
      <c r="AG486" s="40" t="s">
        <v>2268</v>
      </c>
      <c r="AI486">
        <v>4</v>
      </c>
    </row>
    <row r="487" spans="22:38" x14ac:dyDescent="0.25">
      <c r="V487" t="s">
        <v>284</v>
      </c>
      <c r="W487" s="59" t="s">
        <v>19</v>
      </c>
      <c r="X487" t="s">
        <v>11</v>
      </c>
      <c r="Y487">
        <v>0</v>
      </c>
      <c r="Z487" t="s">
        <v>3222</v>
      </c>
      <c r="AA487">
        <v>0</v>
      </c>
      <c r="AB487" t="s">
        <v>30</v>
      </c>
      <c r="AC487" t="s">
        <v>983</v>
      </c>
      <c r="AD487" t="s">
        <v>1212</v>
      </c>
      <c r="AE487" s="49">
        <v>1800</v>
      </c>
      <c r="AF487" s="40" t="s">
        <v>2269</v>
      </c>
      <c r="AG487" s="40" t="s">
        <v>2094</v>
      </c>
      <c r="AI487">
        <v>3</v>
      </c>
    </row>
    <row r="488" spans="22:38" x14ac:dyDescent="0.25">
      <c r="V488" t="s">
        <v>285</v>
      </c>
      <c r="W488" s="59" t="s">
        <v>19</v>
      </c>
      <c r="X488" t="s">
        <v>11</v>
      </c>
      <c r="Y488">
        <v>0</v>
      </c>
      <c r="Z488" t="s">
        <v>3222</v>
      </c>
      <c r="AA488">
        <v>0</v>
      </c>
      <c r="AB488" t="s">
        <v>30</v>
      </c>
      <c r="AC488" t="s">
        <v>983</v>
      </c>
      <c r="AD488" t="s">
        <v>1213</v>
      </c>
      <c r="AE488" s="49">
        <v>1800</v>
      </c>
      <c r="AF488" s="40" t="s">
        <v>2270</v>
      </c>
      <c r="AG488" s="40" t="s">
        <v>2094</v>
      </c>
      <c r="AI488">
        <v>4</v>
      </c>
    </row>
    <row r="489" spans="22:38" x14ac:dyDescent="0.25">
      <c r="V489" t="s">
        <v>286</v>
      </c>
      <c r="W489" s="59" t="s">
        <v>19</v>
      </c>
      <c r="X489" t="s">
        <v>3</v>
      </c>
      <c r="Y489">
        <v>0</v>
      </c>
      <c r="Z489" t="s">
        <v>3222</v>
      </c>
      <c r="AA489">
        <v>0</v>
      </c>
      <c r="AB489" t="s">
        <v>30</v>
      </c>
      <c r="AC489" t="s">
        <v>983</v>
      </c>
      <c r="AD489" t="s">
        <v>1214</v>
      </c>
      <c r="AE489" s="49">
        <v>1968</v>
      </c>
      <c r="AF489" s="40" t="s">
        <v>2271</v>
      </c>
      <c r="AG489" s="40" t="s">
        <v>2272</v>
      </c>
      <c r="AI489">
        <v>4</v>
      </c>
    </row>
    <row r="490" spans="22:38" x14ac:dyDescent="0.25">
      <c r="V490" t="s">
        <v>287</v>
      </c>
      <c r="W490" s="59" t="s">
        <v>19</v>
      </c>
      <c r="X490" t="s">
        <v>3</v>
      </c>
      <c r="Y490">
        <v>0</v>
      </c>
      <c r="Z490" t="s">
        <v>3222</v>
      </c>
      <c r="AA490">
        <v>0</v>
      </c>
      <c r="AB490" t="s">
        <v>30</v>
      </c>
      <c r="AC490" t="s">
        <v>984</v>
      </c>
      <c r="AD490" t="s">
        <v>1215</v>
      </c>
      <c r="AE490" s="49">
        <v>1992</v>
      </c>
      <c r="AF490" s="40" t="s">
        <v>2273</v>
      </c>
      <c r="AG490" s="40" t="s">
        <v>2274</v>
      </c>
      <c r="AI490">
        <v>4</v>
      </c>
    </row>
    <row r="491" spans="22:38" x14ac:dyDescent="0.25">
      <c r="V491" t="s">
        <v>288</v>
      </c>
      <c r="W491" s="59" t="s">
        <v>19</v>
      </c>
      <c r="X491" t="s">
        <v>3</v>
      </c>
      <c r="Y491">
        <v>0</v>
      </c>
      <c r="Z491" t="s">
        <v>3222</v>
      </c>
      <c r="AA491">
        <v>0</v>
      </c>
      <c r="AB491" t="s">
        <v>30</v>
      </c>
      <c r="AC491" t="s">
        <v>984</v>
      </c>
      <c r="AD491" t="s">
        <v>1216</v>
      </c>
      <c r="AE491" s="49">
        <v>2000</v>
      </c>
      <c r="AF491" s="40" t="s">
        <v>2275</v>
      </c>
      <c r="AG491" s="40" t="s">
        <v>2276</v>
      </c>
      <c r="AI491">
        <v>1</v>
      </c>
    </row>
    <row r="492" spans="22:38" x14ac:dyDescent="0.25">
      <c r="V492" t="s">
        <v>289</v>
      </c>
      <c r="W492" s="59" t="s">
        <v>19</v>
      </c>
      <c r="X492" t="s">
        <v>3</v>
      </c>
      <c r="Y492">
        <v>0</v>
      </c>
      <c r="Z492" t="s">
        <v>3222</v>
      </c>
      <c r="AA492">
        <v>0</v>
      </c>
      <c r="AB492" t="s">
        <v>30</v>
      </c>
      <c r="AC492" t="s">
        <v>983</v>
      </c>
      <c r="AD492" t="s">
        <v>1217</v>
      </c>
      <c r="AE492" s="49">
        <v>1968</v>
      </c>
      <c r="AF492" s="40" t="s">
        <v>2277</v>
      </c>
      <c r="AG492" s="40" t="s">
        <v>2278</v>
      </c>
      <c r="AI492">
        <v>1</v>
      </c>
    </row>
    <row r="493" spans="22:38" x14ac:dyDescent="0.25">
      <c r="V493" t="s">
        <v>290</v>
      </c>
      <c r="W493" s="59" t="s">
        <v>19</v>
      </c>
      <c r="X493" t="s">
        <v>3</v>
      </c>
      <c r="Y493">
        <v>0</v>
      </c>
      <c r="Z493" t="s">
        <v>3223</v>
      </c>
      <c r="AA493">
        <v>0</v>
      </c>
      <c r="AB493" t="s">
        <v>30</v>
      </c>
      <c r="AC493" t="s">
        <v>984</v>
      </c>
      <c r="AD493" t="s">
        <v>1218</v>
      </c>
      <c r="AE493" s="49">
        <v>1978</v>
      </c>
      <c r="AF493" s="40" t="s">
        <v>2279</v>
      </c>
      <c r="AG493" s="40" t="s">
        <v>2280</v>
      </c>
      <c r="AI493">
        <v>4</v>
      </c>
    </row>
    <row r="494" spans="22:38" x14ac:dyDescent="0.25">
      <c r="V494" t="s">
        <v>291</v>
      </c>
      <c r="W494" s="59" t="s">
        <v>19</v>
      </c>
      <c r="X494" t="s">
        <v>11</v>
      </c>
      <c r="Y494">
        <v>0</v>
      </c>
      <c r="Z494" t="s">
        <v>3223</v>
      </c>
      <c r="AA494">
        <v>0</v>
      </c>
      <c r="AB494" t="s">
        <v>30</v>
      </c>
      <c r="AC494" t="s">
        <v>983</v>
      </c>
      <c r="AD494" t="s">
        <v>1219</v>
      </c>
      <c r="AE494" s="49">
        <v>1962</v>
      </c>
      <c r="AF494" s="40" t="s">
        <v>2281</v>
      </c>
      <c r="AG494" s="40" t="s">
        <v>2282</v>
      </c>
      <c r="AI494">
        <v>4</v>
      </c>
    </row>
    <row r="495" spans="22:38" x14ac:dyDescent="0.25">
      <c r="V495" t="s">
        <v>292</v>
      </c>
      <c r="W495" s="59" t="s">
        <v>19</v>
      </c>
      <c r="X495" t="s">
        <v>3</v>
      </c>
      <c r="Y495">
        <v>0</v>
      </c>
      <c r="Z495" t="s">
        <v>3223</v>
      </c>
      <c r="AA495">
        <v>0</v>
      </c>
      <c r="AB495" t="s">
        <v>30</v>
      </c>
      <c r="AC495" t="s">
        <v>983</v>
      </c>
      <c r="AD495" t="s">
        <v>1220</v>
      </c>
      <c r="AE495" s="49">
        <v>1870</v>
      </c>
      <c r="AF495" s="40" t="s">
        <v>2283</v>
      </c>
      <c r="AG495" s="40" t="s">
        <v>2284</v>
      </c>
      <c r="AI495">
        <v>4</v>
      </c>
    </row>
    <row r="496" spans="22:38" x14ac:dyDescent="0.25">
      <c r="V496" t="s">
        <v>296</v>
      </c>
      <c r="W496" s="59" t="s">
        <v>19</v>
      </c>
      <c r="X496" t="s">
        <v>3</v>
      </c>
      <c r="Y496">
        <v>0</v>
      </c>
      <c r="Z496" t="s">
        <v>3222</v>
      </c>
      <c r="AA496">
        <v>0</v>
      </c>
      <c r="AB496">
        <v>0.6</v>
      </c>
      <c r="AC496" t="s">
        <v>983</v>
      </c>
      <c r="AD496" t="s">
        <v>1224</v>
      </c>
      <c r="AE496" s="49">
        <v>1966</v>
      </c>
      <c r="AF496" s="40" t="s">
        <v>2291</v>
      </c>
      <c r="AG496" s="40" t="s">
        <v>2292</v>
      </c>
      <c r="AI496">
        <v>3</v>
      </c>
      <c r="AL496" s="2"/>
    </row>
    <row r="497" spans="22:38" x14ac:dyDescent="0.25">
      <c r="V497" t="s">
        <v>297</v>
      </c>
      <c r="W497" s="59" t="s">
        <v>19</v>
      </c>
      <c r="X497" t="s">
        <v>3</v>
      </c>
      <c r="Y497">
        <v>0</v>
      </c>
      <c r="Z497" t="s">
        <v>3222</v>
      </c>
      <c r="AA497">
        <v>0</v>
      </c>
      <c r="AB497">
        <v>0.1</v>
      </c>
      <c r="AC497" t="s">
        <v>983</v>
      </c>
      <c r="AD497" t="s">
        <v>1225</v>
      </c>
      <c r="AE497" s="49">
        <v>1970</v>
      </c>
      <c r="AF497" s="40" t="s">
        <v>2293</v>
      </c>
      <c r="AG497" s="40" t="s">
        <v>2294</v>
      </c>
      <c r="AI497">
        <v>1</v>
      </c>
    </row>
    <row r="498" spans="22:38" x14ac:dyDescent="0.25">
      <c r="V498" t="s">
        <v>298</v>
      </c>
      <c r="W498" s="59" t="s">
        <v>19</v>
      </c>
      <c r="X498" t="s">
        <v>3</v>
      </c>
      <c r="Y498">
        <v>0</v>
      </c>
      <c r="Z498" t="s">
        <v>3222</v>
      </c>
      <c r="AA498">
        <v>0</v>
      </c>
      <c r="AB498" t="s">
        <v>30</v>
      </c>
      <c r="AC498" t="s">
        <v>984</v>
      </c>
      <c r="AD498" t="s">
        <v>1226</v>
      </c>
      <c r="AE498" s="49">
        <v>1990</v>
      </c>
      <c r="AF498" s="40" t="s">
        <v>2295</v>
      </c>
      <c r="AG498" s="40" t="s">
        <v>2296</v>
      </c>
      <c r="AI498">
        <v>4</v>
      </c>
    </row>
    <row r="499" spans="22:38" x14ac:dyDescent="0.25">
      <c r="V499" t="s">
        <v>299</v>
      </c>
      <c r="W499" s="59" t="s">
        <v>19</v>
      </c>
      <c r="X499" t="s">
        <v>3</v>
      </c>
      <c r="Y499">
        <v>0</v>
      </c>
      <c r="Z499" t="s">
        <v>3222</v>
      </c>
      <c r="AA499">
        <v>0</v>
      </c>
      <c r="AB499" t="s">
        <v>30</v>
      </c>
      <c r="AC499" t="s">
        <v>984</v>
      </c>
      <c r="AD499" t="s">
        <v>1227</v>
      </c>
      <c r="AE499" s="49">
        <v>1979</v>
      </c>
      <c r="AF499" s="40" t="s">
        <v>2297</v>
      </c>
      <c r="AG499" s="40" t="s">
        <v>2298</v>
      </c>
      <c r="AI499">
        <v>4</v>
      </c>
    </row>
    <row r="500" spans="22:38" x14ac:dyDescent="0.25">
      <c r="V500" t="s">
        <v>300</v>
      </c>
      <c r="W500" s="59" t="s">
        <v>19</v>
      </c>
      <c r="X500" t="s">
        <v>3</v>
      </c>
      <c r="Y500">
        <v>0</v>
      </c>
      <c r="Z500" t="s">
        <v>3222</v>
      </c>
      <c r="AA500">
        <v>0</v>
      </c>
      <c r="AB500">
        <v>0.6</v>
      </c>
      <c r="AC500" t="s">
        <v>983</v>
      </c>
      <c r="AD500" t="s">
        <v>1228</v>
      </c>
      <c r="AE500" s="49">
        <v>1964</v>
      </c>
      <c r="AF500" s="40" t="s">
        <v>2299</v>
      </c>
      <c r="AG500" s="40" t="s">
        <v>2300</v>
      </c>
      <c r="AI500">
        <v>4</v>
      </c>
    </row>
    <row r="501" spans="22:38" x14ac:dyDescent="0.25">
      <c r="V501" t="s">
        <v>301</v>
      </c>
      <c r="W501" s="59" t="s">
        <v>19</v>
      </c>
      <c r="X501" t="s">
        <v>3</v>
      </c>
      <c r="Y501">
        <v>0</v>
      </c>
      <c r="Z501" t="s">
        <v>3222</v>
      </c>
      <c r="AA501">
        <v>0</v>
      </c>
      <c r="AB501" t="s">
        <v>30</v>
      </c>
      <c r="AC501" t="s">
        <v>983</v>
      </c>
      <c r="AD501" t="s">
        <v>1229</v>
      </c>
      <c r="AE501" s="49">
        <v>1973</v>
      </c>
      <c r="AF501" s="40" t="s">
        <v>2301</v>
      </c>
      <c r="AG501" s="40" t="s">
        <v>2302</v>
      </c>
      <c r="AI501">
        <v>3</v>
      </c>
    </row>
    <row r="502" spans="22:38" x14ac:dyDescent="0.25">
      <c r="V502" t="s">
        <v>302</v>
      </c>
      <c r="W502" s="59" t="s">
        <v>19</v>
      </c>
      <c r="X502" t="s">
        <v>3</v>
      </c>
      <c r="Y502">
        <v>0</v>
      </c>
      <c r="Z502" t="s">
        <v>3222</v>
      </c>
      <c r="AA502">
        <v>0</v>
      </c>
      <c r="AB502" t="s">
        <v>30</v>
      </c>
      <c r="AC502" t="s">
        <v>984</v>
      </c>
      <c r="AD502" t="s">
        <v>1230</v>
      </c>
      <c r="AE502" s="49">
        <v>1978</v>
      </c>
      <c r="AF502" s="40" t="s">
        <v>2303</v>
      </c>
      <c r="AG502" s="40" t="s">
        <v>2304</v>
      </c>
      <c r="AI502">
        <v>4</v>
      </c>
    </row>
    <row r="503" spans="22:38" x14ac:dyDescent="0.25">
      <c r="V503" t="s">
        <v>303</v>
      </c>
      <c r="W503" s="59" t="s">
        <v>19</v>
      </c>
      <c r="X503" t="s">
        <v>3</v>
      </c>
      <c r="Y503">
        <v>0</v>
      </c>
      <c r="Z503" t="s">
        <v>3223</v>
      </c>
      <c r="AA503">
        <v>0</v>
      </c>
      <c r="AB503" t="s">
        <v>30</v>
      </c>
      <c r="AC503" t="s">
        <v>983</v>
      </c>
      <c r="AD503" t="s">
        <v>1231</v>
      </c>
      <c r="AE503" s="49">
        <v>1916</v>
      </c>
      <c r="AF503" s="40" t="s">
        <v>2305</v>
      </c>
      <c r="AG503" s="40" t="s">
        <v>2306</v>
      </c>
      <c r="AI503">
        <v>4</v>
      </c>
    </row>
    <row r="504" spans="22:38" x14ac:dyDescent="0.25">
      <c r="V504" t="s">
        <v>310</v>
      </c>
      <c r="W504" s="59" t="s">
        <v>19</v>
      </c>
      <c r="X504" t="s">
        <v>3</v>
      </c>
      <c r="Y504">
        <v>0</v>
      </c>
      <c r="Z504" t="s">
        <v>3222</v>
      </c>
      <c r="AA504">
        <v>0</v>
      </c>
      <c r="AB504" t="s">
        <v>30</v>
      </c>
      <c r="AC504" t="s">
        <v>983</v>
      </c>
      <c r="AD504" t="s">
        <v>1238</v>
      </c>
      <c r="AE504" s="49">
        <v>1974</v>
      </c>
      <c r="AF504" s="40" t="s">
        <v>2319</v>
      </c>
      <c r="AG504" s="40" t="s">
        <v>2320</v>
      </c>
      <c r="AI504">
        <v>4</v>
      </c>
    </row>
    <row r="505" spans="22:38" x14ac:dyDescent="0.25">
      <c r="V505" t="s">
        <v>311</v>
      </c>
      <c r="W505" s="59" t="s">
        <v>19</v>
      </c>
      <c r="X505" t="s">
        <v>3</v>
      </c>
      <c r="Y505">
        <v>0</v>
      </c>
      <c r="Z505" t="s">
        <v>3222</v>
      </c>
      <c r="AA505">
        <v>0</v>
      </c>
      <c r="AB505" t="s">
        <v>30</v>
      </c>
      <c r="AC505" t="s">
        <v>984</v>
      </c>
      <c r="AD505" t="s">
        <v>1239</v>
      </c>
      <c r="AE505" s="49">
        <v>1989</v>
      </c>
      <c r="AF505" s="40" t="s">
        <v>2321</v>
      </c>
      <c r="AG505" s="40" t="s">
        <v>2322</v>
      </c>
      <c r="AI505">
        <v>3</v>
      </c>
    </row>
    <row r="506" spans="22:38" x14ac:dyDescent="0.25">
      <c r="V506" t="s">
        <v>312</v>
      </c>
      <c r="W506" s="59" t="s">
        <v>19</v>
      </c>
      <c r="X506" t="s">
        <v>3</v>
      </c>
      <c r="Y506">
        <v>0</v>
      </c>
      <c r="Z506" t="s">
        <v>3222</v>
      </c>
      <c r="AA506">
        <v>0</v>
      </c>
      <c r="AB506" t="s">
        <v>30</v>
      </c>
      <c r="AC506" t="s">
        <v>983</v>
      </c>
      <c r="AD506" t="s">
        <v>1240</v>
      </c>
      <c r="AE506" s="49">
        <v>1974</v>
      </c>
      <c r="AF506" s="40" t="s">
        <v>2323</v>
      </c>
      <c r="AG506" s="40" t="s">
        <v>2324</v>
      </c>
      <c r="AI506">
        <v>4</v>
      </c>
    </row>
    <row r="507" spans="22:38" x14ac:dyDescent="0.25">
      <c r="V507" t="s">
        <v>313</v>
      </c>
      <c r="W507" s="59" t="s">
        <v>19</v>
      </c>
      <c r="X507" t="s">
        <v>3</v>
      </c>
      <c r="Y507">
        <v>0</v>
      </c>
      <c r="Z507" t="s">
        <v>3222</v>
      </c>
      <c r="AA507">
        <v>0</v>
      </c>
      <c r="AB507" t="s">
        <v>30</v>
      </c>
      <c r="AC507" t="s">
        <v>983</v>
      </c>
      <c r="AD507" t="s">
        <v>1241</v>
      </c>
      <c r="AE507" s="49">
        <v>1973</v>
      </c>
      <c r="AF507" s="40" t="s">
        <v>2325</v>
      </c>
      <c r="AG507" s="40" t="s">
        <v>2326</v>
      </c>
      <c r="AI507">
        <v>4</v>
      </c>
    </row>
    <row r="508" spans="22:38" x14ac:dyDescent="0.25">
      <c r="V508" t="s">
        <v>317</v>
      </c>
      <c r="W508" s="59" t="s">
        <v>19</v>
      </c>
      <c r="X508" t="s">
        <v>3</v>
      </c>
      <c r="Y508">
        <v>0</v>
      </c>
      <c r="Z508" t="s">
        <v>3227</v>
      </c>
      <c r="AA508">
        <v>0</v>
      </c>
      <c r="AB508" t="s">
        <v>30</v>
      </c>
      <c r="AC508" t="s">
        <v>984</v>
      </c>
      <c r="AD508" t="s">
        <v>1245</v>
      </c>
      <c r="AE508" s="49">
        <v>1998</v>
      </c>
      <c r="AF508" s="40" t="s">
        <v>2333</v>
      </c>
      <c r="AG508" s="40" t="s">
        <v>2334</v>
      </c>
      <c r="AI508">
        <v>4</v>
      </c>
    </row>
    <row r="509" spans="22:38" x14ac:dyDescent="0.25">
      <c r="V509" t="s">
        <v>318</v>
      </c>
      <c r="W509" s="59" t="s">
        <v>19</v>
      </c>
      <c r="X509" t="s">
        <v>3</v>
      </c>
      <c r="Y509">
        <v>0</v>
      </c>
      <c r="Z509" t="s">
        <v>3227</v>
      </c>
      <c r="AA509">
        <v>0</v>
      </c>
      <c r="AB509" t="s">
        <v>30</v>
      </c>
      <c r="AC509" t="s">
        <v>983</v>
      </c>
      <c r="AD509" t="s">
        <v>1246</v>
      </c>
      <c r="AE509" s="49">
        <v>1973</v>
      </c>
      <c r="AF509" s="40" t="s">
        <v>2335</v>
      </c>
      <c r="AG509" s="40" t="s">
        <v>2336</v>
      </c>
      <c r="AI509">
        <v>4</v>
      </c>
      <c r="AL509" s="2"/>
    </row>
    <row r="510" spans="22:38" x14ac:dyDescent="0.25">
      <c r="V510" t="s">
        <v>319</v>
      </c>
      <c r="W510" s="59" t="s">
        <v>19</v>
      </c>
      <c r="X510" t="s">
        <v>3</v>
      </c>
      <c r="Y510">
        <v>0</v>
      </c>
      <c r="Z510" t="s">
        <v>3224</v>
      </c>
      <c r="AA510">
        <v>0</v>
      </c>
      <c r="AB510" t="s">
        <v>30</v>
      </c>
      <c r="AC510" t="s">
        <v>984</v>
      </c>
      <c r="AD510" t="s">
        <v>1247</v>
      </c>
      <c r="AE510" s="49">
        <v>1992</v>
      </c>
      <c r="AF510" s="40" t="s">
        <v>2337</v>
      </c>
      <c r="AG510" s="40" t="s">
        <v>2338</v>
      </c>
      <c r="AI510">
        <v>3</v>
      </c>
    </row>
    <row r="511" spans="22:38" x14ac:dyDescent="0.25">
      <c r="V511" t="s">
        <v>320</v>
      </c>
      <c r="W511" s="59" t="s">
        <v>19</v>
      </c>
      <c r="X511" t="s">
        <v>3</v>
      </c>
      <c r="Y511">
        <v>0</v>
      </c>
      <c r="Z511" t="s">
        <v>3222</v>
      </c>
      <c r="AA511">
        <v>0</v>
      </c>
      <c r="AB511" t="s">
        <v>30</v>
      </c>
      <c r="AC511" t="s">
        <v>984</v>
      </c>
      <c r="AD511" t="s">
        <v>1248</v>
      </c>
      <c r="AE511" s="49">
        <v>1995</v>
      </c>
      <c r="AF511" s="40" t="s">
        <v>2339</v>
      </c>
      <c r="AG511" s="40" t="s">
        <v>2340</v>
      </c>
      <c r="AI511">
        <v>4</v>
      </c>
    </row>
    <row r="512" spans="22:38" x14ac:dyDescent="0.25">
      <c r="V512" t="s">
        <v>333</v>
      </c>
      <c r="W512" s="59" t="s">
        <v>19</v>
      </c>
      <c r="X512" t="s">
        <v>11</v>
      </c>
      <c r="Y512">
        <v>0</v>
      </c>
      <c r="Z512" t="s">
        <v>3223</v>
      </c>
      <c r="AA512">
        <v>0</v>
      </c>
      <c r="AB512" t="s">
        <v>30</v>
      </c>
      <c r="AC512" t="s">
        <v>984</v>
      </c>
      <c r="AD512" t="s">
        <v>1261</v>
      </c>
      <c r="AE512" s="49">
        <v>1978</v>
      </c>
      <c r="AF512" s="40" t="s">
        <v>2365</v>
      </c>
      <c r="AG512" s="40" t="s">
        <v>2366</v>
      </c>
      <c r="AI512">
        <v>3</v>
      </c>
    </row>
    <row r="513" spans="22:38" x14ac:dyDescent="0.25">
      <c r="V513" t="s">
        <v>334</v>
      </c>
      <c r="W513" s="59" t="s">
        <v>19</v>
      </c>
      <c r="X513" t="s">
        <v>3</v>
      </c>
      <c r="Y513">
        <v>0</v>
      </c>
      <c r="Z513" t="s">
        <v>3223</v>
      </c>
      <c r="AA513">
        <v>0</v>
      </c>
      <c r="AB513" t="s">
        <v>30</v>
      </c>
      <c r="AC513" t="s">
        <v>984</v>
      </c>
      <c r="AD513" t="s">
        <v>1262</v>
      </c>
      <c r="AE513" s="49">
        <v>1988</v>
      </c>
      <c r="AF513" s="40" t="s">
        <v>2367</v>
      </c>
      <c r="AG513" s="40" t="s">
        <v>2368</v>
      </c>
      <c r="AI513">
        <v>3</v>
      </c>
    </row>
    <row r="514" spans="22:38" x14ac:dyDescent="0.25">
      <c r="V514" t="s">
        <v>335</v>
      </c>
      <c r="W514" s="59" t="s">
        <v>19</v>
      </c>
      <c r="X514" t="s">
        <v>3</v>
      </c>
      <c r="Y514">
        <v>0</v>
      </c>
      <c r="Z514" t="s">
        <v>3223</v>
      </c>
      <c r="AA514">
        <v>0</v>
      </c>
      <c r="AB514" t="s">
        <v>30</v>
      </c>
      <c r="AC514" t="s">
        <v>984</v>
      </c>
      <c r="AD514" t="s">
        <v>1263</v>
      </c>
      <c r="AE514" s="49">
        <v>2004</v>
      </c>
      <c r="AF514" s="40" t="s">
        <v>2369</v>
      </c>
      <c r="AG514" s="40" t="s">
        <v>2370</v>
      </c>
      <c r="AI514">
        <v>4</v>
      </c>
    </row>
    <row r="515" spans="22:38" x14ac:dyDescent="0.25">
      <c r="V515" t="s">
        <v>337</v>
      </c>
      <c r="W515" s="59" t="s">
        <v>19</v>
      </c>
      <c r="X515" t="s">
        <v>3</v>
      </c>
      <c r="Y515">
        <v>0</v>
      </c>
      <c r="Z515" t="s">
        <v>3223</v>
      </c>
      <c r="AA515">
        <v>0</v>
      </c>
      <c r="AB515" t="s">
        <v>30</v>
      </c>
      <c r="AC515" t="s">
        <v>984</v>
      </c>
      <c r="AD515" t="s">
        <v>1265</v>
      </c>
      <c r="AE515" s="49">
        <v>2001</v>
      </c>
      <c r="AF515" s="40" t="s">
        <v>2373</v>
      </c>
      <c r="AG515" s="40" t="s">
        <v>2374</v>
      </c>
      <c r="AI515">
        <v>4</v>
      </c>
    </row>
    <row r="516" spans="22:38" x14ac:dyDescent="0.25">
      <c r="V516" t="s">
        <v>338</v>
      </c>
      <c r="W516" s="59" t="s">
        <v>19</v>
      </c>
      <c r="X516" t="s">
        <v>3</v>
      </c>
      <c r="Y516">
        <v>0</v>
      </c>
      <c r="Z516" t="s">
        <v>3223</v>
      </c>
      <c r="AA516">
        <v>0</v>
      </c>
      <c r="AB516" t="s">
        <v>30</v>
      </c>
      <c r="AC516" t="s">
        <v>983</v>
      </c>
      <c r="AD516" t="s">
        <v>1266</v>
      </c>
      <c r="AE516" s="49">
        <v>1872</v>
      </c>
      <c r="AF516" s="40" t="s">
        <v>2375</v>
      </c>
      <c r="AG516" s="40" t="s">
        <v>2376</v>
      </c>
      <c r="AI516">
        <v>4</v>
      </c>
    </row>
    <row r="517" spans="22:38" x14ac:dyDescent="0.25">
      <c r="V517" t="s">
        <v>340</v>
      </c>
      <c r="W517" s="59" t="s">
        <v>19</v>
      </c>
      <c r="X517" t="s">
        <v>3</v>
      </c>
      <c r="Y517">
        <v>0</v>
      </c>
      <c r="Z517" t="s">
        <v>3223</v>
      </c>
      <c r="AA517">
        <v>0</v>
      </c>
      <c r="AB517" t="s">
        <v>30</v>
      </c>
      <c r="AC517" t="s">
        <v>984</v>
      </c>
      <c r="AD517" t="s">
        <v>1268</v>
      </c>
      <c r="AE517" s="49">
        <v>1999</v>
      </c>
      <c r="AF517" s="40" t="s">
        <v>2379</v>
      </c>
      <c r="AG517" s="40" t="s">
        <v>2380</v>
      </c>
      <c r="AI517">
        <v>4</v>
      </c>
    </row>
    <row r="518" spans="22:38" x14ac:dyDescent="0.25">
      <c r="V518" t="s">
        <v>341</v>
      </c>
      <c r="W518" s="59" t="s">
        <v>19</v>
      </c>
      <c r="X518" t="s">
        <v>3</v>
      </c>
      <c r="Y518">
        <v>0</v>
      </c>
      <c r="Z518" t="s">
        <v>3223</v>
      </c>
      <c r="AA518">
        <v>0</v>
      </c>
      <c r="AB518" t="s">
        <v>30</v>
      </c>
      <c r="AC518" t="s">
        <v>984</v>
      </c>
      <c r="AD518" t="s">
        <v>1269</v>
      </c>
      <c r="AE518" s="49">
        <v>1989</v>
      </c>
      <c r="AF518" s="40" t="s">
        <v>2381</v>
      </c>
      <c r="AG518" s="40" t="s">
        <v>2382</v>
      </c>
      <c r="AI518">
        <v>4</v>
      </c>
    </row>
    <row r="519" spans="22:38" x14ac:dyDescent="0.25">
      <c r="V519" t="s">
        <v>342</v>
      </c>
      <c r="W519" s="59" t="s">
        <v>19</v>
      </c>
      <c r="X519" t="s">
        <v>3</v>
      </c>
      <c r="Y519">
        <v>0</v>
      </c>
      <c r="Z519" t="s">
        <v>3223</v>
      </c>
      <c r="AA519">
        <v>0</v>
      </c>
      <c r="AB519" t="s">
        <v>30</v>
      </c>
      <c r="AC519" t="s">
        <v>984</v>
      </c>
      <c r="AD519" t="s">
        <v>1270</v>
      </c>
      <c r="AE519" s="49">
        <v>2002</v>
      </c>
      <c r="AF519" s="40" t="s">
        <v>2383</v>
      </c>
      <c r="AG519" s="40" t="s">
        <v>2384</v>
      </c>
      <c r="AI519">
        <v>4</v>
      </c>
      <c r="AL519" s="2"/>
    </row>
    <row r="520" spans="22:38" x14ac:dyDescent="0.25">
      <c r="V520" t="s">
        <v>343</v>
      </c>
      <c r="W520" s="59" t="s">
        <v>19</v>
      </c>
      <c r="X520" t="s">
        <v>3</v>
      </c>
      <c r="Y520">
        <v>0</v>
      </c>
      <c r="Z520" t="s">
        <v>3223</v>
      </c>
      <c r="AA520">
        <v>0</v>
      </c>
      <c r="AB520" t="s">
        <v>30</v>
      </c>
      <c r="AC520" t="s">
        <v>983</v>
      </c>
      <c r="AD520" t="s">
        <v>1271</v>
      </c>
      <c r="AE520" s="49">
        <v>1768</v>
      </c>
      <c r="AF520" s="40" t="s">
        <v>2385</v>
      </c>
      <c r="AG520" s="40" t="s">
        <v>2386</v>
      </c>
      <c r="AI520">
        <v>1</v>
      </c>
    </row>
    <row r="521" spans="22:38" x14ac:dyDescent="0.25">
      <c r="V521" s="2" t="s">
        <v>344</v>
      </c>
      <c r="W521" s="59" t="s">
        <v>19</v>
      </c>
      <c r="X521" t="s">
        <v>3</v>
      </c>
      <c r="Y521">
        <v>0</v>
      </c>
      <c r="Z521" t="s">
        <v>3223</v>
      </c>
      <c r="AA521">
        <v>0</v>
      </c>
      <c r="AB521" t="s">
        <v>30</v>
      </c>
      <c r="AC521" t="s">
        <v>984</v>
      </c>
      <c r="AD521" t="s">
        <v>1272</v>
      </c>
      <c r="AE521" s="49">
        <v>1982</v>
      </c>
      <c r="AF521" s="40" t="s">
        <v>2387</v>
      </c>
      <c r="AG521" s="40" t="s">
        <v>2388</v>
      </c>
      <c r="AI521">
        <v>4</v>
      </c>
    </row>
    <row r="522" spans="22:38" x14ac:dyDescent="0.25">
      <c r="V522" t="s">
        <v>345</v>
      </c>
      <c r="W522" s="59" t="s">
        <v>19</v>
      </c>
      <c r="X522" t="s">
        <v>3</v>
      </c>
      <c r="Y522">
        <v>0</v>
      </c>
      <c r="Z522" t="s">
        <v>3223</v>
      </c>
      <c r="AA522">
        <v>0</v>
      </c>
      <c r="AB522" t="s">
        <v>30</v>
      </c>
      <c r="AC522" t="s">
        <v>984</v>
      </c>
      <c r="AD522" t="s">
        <v>1273</v>
      </c>
      <c r="AE522" s="49">
        <v>2004</v>
      </c>
      <c r="AF522" s="40" t="s">
        <v>2389</v>
      </c>
      <c r="AG522" s="40" t="s">
        <v>2390</v>
      </c>
      <c r="AI522">
        <v>4</v>
      </c>
    </row>
    <row r="523" spans="22:38" x14ac:dyDescent="0.25">
      <c r="V523" t="s">
        <v>346</v>
      </c>
      <c r="W523" s="59" t="s">
        <v>19</v>
      </c>
      <c r="X523" t="s">
        <v>3</v>
      </c>
      <c r="Y523">
        <v>0</v>
      </c>
      <c r="Z523" t="s">
        <v>3223</v>
      </c>
      <c r="AA523">
        <v>0</v>
      </c>
      <c r="AB523" t="s">
        <v>30</v>
      </c>
      <c r="AC523" t="s">
        <v>984</v>
      </c>
      <c r="AD523" t="s">
        <v>1274</v>
      </c>
      <c r="AE523" s="49">
        <v>2004</v>
      </c>
      <c r="AF523" s="40" t="s">
        <v>2391</v>
      </c>
      <c r="AG523" s="40" t="s">
        <v>2392</v>
      </c>
      <c r="AI523">
        <v>4</v>
      </c>
    </row>
    <row r="524" spans="22:38" x14ac:dyDescent="0.25">
      <c r="V524" t="s">
        <v>347</v>
      </c>
      <c r="W524" s="59" t="s">
        <v>19</v>
      </c>
      <c r="X524" t="s">
        <v>3</v>
      </c>
      <c r="Y524">
        <v>0</v>
      </c>
      <c r="Z524" t="s">
        <v>3223</v>
      </c>
      <c r="AA524">
        <v>0</v>
      </c>
      <c r="AB524" t="s">
        <v>30</v>
      </c>
      <c r="AC524" t="s">
        <v>984</v>
      </c>
      <c r="AD524" t="s">
        <v>1275</v>
      </c>
      <c r="AE524" s="49">
        <v>2001</v>
      </c>
      <c r="AF524" s="40" t="s">
        <v>2393</v>
      </c>
      <c r="AG524" s="40" t="s">
        <v>2394</v>
      </c>
      <c r="AI524">
        <v>4</v>
      </c>
    </row>
    <row r="525" spans="22:38" x14ac:dyDescent="0.25">
      <c r="V525" t="s">
        <v>348</v>
      </c>
      <c r="W525" s="59" t="s">
        <v>19</v>
      </c>
      <c r="X525" t="s">
        <v>11</v>
      </c>
      <c r="Y525">
        <v>0</v>
      </c>
      <c r="Z525" t="s">
        <v>3223</v>
      </c>
      <c r="AA525">
        <v>0</v>
      </c>
      <c r="AB525" t="s">
        <v>30</v>
      </c>
      <c r="AC525" t="s">
        <v>983</v>
      </c>
      <c r="AD525" t="s">
        <v>1276</v>
      </c>
      <c r="AE525" s="49">
        <v>1797</v>
      </c>
      <c r="AF525" s="40" t="s">
        <v>2395</v>
      </c>
      <c r="AG525" s="40" t="s">
        <v>2396</v>
      </c>
      <c r="AI525">
        <v>4</v>
      </c>
    </row>
    <row r="526" spans="22:38" x14ac:dyDescent="0.25">
      <c r="V526" t="s">
        <v>349</v>
      </c>
      <c r="W526" s="59" t="s">
        <v>19</v>
      </c>
      <c r="X526" t="s">
        <v>3</v>
      </c>
      <c r="Y526">
        <v>0</v>
      </c>
      <c r="Z526" t="s">
        <v>3223</v>
      </c>
      <c r="AA526">
        <v>0</v>
      </c>
      <c r="AB526" t="s">
        <v>30</v>
      </c>
      <c r="AC526" t="s">
        <v>983</v>
      </c>
      <c r="AD526" t="s">
        <v>1277</v>
      </c>
      <c r="AE526" s="49">
        <v>1953</v>
      </c>
      <c r="AF526" s="40" t="s">
        <v>2397</v>
      </c>
      <c r="AG526" s="40" t="s">
        <v>2398</v>
      </c>
      <c r="AI526">
        <v>4</v>
      </c>
    </row>
    <row r="527" spans="22:38" x14ac:dyDescent="0.25">
      <c r="V527" t="s">
        <v>350</v>
      </c>
      <c r="W527" s="59" t="s">
        <v>19</v>
      </c>
      <c r="X527" t="s">
        <v>11</v>
      </c>
      <c r="Y527">
        <v>0</v>
      </c>
      <c r="Z527" t="s">
        <v>3223</v>
      </c>
      <c r="AA527">
        <v>0</v>
      </c>
      <c r="AB527" t="s">
        <v>30</v>
      </c>
      <c r="AC527" t="s">
        <v>983</v>
      </c>
      <c r="AD527" t="s">
        <v>1278</v>
      </c>
      <c r="AE527" s="49">
        <v>1794</v>
      </c>
      <c r="AF527" s="40" t="s">
        <v>2399</v>
      </c>
      <c r="AG527" s="40" t="s">
        <v>2400</v>
      </c>
      <c r="AI527">
        <v>3</v>
      </c>
    </row>
    <row r="528" spans="22:38" x14ac:dyDescent="0.25">
      <c r="V528" t="s">
        <v>363</v>
      </c>
      <c r="W528" s="59" t="s">
        <v>19</v>
      </c>
      <c r="X528" t="s">
        <v>11</v>
      </c>
      <c r="Y528">
        <v>0</v>
      </c>
      <c r="Z528" t="s">
        <v>3223</v>
      </c>
      <c r="AA528">
        <v>0</v>
      </c>
      <c r="AB528" t="s">
        <v>30</v>
      </c>
      <c r="AC528" t="s">
        <v>983</v>
      </c>
      <c r="AD528" t="s">
        <v>1291</v>
      </c>
      <c r="AE528" s="49">
        <v>1900</v>
      </c>
      <c r="AF528" s="40" t="s">
        <v>2424</v>
      </c>
      <c r="AG528" s="40" t="s">
        <v>2425</v>
      </c>
      <c r="AI528">
        <v>3</v>
      </c>
    </row>
    <row r="529" spans="22:38" x14ac:dyDescent="0.25">
      <c r="V529" t="s">
        <v>366</v>
      </c>
      <c r="W529" s="59" t="s">
        <v>19</v>
      </c>
      <c r="X529" t="s">
        <v>3</v>
      </c>
      <c r="Y529">
        <v>0</v>
      </c>
      <c r="Z529" t="s">
        <v>3223</v>
      </c>
      <c r="AA529">
        <v>0</v>
      </c>
      <c r="AB529" t="s">
        <v>30</v>
      </c>
      <c r="AC529" t="s">
        <v>984</v>
      </c>
      <c r="AD529" t="s">
        <v>1294</v>
      </c>
      <c r="AE529" s="49">
        <v>1996</v>
      </c>
      <c r="AF529" s="40" t="s">
        <v>2430</v>
      </c>
      <c r="AG529" s="40" t="s">
        <v>2431</v>
      </c>
      <c r="AI529">
        <v>3</v>
      </c>
      <c r="AL529" s="2"/>
    </row>
    <row r="530" spans="22:38" x14ac:dyDescent="0.25">
      <c r="V530" t="s">
        <v>367</v>
      </c>
      <c r="W530" s="59" t="s">
        <v>19</v>
      </c>
      <c r="X530" t="s">
        <v>3</v>
      </c>
      <c r="Y530">
        <v>0</v>
      </c>
      <c r="Z530" t="s">
        <v>3223</v>
      </c>
      <c r="AA530">
        <v>0</v>
      </c>
      <c r="AB530" t="s">
        <v>30</v>
      </c>
      <c r="AC530" t="s">
        <v>984</v>
      </c>
      <c r="AD530" t="s">
        <v>1295</v>
      </c>
      <c r="AE530" s="49">
        <v>1993</v>
      </c>
      <c r="AF530" s="40" t="s">
        <v>2432</v>
      </c>
      <c r="AG530" s="40" t="s">
        <v>2433</v>
      </c>
      <c r="AI530">
        <v>1</v>
      </c>
    </row>
    <row r="531" spans="22:38" x14ac:dyDescent="0.25">
      <c r="V531" t="s">
        <v>368</v>
      </c>
      <c r="W531" s="59" t="s">
        <v>19</v>
      </c>
      <c r="X531" t="s">
        <v>3</v>
      </c>
      <c r="Y531">
        <v>0</v>
      </c>
      <c r="Z531" t="s">
        <v>3223</v>
      </c>
      <c r="AA531">
        <v>0</v>
      </c>
      <c r="AB531" t="s">
        <v>30</v>
      </c>
      <c r="AC531" t="s">
        <v>984</v>
      </c>
      <c r="AD531" t="s">
        <v>1296</v>
      </c>
      <c r="AE531" s="49">
        <v>1999</v>
      </c>
      <c r="AF531" s="40" t="s">
        <v>2434</v>
      </c>
      <c r="AG531" s="40" t="s">
        <v>2435</v>
      </c>
      <c r="AI531">
        <v>3</v>
      </c>
      <c r="AL531" s="2"/>
    </row>
    <row r="532" spans="22:38" x14ac:dyDescent="0.25">
      <c r="V532" t="s">
        <v>369</v>
      </c>
      <c r="W532" s="59" t="s">
        <v>19</v>
      </c>
      <c r="X532" t="s">
        <v>3</v>
      </c>
      <c r="Y532">
        <v>0</v>
      </c>
      <c r="Z532" t="s">
        <v>3223</v>
      </c>
      <c r="AA532">
        <v>0</v>
      </c>
      <c r="AB532" t="s">
        <v>30</v>
      </c>
      <c r="AC532" t="s">
        <v>984</v>
      </c>
      <c r="AD532" t="s">
        <v>1297</v>
      </c>
      <c r="AE532" s="49">
        <v>2008</v>
      </c>
      <c r="AF532" s="40" t="s">
        <v>2436</v>
      </c>
      <c r="AG532" s="40" t="s">
        <v>2437</v>
      </c>
      <c r="AI532">
        <v>1</v>
      </c>
      <c r="AL532" s="2"/>
    </row>
    <row r="533" spans="22:38" x14ac:dyDescent="0.25">
      <c r="V533" t="s">
        <v>370</v>
      </c>
      <c r="W533" s="59" t="s">
        <v>19</v>
      </c>
      <c r="X533" t="s">
        <v>3</v>
      </c>
      <c r="Y533">
        <v>0</v>
      </c>
      <c r="Z533" t="s">
        <v>3223</v>
      </c>
      <c r="AA533">
        <v>0</v>
      </c>
      <c r="AB533" t="s">
        <v>30</v>
      </c>
      <c r="AC533" t="s">
        <v>984</v>
      </c>
      <c r="AD533" t="s">
        <v>1298</v>
      </c>
      <c r="AE533" s="49">
        <v>2000</v>
      </c>
      <c r="AF533" s="40" t="s">
        <v>2438</v>
      </c>
      <c r="AG533" s="40" t="s">
        <v>2439</v>
      </c>
      <c r="AI533">
        <v>4</v>
      </c>
    </row>
    <row r="534" spans="22:38" x14ac:dyDescent="0.25">
      <c r="V534" t="s">
        <v>371</v>
      </c>
      <c r="W534" s="59" t="s">
        <v>19</v>
      </c>
      <c r="X534" t="s">
        <v>3</v>
      </c>
      <c r="Y534">
        <v>0</v>
      </c>
      <c r="Z534" t="s">
        <v>3223</v>
      </c>
      <c r="AA534">
        <v>0</v>
      </c>
      <c r="AB534" t="s">
        <v>30</v>
      </c>
      <c r="AC534" t="s">
        <v>983</v>
      </c>
      <c r="AD534" t="s">
        <v>1299</v>
      </c>
      <c r="AE534" s="49">
        <v>1900</v>
      </c>
      <c r="AF534" s="40" t="s">
        <v>2440</v>
      </c>
      <c r="AG534" s="40" t="s">
        <v>2441</v>
      </c>
      <c r="AI534">
        <v>3</v>
      </c>
      <c r="AL534" s="2"/>
    </row>
    <row r="535" spans="22:38" x14ac:dyDescent="0.25">
      <c r="V535" t="s">
        <v>372</v>
      </c>
      <c r="W535" s="59" t="s">
        <v>19</v>
      </c>
      <c r="X535" t="s">
        <v>3</v>
      </c>
      <c r="Y535">
        <v>0</v>
      </c>
      <c r="Z535" t="s">
        <v>3223</v>
      </c>
      <c r="AA535">
        <v>0</v>
      </c>
      <c r="AB535" t="s">
        <v>30</v>
      </c>
      <c r="AC535" t="s">
        <v>983</v>
      </c>
      <c r="AD535" t="s">
        <v>1300</v>
      </c>
      <c r="AE535" s="49">
        <v>1904</v>
      </c>
      <c r="AF535" s="40" t="s">
        <v>2442</v>
      </c>
      <c r="AG535" s="40" t="s">
        <v>2443</v>
      </c>
      <c r="AI535">
        <v>4</v>
      </c>
    </row>
    <row r="536" spans="22:38" x14ac:dyDescent="0.25">
      <c r="V536" t="s">
        <v>373</v>
      </c>
      <c r="W536" s="59" t="s">
        <v>19</v>
      </c>
      <c r="X536" t="s">
        <v>3</v>
      </c>
      <c r="Y536">
        <v>0</v>
      </c>
      <c r="Z536" t="s">
        <v>3223</v>
      </c>
      <c r="AA536">
        <v>0</v>
      </c>
      <c r="AB536" t="s">
        <v>30</v>
      </c>
      <c r="AC536" t="s">
        <v>983</v>
      </c>
      <c r="AD536" t="s">
        <v>1301</v>
      </c>
      <c r="AE536" s="49">
        <v>1900</v>
      </c>
      <c r="AF536" s="40" t="s">
        <v>2444</v>
      </c>
      <c r="AG536" s="40" t="s">
        <v>2445</v>
      </c>
      <c r="AI536">
        <v>1</v>
      </c>
      <c r="AL536" s="2"/>
    </row>
    <row r="537" spans="22:38" x14ac:dyDescent="0.25">
      <c r="V537" t="s">
        <v>374</v>
      </c>
      <c r="W537" s="59" t="s">
        <v>19</v>
      </c>
      <c r="X537" t="s">
        <v>3</v>
      </c>
      <c r="Y537">
        <v>0</v>
      </c>
      <c r="Z537" t="s">
        <v>3223</v>
      </c>
      <c r="AA537">
        <v>0</v>
      </c>
      <c r="AB537" t="s">
        <v>30</v>
      </c>
      <c r="AC537" t="s">
        <v>983</v>
      </c>
      <c r="AD537" t="s">
        <v>1302</v>
      </c>
      <c r="AE537" s="49">
        <v>1900</v>
      </c>
      <c r="AF537" s="40" t="s">
        <v>2446</v>
      </c>
      <c r="AG537" s="40" t="s">
        <v>2447</v>
      </c>
      <c r="AI537">
        <v>1</v>
      </c>
    </row>
    <row r="538" spans="22:38" x14ac:dyDescent="0.25">
      <c r="V538" t="s">
        <v>375</v>
      </c>
      <c r="W538" s="59" t="s">
        <v>19</v>
      </c>
      <c r="X538" t="s">
        <v>3</v>
      </c>
      <c r="Y538">
        <v>0</v>
      </c>
      <c r="Z538" t="s">
        <v>3225</v>
      </c>
      <c r="AA538">
        <v>0</v>
      </c>
      <c r="AB538">
        <v>0.9</v>
      </c>
      <c r="AC538" t="s">
        <v>983</v>
      </c>
      <c r="AD538" t="s">
        <v>1303</v>
      </c>
      <c r="AE538" s="49">
        <v>1900</v>
      </c>
      <c r="AF538" s="40" t="s">
        <v>2448</v>
      </c>
      <c r="AG538" s="40" t="s">
        <v>2449</v>
      </c>
      <c r="AI538">
        <v>3</v>
      </c>
    </row>
    <row r="539" spans="22:38" x14ac:dyDescent="0.25">
      <c r="V539" t="s">
        <v>376</v>
      </c>
      <c r="W539" s="59" t="s">
        <v>19</v>
      </c>
      <c r="X539" t="s">
        <v>3</v>
      </c>
      <c r="Y539">
        <v>0</v>
      </c>
      <c r="Z539" t="s">
        <v>3225</v>
      </c>
      <c r="AA539">
        <v>0</v>
      </c>
      <c r="AB539">
        <v>0.9</v>
      </c>
      <c r="AC539" t="s">
        <v>983</v>
      </c>
      <c r="AD539" t="s">
        <v>1304</v>
      </c>
      <c r="AE539" s="49">
        <v>1900</v>
      </c>
      <c r="AF539" s="40" t="s">
        <v>2450</v>
      </c>
      <c r="AG539" s="40" t="s">
        <v>2451</v>
      </c>
      <c r="AI539">
        <v>4</v>
      </c>
    </row>
    <row r="540" spans="22:38" x14ac:dyDescent="0.25">
      <c r="V540" t="s">
        <v>380</v>
      </c>
      <c r="W540" s="59" t="s">
        <v>19</v>
      </c>
      <c r="X540" t="s">
        <v>3</v>
      </c>
      <c r="Y540">
        <v>0</v>
      </c>
      <c r="Z540" t="s">
        <v>3223</v>
      </c>
      <c r="AA540">
        <v>0</v>
      </c>
      <c r="AB540" t="s">
        <v>30</v>
      </c>
      <c r="AC540" t="s">
        <v>984</v>
      </c>
      <c r="AD540" t="s">
        <v>1309</v>
      </c>
      <c r="AE540" s="49">
        <v>2008</v>
      </c>
      <c r="AF540" s="40" t="s">
        <v>2460</v>
      </c>
      <c r="AG540" s="40" t="s">
        <v>2461</v>
      </c>
      <c r="AI540">
        <v>3</v>
      </c>
    </row>
    <row r="541" spans="22:38" x14ac:dyDescent="0.25">
      <c r="V541" t="s">
        <v>383</v>
      </c>
      <c r="W541" s="59" t="s">
        <v>19</v>
      </c>
      <c r="X541" t="s">
        <v>3</v>
      </c>
      <c r="Y541">
        <v>0</v>
      </c>
      <c r="Z541" t="s">
        <v>3223</v>
      </c>
      <c r="AA541">
        <v>0</v>
      </c>
      <c r="AB541" t="s">
        <v>30</v>
      </c>
      <c r="AC541" t="s">
        <v>983</v>
      </c>
      <c r="AD541" t="s">
        <v>1312</v>
      </c>
      <c r="AE541" s="49">
        <v>1959</v>
      </c>
      <c r="AF541" s="40" t="s">
        <v>2466</v>
      </c>
      <c r="AG541" s="40" t="s">
        <v>2467</v>
      </c>
      <c r="AI541">
        <v>3</v>
      </c>
    </row>
    <row r="542" spans="22:38" x14ac:dyDescent="0.25">
      <c r="V542" t="s">
        <v>384</v>
      </c>
      <c r="W542" s="59" t="s">
        <v>19</v>
      </c>
      <c r="X542" t="s">
        <v>3</v>
      </c>
      <c r="Y542">
        <v>0</v>
      </c>
      <c r="Z542" t="s">
        <v>3223</v>
      </c>
      <c r="AA542">
        <v>0</v>
      </c>
      <c r="AB542" t="s">
        <v>30</v>
      </c>
      <c r="AC542" t="s">
        <v>983</v>
      </c>
      <c r="AD542" t="s">
        <v>1313</v>
      </c>
      <c r="AE542" s="49">
        <v>1960</v>
      </c>
      <c r="AF542" s="40" t="s">
        <v>2468</v>
      </c>
      <c r="AG542" s="40" t="s">
        <v>2469</v>
      </c>
      <c r="AI542">
        <v>1</v>
      </c>
    </row>
    <row r="543" spans="22:38" x14ac:dyDescent="0.25">
      <c r="V543" t="s">
        <v>386</v>
      </c>
      <c r="W543" s="59" t="s">
        <v>19</v>
      </c>
      <c r="X543" t="s">
        <v>3</v>
      </c>
      <c r="Y543">
        <v>0</v>
      </c>
      <c r="Z543" t="s">
        <v>3223</v>
      </c>
      <c r="AA543">
        <v>0</v>
      </c>
      <c r="AB543" t="s">
        <v>30</v>
      </c>
      <c r="AC543" t="s">
        <v>984</v>
      </c>
      <c r="AD543" t="s">
        <v>1315</v>
      </c>
      <c r="AE543" s="49">
        <v>1990</v>
      </c>
      <c r="AF543" s="40" t="s">
        <v>2472</v>
      </c>
      <c r="AG543" s="40" t="s">
        <v>2473</v>
      </c>
      <c r="AI543">
        <v>3</v>
      </c>
    </row>
    <row r="544" spans="22:38" x14ac:dyDescent="0.25">
      <c r="V544" t="s">
        <v>388</v>
      </c>
      <c r="W544" s="59" t="s">
        <v>19</v>
      </c>
      <c r="X544" t="s">
        <v>3</v>
      </c>
      <c r="Y544">
        <v>0</v>
      </c>
      <c r="Z544" t="s">
        <v>3223</v>
      </c>
      <c r="AA544">
        <v>0</v>
      </c>
      <c r="AB544" t="s">
        <v>30</v>
      </c>
      <c r="AC544" t="s">
        <v>984</v>
      </c>
      <c r="AD544" t="s">
        <v>1317</v>
      </c>
      <c r="AE544" s="49">
        <v>1992</v>
      </c>
      <c r="AF544" s="40" t="s">
        <v>2476</v>
      </c>
      <c r="AG544" s="40" t="s">
        <v>2477</v>
      </c>
      <c r="AI544">
        <v>4</v>
      </c>
    </row>
    <row r="545" spans="22:35" x14ac:dyDescent="0.25">
      <c r="V545" t="s">
        <v>389</v>
      </c>
      <c r="W545" s="59" t="s">
        <v>19</v>
      </c>
      <c r="X545" t="s">
        <v>3</v>
      </c>
      <c r="Y545">
        <v>0</v>
      </c>
      <c r="Z545" t="s">
        <v>3223</v>
      </c>
      <c r="AA545">
        <v>0</v>
      </c>
      <c r="AB545" t="s">
        <v>30</v>
      </c>
      <c r="AC545" t="s">
        <v>983</v>
      </c>
      <c r="AD545" t="s">
        <v>1318</v>
      </c>
      <c r="AE545" s="49">
        <v>1953</v>
      </c>
      <c r="AF545" s="40" t="s">
        <v>2478</v>
      </c>
      <c r="AG545" s="40" t="s">
        <v>2479</v>
      </c>
      <c r="AI545">
        <v>3</v>
      </c>
    </row>
    <row r="546" spans="22:35" x14ac:dyDescent="0.25">
      <c r="V546" t="s">
        <v>390</v>
      </c>
      <c r="W546" s="59" t="s">
        <v>19</v>
      </c>
      <c r="X546" t="s">
        <v>3</v>
      </c>
      <c r="Y546">
        <v>0</v>
      </c>
      <c r="Z546" t="s">
        <v>3223</v>
      </c>
      <c r="AA546">
        <v>0</v>
      </c>
      <c r="AB546" t="s">
        <v>30</v>
      </c>
      <c r="AC546" t="s">
        <v>983</v>
      </c>
      <c r="AD546" t="s">
        <v>1319</v>
      </c>
      <c r="AE546" s="49">
        <v>1956</v>
      </c>
      <c r="AF546" s="40" t="s">
        <v>2480</v>
      </c>
      <c r="AG546" s="40" t="s">
        <v>2481</v>
      </c>
      <c r="AI546">
        <v>4</v>
      </c>
    </row>
    <row r="547" spans="22:35" x14ac:dyDescent="0.25">
      <c r="V547" s="2" t="s">
        <v>391</v>
      </c>
      <c r="W547" s="59" t="s">
        <v>19</v>
      </c>
      <c r="X547" t="s">
        <v>3</v>
      </c>
      <c r="Y547">
        <v>0</v>
      </c>
      <c r="Z547" t="s">
        <v>3223</v>
      </c>
      <c r="AA547">
        <v>0</v>
      </c>
      <c r="AB547" t="s">
        <v>30</v>
      </c>
      <c r="AC547" t="s">
        <v>983</v>
      </c>
      <c r="AD547" t="s">
        <v>1320</v>
      </c>
      <c r="AE547" s="49">
        <v>1963</v>
      </c>
      <c r="AF547" s="40" t="s">
        <v>2482</v>
      </c>
      <c r="AG547" s="40" t="s">
        <v>2483</v>
      </c>
      <c r="AI547">
        <v>4</v>
      </c>
    </row>
    <row r="548" spans="22:35" x14ac:dyDescent="0.25">
      <c r="V548" t="s">
        <v>392</v>
      </c>
      <c r="W548" s="59" t="s">
        <v>19</v>
      </c>
      <c r="X548" t="s">
        <v>3</v>
      </c>
      <c r="Y548">
        <v>0</v>
      </c>
      <c r="Z548" t="s">
        <v>3223</v>
      </c>
      <c r="AA548">
        <v>0</v>
      </c>
      <c r="AB548" t="s">
        <v>30</v>
      </c>
      <c r="AC548" t="s">
        <v>983</v>
      </c>
      <c r="AD548" t="s">
        <v>1321</v>
      </c>
      <c r="AE548" s="49">
        <v>1920</v>
      </c>
      <c r="AF548" s="40" t="s">
        <v>2484</v>
      </c>
      <c r="AG548" s="40" t="s">
        <v>2485</v>
      </c>
      <c r="AI548">
        <v>3</v>
      </c>
    </row>
    <row r="549" spans="22:35" x14ac:dyDescent="0.25">
      <c r="V549" s="2" t="s">
        <v>393</v>
      </c>
      <c r="W549" s="59" t="s">
        <v>19</v>
      </c>
      <c r="X549" t="s">
        <v>3</v>
      </c>
      <c r="Y549">
        <v>0</v>
      </c>
      <c r="Z549" t="s">
        <v>3223</v>
      </c>
      <c r="AA549">
        <v>0</v>
      </c>
      <c r="AB549" t="s">
        <v>30</v>
      </c>
      <c r="AC549" t="s">
        <v>983</v>
      </c>
      <c r="AD549" t="s">
        <v>1322</v>
      </c>
      <c r="AE549" s="49">
        <v>1957</v>
      </c>
      <c r="AF549" s="40" t="s">
        <v>2486</v>
      </c>
      <c r="AG549" s="40" t="s">
        <v>2487</v>
      </c>
      <c r="AI549">
        <v>1</v>
      </c>
    </row>
    <row r="550" spans="22:35" x14ac:dyDescent="0.25">
      <c r="V550" t="s">
        <v>394</v>
      </c>
      <c r="W550" s="59" t="s">
        <v>19</v>
      </c>
      <c r="X550" t="s">
        <v>3</v>
      </c>
      <c r="Y550">
        <v>0</v>
      </c>
      <c r="Z550" t="s">
        <v>3223</v>
      </c>
      <c r="AA550">
        <v>0</v>
      </c>
      <c r="AB550" t="s">
        <v>30</v>
      </c>
      <c r="AC550" t="s">
        <v>983</v>
      </c>
      <c r="AD550" t="s">
        <v>1323</v>
      </c>
      <c r="AE550" s="49">
        <v>1958</v>
      </c>
      <c r="AF550" s="40" t="s">
        <v>2488</v>
      </c>
      <c r="AG550" s="40" t="s">
        <v>2489</v>
      </c>
      <c r="AI550">
        <v>4</v>
      </c>
    </row>
    <row r="551" spans="22:35" x14ac:dyDescent="0.25">
      <c r="V551" s="2" t="s">
        <v>395</v>
      </c>
      <c r="W551" s="59" t="s">
        <v>19</v>
      </c>
      <c r="X551" t="s">
        <v>4</v>
      </c>
      <c r="Y551">
        <v>0</v>
      </c>
      <c r="Z551" t="s">
        <v>3222</v>
      </c>
      <c r="AA551">
        <v>0</v>
      </c>
      <c r="AB551" t="s">
        <v>30</v>
      </c>
      <c r="AC551" t="s">
        <v>983</v>
      </c>
      <c r="AD551" t="s">
        <v>1324</v>
      </c>
      <c r="AE551" s="49">
        <v>1900</v>
      </c>
      <c r="AF551" s="40" t="s">
        <v>2490</v>
      </c>
      <c r="AG551" s="40" t="s">
        <v>2491</v>
      </c>
      <c r="AI551">
        <v>4</v>
      </c>
    </row>
    <row r="552" spans="22:35" x14ac:dyDescent="0.25">
      <c r="V552" t="s">
        <v>396</v>
      </c>
      <c r="W552" s="59" t="s">
        <v>19</v>
      </c>
      <c r="X552" t="s">
        <v>3</v>
      </c>
      <c r="Y552">
        <v>0</v>
      </c>
      <c r="Z552" t="s">
        <v>3222</v>
      </c>
      <c r="AA552">
        <v>0</v>
      </c>
      <c r="AB552" t="s">
        <v>30</v>
      </c>
      <c r="AC552" t="s">
        <v>983</v>
      </c>
      <c r="AD552" t="s">
        <v>1325</v>
      </c>
      <c r="AE552" s="49">
        <v>1911</v>
      </c>
      <c r="AF552" s="40" t="s">
        <v>2492</v>
      </c>
      <c r="AG552" s="40" t="s">
        <v>2493</v>
      </c>
      <c r="AI552">
        <v>1</v>
      </c>
    </row>
    <row r="553" spans="22:35" x14ac:dyDescent="0.25">
      <c r="V553" t="s">
        <v>397</v>
      </c>
      <c r="W553" s="59" t="s">
        <v>19</v>
      </c>
      <c r="X553" t="s">
        <v>3</v>
      </c>
      <c r="Y553">
        <v>0</v>
      </c>
      <c r="Z553" t="s">
        <v>3222</v>
      </c>
      <c r="AA553">
        <v>0</v>
      </c>
      <c r="AB553" t="s">
        <v>30</v>
      </c>
      <c r="AC553" t="s">
        <v>983</v>
      </c>
      <c r="AD553" t="s">
        <v>1326</v>
      </c>
      <c r="AE553" s="49">
        <v>1969</v>
      </c>
      <c r="AF553" s="40" t="s">
        <v>2494</v>
      </c>
      <c r="AG553" s="40" t="s">
        <v>2495</v>
      </c>
      <c r="AI553">
        <v>4</v>
      </c>
    </row>
    <row r="554" spans="22:35" x14ac:dyDescent="0.25">
      <c r="V554" t="s">
        <v>398</v>
      </c>
      <c r="W554" s="59" t="s">
        <v>19</v>
      </c>
      <c r="X554" t="s">
        <v>3</v>
      </c>
      <c r="Y554">
        <v>0</v>
      </c>
      <c r="Z554" t="s">
        <v>3223</v>
      </c>
      <c r="AA554">
        <v>0</v>
      </c>
      <c r="AB554" t="s">
        <v>30</v>
      </c>
      <c r="AC554" t="s">
        <v>984</v>
      </c>
      <c r="AD554" t="s">
        <v>1327</v>
      </c>
      <c r="AE554" s="49">
        <v>2015</v>
      </c>
      <c r="AF554" s="40" t="s">
        <v>2496</v>
      </c>
      <c r="AG554" s="40" t="s">
        <v>2497</v>
      </c>
      <c r="AI554">
        <v>1</v>
      </c>
    </row>
    <row r="555" spans="22:35" x14ac:dyDescent="0.25">
      <c r="V555" t="s">
        <v>399</v>
      </c>
      <c r="W555" s="59" t="s">
        <v>19</v>
      </c>
      <c r="X555" t="s">
        <v>3</v>
      </c>
      <c r="Y555">
        <v>0</v>
      </c>
      <c r="Z555" t="s">
        <v>3223</v>
      </c>
      <c r="AA555">
        <v>0</v>
      </c>
      <c r="AB555" t="s">
        <v>30</v>
      </c>
      <c r="AC555" t="s">
        <v>984</v>
      </c>
      <c r="AD555" t="s">
        <v>1328</v>
      </c>
      <c r="AE555" s="49">
        <v>2015</v>
      </c>
      <c r="AF555" s="40" t="s">
        <v>2498</v>
      </c>
      <c r="AG555" s="40" t="s">
        <v>2499</v>
      </c>
      <c r="AI555">
        <v>3</v>
      </c>
    </row>
    <row r="556" spans="22:35" x14ac:dyDescent="0.25">
      <c r="V556" t="s">
        <v>400</v>
      </c>
      <c r="W556" s="59" t="s">
        <v>19</v>
      </c>
      <c r="X556" t="s">
        <v>3</v>
      </c>
      <c r="Y556">
        <v>0</v>
      </c>
      <c r="Z556" t="s">
        <v>3223</v>
      </c>
      <c r="AA556">
        <v>0</v>
      </c>
      <c r="AB556" t="s">
        <v>30</v>
      </c>
      <c r="AC556" t="s">
        <v>985</v>
      </c>
      <c r="AD556" t="s">
        <v>1329</v>
      </c>
      <c r="AF556" s="40" t="s">
        <v>2500</v>
      </c>
      <c r="AG556" s="40" t="s">
        <v>2501</v>
      </c>
      <c r="AI556">
        <v>4</v>
      </c>
    </row>
    <row r="557" spans="22:35" x14ac:dyDescent="0.25">
      <c r="V557" t="s">
        <v>401</v>
      </c>
      <c r="W557" s="59" t="s">
        <v>19</v>
      </c>
      <c r="X557" t="s">
        <v>3</v>
      </c>
      <c r="Y557">
        <v>0</v>
      </c>
      <c r="Z557" t="s">
        <v>3223</v>
      </c>
      <c r="AA557">
        <v>0</v>
      </c>
      <c r="AB557" t="s">
        <v>30</v>
      </c>
      <c r="AC557" t="s">
        <v>984</v>
      </c>
      <c r="AD557" t="s">
        <v>1330</v>
      </c>
      <c r="AE557" s="49">
        <v>2016</v>
      </c>
      <c r="AF557" s="40" t="s">
        <v>2502</v>
      </c>
      <c r="AG557" s="40" t="s">
        <v>2503</v>
      </c>
      <c r="AI557">
        <v>1</v>
      </c>
    </row>
    <row r="558" spans="22:35" x14ac:dyDescent="0.25">
      <c r="V558" t="s">
        <v>402</v>
      </c>
      <c r="W558" s="59" t="s">
        <v>19</v>
      </c>
      <c r="X558" t="s">
        <v>3</v>
      </c>
      <c r="Y558">
        <v>0</v>
      </c>
      <c r="Z558" t="s">
        <v>3227</v>
      </c>
      <c r="AA558">
        <v>0</v>
      </c>
      <c r="AB558" t="s">
        <v>30</v>
      </c>
      <c r="AC558" t="s">
        <v>984</v>
      </c>
      <c r="AD558" t="s">
        <v>1331</v>
      </c>
      <c r="AE558" s="49">
        <v>1975</v>
      </c>
      <c r="AF558" s="40" t="s">
        <v>2504</v>
      </c>
      <c r="AG558" s="40" t="s">
        <v>2505</v>
      </c>
      <c r="AI558">
        <v>3</v>
      </c>
    </row>
    <row r="559" spans="22:35" x14ac:dyDescent="0.25">
      <c r="V559" t="s">
        <v>403</v>
      </c>
      <c r="W559" s="59" t="s">
        <v>19</v>
      </c>
      <c r="X559" t="s">
        <v>3</v>
      </c>
      <c r="Y559">
        <v>0</v>
      </c>
      <c r="Z559" t="s">
        <v>3222</v>
      </c>
      <c r="AA559">
        <v>0</v>
      </c>
      <c r="AB559" t="s">
        <v>30</v>
      </c>
      <c r="AC559" t="s">
        <v>984</v>
      </c>
      <c r="AD559" t="s">
        <v>1332</v>
      </c>
      <c r="AE559" s="49">
        <v>2004</v>
      </c>
      <c r="AF559" s="40" t="s">
        <v>2506</v>
      </c>
      <c r="AG559" s="40" t="s">
        <v>2507</v>
      </c>
      <c r="AI559">
        <v>4</v>
      </c>
    </row>
    <row r="560" spans="22:35" x14ac:dyDescent="0.25">
      <c r="V560" t="s">
        <v>404</v>
      </c>
      <c r="W560" s="59" t="s">
        <v>19</v>
      </c>
      <c r="X560" t="s">
        <v>3</v>
      </c>
      <c r="Y560">
        <v>0</v>
      </c>
      <c r="Z560" t="s">
        <v>3222</v>
      </c>
      <c r="AA560">
        <v>0</v>
      </c>
      <c r="AB560" t="s">
        <v>30</v>
      </c>
      <c r="AC560" t="s">
        <v>984</v>
      </c>
      <c r="AD560" t="s">
        <v>1333</v>
      </c>
      <c r="AE560" s="49">
        <v>2003</v>
      </c>
      <c r="AF560" s="40" t="s">
        <v>2508</v>
      </c>
      <c r="AG560" s="40" t="s">
        <v>2509</v>
      </c>
      <c r="AI560">
        <v>3</v>
      </c>
    </row>
    <row r="561" spans="22:38" x14ac:dyDescent="0.25">
      <c r="V561" t="s">
        <v>405</v>
      </c>
      <c r="W561" s="59" t="s">
        <v>19</v>
      </c>
      <c r="X561" t="s">
        <v>3</v>
      </c>
      <c r="Y561">
        <v>0</v>
      </c>
      <c r="Z561" t="s">
        <v>3222</v>
      </c>
      <c r="AA561">
        <v>0</v>
      </c>
      <c r="AB561" t="s">
        <v>30</v>
      </c>
      <c r="AC561" t="s">
        <v>984</v>
      </c>
      <c r="AD561" t="s">
        <v>1334</v>
      </c>
      <c r="AE561" s="49">
        <v>2003</v>
      </c>
      <c r="AF561" s="40" t="s">
        <v>2510</v>
      </c>
      <c r="AG561" s="40" t="s">
        <v>2511</v>
      </c>
      <c r="AI561">
        <v>3</v>
      </c>
    </row>
    <row r="562" spans="22:38" x14ac:dyDescent="0.25">
      <c r="V562" t="s">
        <v>406</v>
      </c>
      <c r="W562" s="59" t="s">
        <v>19</v>
      </c>
      <c r="X562" t="s">
        <v>3</v>
      </c>
      <c r="Y562">
        <v>0</v>
      </c>
      <c r="Z562" t="s">
        <v>3223</v>
      </c>
      <c r="AA562">
        <v>0</v>
      </c>
      <c r="AB562" t="s">
        <v>30</v>
      </c>
      <c r="AC562" t="s">
        <v>984</v>
      </c>
      <c r="AD562" t="s">
        <v>1335</v>
      </c>
      <c r="AE562" s="49">
        <v>2000</v>
      </c>
      <c r="AF562" s="40" t="s">
        <v>2512</v>
      </c>
      <c r="AG562" s="40" t="s">
        <v>2513</v>
      </c>
      <c r="AI562">
        <v>1</v>
      </c>
    </row>
    <row r="563" spans="22:38" x14ac:dyDescent="0.25">
      <c r="V563" t="s">
        <v>407</v>
      </c>
      <c r="W563" s="59" t="s">
        <v>19</v>
      </c>
      <c r="X563" t="s">
        <v>11</v>
      </c>
      <c r="Y563">
        <v>0</v>
      </c>
      <c r="Z563" t="s">
        <v>3223</v>
      </c>
      <c r="AA563">
        <v>0</v>
      </c>
      <c r="AB563" t="s">
        <v>30</v>
      </c>
      <c r="AC563" t="s">
        <v>984</v>
      </c>
      <c r="AD563" t="s">
        <v>1336</v>
      </c>
      <c r="AE563" s="49">
        <v>2010</v>
      </c>
      <c r="AF563" s="40" t="s">
        <v>2514</v>
      </c>
      <c r="AG563" s="40" t="s">
        <v>2515</v>
      </c>
      <c r="AI563">
        <v>3</v>
      </c>
    </row>
    <row r="564" spans="22:38" x14ac:dyDescent="0.25">
      <c r="V564" t="s">
        <v>408</v>
      </c>
      <c r="W564" s="59" t="s">
        <v>19</v>
      </c>
      <c r="X564" t="s">
        <v>3</v>
      </c>
      <c r="Y564">
        <v>0</v>
      </c>
      <c r="Z564" t="s">
        <v>3223</v>
      </c>
      <c r="AA564">
        <v>0</v>
      </c>
      <c r="AB564" t="s">
        <v>30</v>
      </c>
      <c r="AC564" t="s">
        <v>983</v>
      </c>
      <c r="AD564" t="s">
        <v>1337</v>
      </c>
      <c r="AE564" s="49">
        <v>1900</v>
      </c>
      <c r="AF564" s="40" t="s">
        <v>2516</v>
      </c>
      <c r="AG564" s="40" t="s">
        <v>2517</v>
      </c>
      <c r="AI564">
        <v>3</v>
      </c>
      <c r="AL564" s="2"/>
    </row>
    <row r="565" spans="22:38" x14ac:dyDescent="0.25">
      <c r="V565" t="s">
        <v>409</v>
      </c>
      <c r="W565" s="59" t="s">
        <v>19</v>
      </c>
      <c r="X565" t="s">
        <v>3</v>
      </c>
      <c r="Y565">
        <v>0</v>
      </c>
      <c r="Z565" t="s">
        <v>3223</v>
      </c>
      <c r="AA565">
        <v>0</v>
      </c>
      <c r="AB565" t="s">
        <v>30</v>
      </c>
      <c r="AC565" t="s">
        <v>984</v>
      </c>
      <c r="AD565" t="s">
        <v>1338</v>
      </c>
      <c r="AE565" s="49">
        <v>1999</v>
      </c>
      <c r="AF565" s="40" t="s">
        <v>2518</v>
      </c>
      <c r="AG565" s="40" t="s">
        <v>2519</v>
      </c>
      <c r="AI565">
        <v>1</v>
      </c>
      <c r="AL565" s="2"/>
    </row>
    <row r="566" spans="22:38" x14ac:dyDescent="0.25">
      <c r="V566" t="s">
        <v>410</v>
      </c>
      <c r="W566" s="59" t="s">
        <v>19</v>
      </c>
      <c r="X566" t="s">
        <v>11</v>
      </c>
      <c r="Y566">
        <v>0</v>
      </c>
      <c r="Z566" t="s">
        <v>3222</v>
      </c>
      <c r="AA566">
        <v>0</v>
      </c>
      <c r="AB566" t="s">
        <v>30</v>
      </c>
      <c r="AC566" t="s">
        <v>983</v>
      </c>
      <c r="AD566" t="s">
        <v>1339</v>
      </c>
      <c r="AE566" s="49">
        <v>1900</v>
      </c>
      <c r="AF566" s="40" t="s">
        <v>2520</v>
      </c>
      <c r="AG566" s="40" t="s">
        <v>2521</v>
      </c>
      <c r="AI566">
        <v>4</v>
      </c>
    </row>
    <row r="567" spans="22:38" x14ac:dyDescent="0.25">
      <c r="V567" t="s">
        <v>411</v>
      </c>
      <c r="W567" s="59" t="s">
        <v>19</v>
      </c>
      <c r="X567" t="s">
        <v>5</v>
      </c>
      <c r="Y567">
        <v>0</v>
      </c>
      <c r="Z567" t="s">
        <v>3222</v>
      </c>
      <c r="AA567">
        <v>0</v>
      </c>
      <c r="AB567">
        <v>0.7</v>
      </c>
      <c r="AC567" t="s">
        <v>984</v>
      </c>
      <c r="AD567" t="s">
        <v>1340</v>
      </c>
      <c r="AE567" s="49">
        <v>1996</v>
      </c>
      <c r="AF567" s="40" t="s">
        <v>2522</v>
      </c>
      <c r="AG567" s="40" t="s">
        <v>2523</v>
      </c>
      <c r="AI567">
        <v>3</v>
      </c>
    </row>
    <row r="568" spans="22:38" x14ac:dyDescent="0.25">
      <c r="V568" t="s">
        <v>412</v>
      </c>
      <c r="W568" s="59" t="s">
        <v>19</v>
      </c>
      <c r="X568" t="s">
        <v>3</v>
      </c>
      <c r="Y568">
        <v>0</v>
      </c>
      <c r="Z568" t="s">
        <v>3222</v>
      </c>
      <c r="AA568">
        <v>0</v>
      </c>
      <c r="AB568" t="s">
        <v>30</v>
      </c>
      <c r="AC568" t="s">
        <v>983</v>
      </c>
      <c r="AD568" t="s">
        <v>1341</v>
      </c>
      <c r="AE568" s="49">
        <v>1945</v>
      </c>
      <c r="AF568" s="40" t="s">
        <v>2524</v>
      </c>
      <c r="AG568" s="40" t="s">
        <v>2525</v>
      </c>
      <c r="AI568">
        <v>3</v>
      </c>
      <c r="AL568" s="2"/>
    </row>
    <row r="569" spans="22:38" x14ac:dyDescent="0.25">
      <c r="V569" s="2" t="s">
        <v>413</v>
      </c>
      <c r="W569" s="59" t="s">
        <v>19</v>
      </c>
      <c r="X569" t="s">
        <v>3</v>
      </c>
      <c r="Y569">
        <v>0</v>
      </c>
      <c r="Z569" t="s">
        <v>3224</v>
      </c>
      <c r="AA569">
        <v>0</v>
      </c>
      <c r="AB569">
        <v>0.4</v>
      </c>
      <c r="AC569" t="s">
        <v>983</v>
      </c>
      <c r="AD569" t="s">
        <v>1342</v>
      </c>
      <c r="AE569" s="49">
        <v>1900</v>
      </c>
      <c r="AF569" s="40" t="s">
        <v>2526</v>
      </c>
      <c r="AG569" s="40" t="s">
        <v>2174</v>
      </c>
      <c r="AI569">
        <v>1</v>
      </c>
    </row>
    <row r="570" spans="22:38" x14ac:dyDescent="0.25">
      <c r="V570" t="s">
        <v>414</v>
      </c>
      <c r="W570" s="59" t="s">
        <v>19</v>
      </c>
      <c r="X570" t="s">
        <v>4</v>
      </c>
      <c r="Y570">
        <v>0</v>
      </c>
      <c r="Z570" t="s">
        <v>3222</v>
      </c>
      <c r="AA570">
        <v>0</v>
      </c>
      <c r="AB570" t="s">
        <v>30</v>
      </c>
      <c r="AC570" t="s">
        <v>983</v>
      </c>
      <c r="AD570" t="s">
        <v>1343</v>
      </c>
      <c r="AE570" s="49">
        <v>1900</v>
      </c>
      <c r="AF570" s="40" t="s">
        <v>2527</v>
      </c>
      <c r="AG570" s="40" t="s">
        <v>2528</v>
      </c>
      <c r="AI570">
        <v>4</v>
      </c>
    </row>
    <row r="571" spans="22:38" x14ac:dyDescent="0.25">
      <c r="V571" t="s">
        <v>415</v>
      </c>
      <c r="W571" s="59" t="s">
        <v>19</v>
      </c>
      <c r="X571" t="s">
        <v>3</v>
      </c>
      <c r="Y571">
        <v>0</v>
      </c>
      <c r="Z571" t="s">
        <v>3222</v>
      </c>
      <c r="AA571">
        <v>0</v>
      </c>
      <c r="AB571" t="s">
        <v>30</v>
      </c>
      <c r="AC571" t="s">
        <v>984</v>
      </c>
      <c r="AD571" t="s">
        <v>1344</v>
      </c>
      <c r="AE571" s="49">
        <v>2008</v>
      </c>
      <c r="AF571" s="40" t="s">
        <v>2529</v>
      </c>
      <c r="AG571" s="40" t="s">
        <v>2530</v>
      </c>
      <c r="AI571">
        <v>4</v>
      </c>
    </row>
    <row r="572" spans="22:38" x14ac:dyDescent="0.25">
      <c r="V572" t="s">
        <v>416</v>
      </c>
      <c r="W572" s="59" t="s">
        <v>19</v>
      </c>
      <c r="X572" t="s">
        <v>3</v>
      </c>
      <c r="Y572">
        <v>0</v>
      </c>
      <c r="Z572" t="s">
        <v>3222</v>
      </c>
      <c r="AA572">
        <v>0</v>
      </c>
      <c r="AB572" t="s">
        <v>30</v>
      </c>
      <c r="AC572" t="s">
        <v>983</v>
      </c>
      <c r="AD572" t="s">
        <v>1345</v>
      </c>
      <c r="AE572" s="49">
        <v>1971</v>
      </c>
      <c r="AF572" s="40" t="s">
        <v>2531</v>
      </c>
      <c r="AG572" s="40" t="s">
        <v>2532</v>
      </c>
      <c r="AI572">
        <v>3</v>
      </c>
    </row>
    <row r="573" spans="22:38" x14ac:dyDescent="0.25">
      <c r="V573" t="s">
        <v>417</v>
      </c>
      <c r="W573" s="59" t="s">
        <v>19</v>
      </c>
      <c r="X573" t="s">
        <v>4</v>
      </c>
      <c r="Y573">
        <v>0</v>
      </c>
      <c r="Z573" t="s">
        <v>3223</v>
      </c>
      <c r="AA573">
        <v>0</v>
      </c>
      <c r="AB573" t="s">
        <v>30</v>
      </c>
      <c r="AC573" t="s">
        <v>984</v>
      </c>
      <c r="AD573" t="s">
        <v>1346</v>
      </c>
      <c r="AE573" s="49">
        <v>2004</v>
      </c>
      <c r="AF573" s="40" t="s">
        <v>2533</v>
      </c>
      <c r="AG573" s="40" t="s">
        <v>2534</v>
      </c>
      <c r="AI573">
        <v>4</v>
      </c>
    </row>
    <row r="574" spans="22:38" x14ac:dyDescent="0.25">
      <c r="V574" t="s">
        <v>418</v>
      </c>
      <c r="W574" s="59" t="s">
        <v>19</v>
      </c>
      <c r="X574" t="s">
        <v>4</v>
      </c>
      <c r="Y574">
        <v>0</v>
      </c>
      <c r="Z574" t="s">
        <v>3223</v>
      </c>
      <c r="AA574">
        <v>0</v>
      </c>
      <c r="AB574" t="s">
        <v>30</v>
      </c>
      <c r="AC574" t="s">
        <v>984</v>
      </c>
      <c r="AD574" t="s">
        <v>1347</v>
      </c>
      <c r="AE574" s="49">
        <v>2004</v>
      </c>
      <c r="AF574" s="40" t="s">
        <v>2535</v>
      </c>
      <c r="AG574" s="40" t="s">
        <v>2534</v>
      </c>
      <c r="AI574">
        <v>4</v>
      </c>
      <c r="AL574" s="2"/>
    </row>
    <row r="575" spans="22:38" x14ac:dyDescent="0.25">
      <c r="V575" t="s">
        <v>419</v>
      </c>
      <c r="W575" s="59" t="s">
        <v>19</v>
      </c>
      <c r="X575" t="s">
        <v>4</v>
      </c>
      <c r="Y575">
        <v>0</v>
      </c>
      <c r="Z575" t="s">
        <v>3223</v>
      </c>
      <c r="AA575">
        <v>0</v>
      </c>
      <c r="AB575" t="s">
        <v>30</v>
      </c>
      <c r="AC575" t="s">
        <v>984</v>
      </c>
      <c r="AD575" t="s">
        <v>1348</v>
      </c>
      <c r="AE575" s="49">
        <v>2004</v>
      </c>
      <c r="AF575" s="40" t="s">
        <v>2536</v>
      </c>
      <c r="AG575" s="40" t="s">
        <v>2534</v>
      </c>
      <c r="AI575">
        <v>1</v>
      </c>
      <c r="AL575" s="2"/>
    </row>
    <row r="576" spans="22:38" x14ac:dyDescent="0.25">
      <c r="V576" t="s">
        <v>420</v>
      </c>
      <c r="W576" s="59" t="s">
        <v>19</v>
      </c>
      <c r="X576" t="s">
        <v>3</v>
      </c>
      <c r="Y576">
        <v>0</v>
      </c>
      <c r="Z576" t="s">
        <v>3222</v>
      </c>
      <c r="AA576">
        <v>0</v>
      </c>
      <c r="AB576" t="s">
        <v>30</v>
      </c>
      <c r="AC576" t="s">
        <v>984</v>
      </c>
      <c r="AD576" t="s">
        <v>1349</v>
      </c>
      <c r="AE576" s="49">
        <v>2012</v>
      </c>
      <c r="AF576" s="40" t="s">
        <v>2537</v>
      </c>
      <c r="AG576" s="40" t="s">
        <v>2538</v>
      </c>
      <c r="AI576">
        <v>4</v>
      </c>
    </row>
    <row r="577" spans="22:38" x14ac:dyDescent="0.25">
      <c r="V577" t="s">
        <v>421</v>
      </c>
      <c r="W577" s="59" t="s">
        <v>19</v>
      </c>
      <c r="X577" t="s">
        <v>11</v>
      </c>
      <c r="Y577">
        <v>0</v>
      </c>
      <c r="Z577" t="s">
        <v>3223</v>
      </c>
      <c r="AA577">
        <v>0</v>
      </c>
      <c r="AB577" t="s">
        <v>30</v>
      </c>
      <c r="AC577" t="s">
        <v>983</v>
      </c>
      <c r="AD577" t="s">
        <v>1350</v>
      </c>
      <c r="AE577" s="49">
        <v>1900</v>
      </c>
      <c r="AF577" s="40" t="s">
        <v>2539</v>
      </c>
      <c r="AG577" s="40" t="s">
        <v>2540</v>
      </c>
      <c r="AI577">
        <v>4</v>
      </c>
    </row>
    <row r="578" spans="22:38" x14ac:dyDescent="0.25">
      <c r="V578" t="s">
        <v>422</v>
      </c>
      <c r="W578" s="59" t="s">
        <v>19</v>
      </c>
      <c r="X578" t="s">
        <v>3</v>
      </c>
      <c r="Y578">
        <v>0</v>
      </c>
      <c r="Z578" t="s">
        <v>3223</v>
      </c>
      <c r="AA578">
        <v>0</v>
      </c>
      <c r="AB578" t="s">
        <v>30</v>
      </c>
      <c r="AC578" t="s">
        <v>983</v>
      </c>
      <c r="AD578" t="s">
        <v>1351</v>
      </c>
      <c r="AE578" s="49">
        <v>1900</v>
      </c>
      <c r="AF578" s="40" t="s">
        <v>2541</v>
      </c>
      <c r="AG578" s="40" t="s">
        <v>2542</v>
      </c>
      <c r="AI578">
        <v>1</v>
      </c>
    </row>
    <row r="579" spans="22:38" x14ac:dyDescent="0.25">
      <c r="V579" t="s">
        <v>423</v>
      </c>
      <c r="W579" s="59" t="s">
        <v>19</v>
      </c>
      <c r="X579" t="s">
        <v>3</v>
      </c>
      <c r="Y579">
        <v>0</v>
      </c>
      <c r="Z579" t="s">
        <v>3222</v>
      </c>
      <c r="AA579">
        <v>0</v>
      </c>
      <c r="AB579" t="s">
        <v>30</v>
      </c>
      <c r="AC579" t="s">
        <v>983</v>
      </c>
      <c r="AD579" t="s">
        <v>1352</v>
      </c>
      <c r="AE579" s="49">
        <v>1968</v>
      </c>
      <c r="AF579" s="40" t="s">
        <v>2543</v>
      </c>
      <c r="AG579" s="40" t="s">
        <v>2544</v>
      </c>
      <c r="AI579">
        <v>3</v>
      </c>
    </row>
    <row r="580" spans="22:38" x14ac:dyDescent="0.25">
      <c r="V580" t="s">
        <v>424</v>
      </c>
      <c r="W580" s="59" t="s">
        <v>19</v>
      </c>
      <c r="X580" t="s">
        <v>3</v>
      </c>
      <c r="Y580">
        <v>0</v>
      </c>
      <c r="Z580" t="s">
        <v>3222</v>
      </c>
      <c r="AA580">
        <v>0</v>
      </c>
      <c r="AB580" t="s">
        <v>30</v>
      </c>
      <c r="AC580" t="s">
        <v>984</v>
      </c>
      <c r="AD580" t="s">
        <v>1353</v>
      </c>
      <c r="AE580" s="49">
        <v>2012</v>
      </c>
      <c r="AF580" s="40" t="s">
        <v>2545</v>
      </c>
      <c r="AG580" s="40" t="s">
        <v>2546</v>
      </c>
      <c r="AI580">
        <v>3</v>
      </c>
    </row>
    <row r="581" spans="22:38" x14ac:dyDescent="0.25">
      <c r="V581" t="s">
        <v>425</v>
      </c>
      <c r="W581" s="59" t="s">
        <v>19</v>
      </c>
      <c r="X581" t="s">
        <v>5</v>
      </c>
      <c r="Y581">
        <v>0</v>
      </c>
      <c r="Z581" t="s">
        <v>3223</v>
      </c>
      <c r="AA581">
        <v>0</v>
      </c>
      <c r="AB581" t="s">
        <v>30</v>
      </c>
      <c r="AC581" t="s">
        <v>983</v>
      </c>
      <c r="AD581" t="s">
        <v>1354</v>
      </c>
      <c r="AE581" s="49">
        <v>1962</v>
      </c>
      <c r="AF581" s="40" t="s">
        <v>2547</v>
      </c>
      <c r="AG581" s="40" t="s">
        <v>2548</v>
      </c>
      <c r="AI581">
        <v>3</v>
      </c>
    </row>
    <row r="582" spans="22:38" x14ac:dyDescent="0.25">
      <c r="V582" t="s">
        <v>427</v>
      </c>
      <c r="W582" s="59" t="s">
        <v>19</v>
      </c>
      <c r="X582" t="s">
        <v>3</v>
      </c>
      <c r="Y582">
        <v>0</v>
      </c>
      <c r="Z582" t="s">
        <v>3227</v>
      </c>
      <c r="AA582">
        <v>0</v>
      </c>
      <c r="AB582" t="s">
        <v>30</v>
      </c>
      <c r="AC582" t="s">
        <v>984</v>
      </c>
      <c r="AD582" t="s">
        <v>1356</v>
      </c>
      <c r="AE582" s="49">
        <v>2012</v>
      </c>
      <c r="AF582" s="40" t="s">
        <v>2550</v>
      </c>
      <c r="AG582" s="40" t="s">
        <v>2551</v>
      </c>
      <c r="AI582">
        <v>4</v>
      </c>
    </row>
    <row r="583" spans="22:38" x14ac:dyDescent="0.25">
      <c r="V583" t="s">
        <v>429</v>
      </c>
      <c r="W583" s="59" t="s">
        <v>19</v>
      </c>
      <c r="X583" t="s">
        <v>3</v>
      </c>
      <c r="Y583">
        <v>0</v>
      </c>
      <c r="Z583" t="s">
        <v>3223</v>
      </c>
      <c r="AA583">
        <v>0</v>
      </c>
      <c r="AB583" t="s">
        <v>30</v>
      </c>
      <c r="AC583" t="s">
        <v>984</v>
      </c>
      <c r="AD583" t="s">
        <v>1358</v>
      </c>
      <c r="AE583" s="49">
        <v>2002</v>
      </c>
      <c r="AF583" s="40" t="s">
        <v>2554</v>
      </c>
      <c r="AG583" s="40" t="s">
        <v>2384</v>
      </c>
      <c r="AI583">
        <v>4</v>
      </c>
      <c r="AL583" s="2"/>
    </row>
    <row r="584" spans="22:38" x14ac:dyDescent="0.25">
      <c r="V584" t="s">
        <v>430</v>
      </c>
      <c r="W584" s="59" t="s">
        <v>19</v>
      </c>
      <c r="X584" t="s">
        <v>3</v>
      </c>
      <c r="Y584">
        <v>0</v>
      </c>
      <c r="Z584" t="s">
        <v>3223</v>
      </c>
      <c r="AA584">
        <v>0</v>
      </c>
      <c r="AB584" t="s">
        <v>30</v>
      </c>
      <c r="AC584" t="s">
        <v>984</v>
      </c>
      <c r="AD584" t="s">
        <v>1359</v>
      </c>
      <c r="AE584" s="49">
        <v>2001</v>
      </c>
      <c r="AF584" s="40" t="s">
        <v>2555</v>
      </c>
      <c r="AG584" s="40" t="s">
        <v>2556</v>
      </c>
      <c r="AI584">
        <v>1</v>
      </c>
    </row>
    <row r="585" spans="22:38" x14ac:dyDescent="0.25">
      <c r="V585" t="s">
        <v>431</v>
      </c>
      <c r="W585" s="59" t="s">
        <v>19</v>
      </c>
      <c r="X585" t="s">
        <v>3</v>
      </c>
      <c r="Y585">
        <v>0</v>
      </c>
      <c r="Z585" t="s">
        <v>3225</v>
      </c>
      <c r="AA585">
        <v>0</v>
      </c>
      <c r="AB585">
        <v>0.1</v>
      </c>
      <c r="AC585" t="s">
        <v>984</v>
      </c>
      <c r="AD585" t="s">
        <v>1360</v>
      </c>
      <c r="AE585" s="49">
        <v>2012</v>
      </c>
      <c r="AF585" s="40" t="s">
        <v>2557</v>
      </c>
      <c r="AG585" s="40" t="s">
        <v>2558</v>
      </c>
      <c r="AI585">
        <v>3</v>
      </c>
    </row>
    <row r="586" spans="22:38" x14ac:dyDescent="0.25">
      <c r="V586" t="s">
        <v>432</v>
      </c>
      <c r="W586" s="59" t="s">
        <v>19</v>
      </c>
      <c r="X586" t="s">
        <v>4</v>
      </c>
      <c r="Y586">
        <v>0</v>
      </c>
      <c r="Z586" t="s">
        <v>3226</v>
      </c>
      <c r="AA586">
        <v>0</v>
      </c>
      <c r="AB586">
        <v>0.6</v>
      </c>
      <c r="AC586" t="s">
        <v>983</v>
      </c>
      <c r="AD586" t="s">
        <v>1361</v>
      </c>
      <c r="AE586" s="49">
        <v>1900</v>
      </c>
      <c r="AF586" s="40" t="s">
        <v>2559</v>
      </c>
      <c r="AG586" s="40" t="s">
        <v>2560</v>
      </c>
      <c r="AI586">
        <v>3</v>
      </c>
    </row>
    <row r="587" spans="22:38" x14ac:dyDescent="0.25">
      <c r="V587" t="s">
        <v>433</v>
      </c>
      <c r="W587" s="59" t="s">
        <v>19</v>
      </c>
      <c r="X587" t="s">
        <v>3</v>
      </c>
      <c r="Y587">
        <v>0</v>
      </c>
      <c r="Z587" t="s">
        <v>3223</v>
      </c>
      <c r="AA587">
        <v>0</v>
      </c>
      <c r="AB587" t="s">
        <v>30</v>
      </c>
      <c r="AC587" t="s">
        <v>983</v>
      </c>
      <c r="AD587" t="s">
        <v>1362</v>
      </c>
      <c r="AE587" s="49">
        <v>1958</v>
      </c>
      <c r="AF587" s="40" t="s">
        <v>2561</v>
      </c>
      <c r="AG587" s="40" t="s">
        <v>2562</v>
      </c>
      <c r="AI587">
        <v>1</v>
      </c>
    </row>
    <row r="588" spans="22:38" x14ac:dyDescent="0.25">
      <c r="V588" t="s">
        <v>436</v>
      </c>
      <c r="W588" s="59" t="s">
        <v>19</v>
      </c>
      <c r="X588" t="s">
        <v>3</v>
      </c>
      <c r="Y588">
        <v>0</v>
      </c>
      <c r="Z588" t="s">
        <v>3223</v>
      </c>
      <c r="AA588">
        <v>0</v>
      </c>
      <c r="AB588" t="s">
        <v>30</v>
      </c>
      <c r="AC588" t="s">
        <v>983</v>
      </c>
      <c r="AD588" t="s">
        <v>1365</v>
      </c>
      <c r="AE588" s="49">
        <v>1930</v>
      </c>
      <c r="AF588" s="40" t="s">
        <v>2567</v>
      </c>
      <c r="AG588" s="40" t="s">
        <v>2568</v>
      </c>
      <c r="AI588">
        <v>3</v>
      </c>
    </row>
    <row r="589" spans="22:38" x14ac:dyDescent="0.25">
      <c r="V589" t="s">
        <v>437</v>
      </c>
      <c r="W589" s="59" t="s">
        <v>19</v>
      </c>
      <c r="X589" t="s">
        <v>3</v>
      </c>
      <c r="Y589">
        <v>0</v>
      </c>
      <c r="Z589" t="s">
        <v>3223</v>
      </c>
      <c r="AA589">
        <v>0</v>
      </c>
      <c r="AB589" t="s">
        <v>30</v>
      </c>
      <c r="AC589" t="s">
        <v>983</v>
      </c>
      <c r="AD589" t="s">
        <v>1366</v>
      </c>
      <c r="AE589" s="49">
        <v>1935</v>
      </c>
      <c r="AF589" s="40" t="s">
        <v>2569</v>
      </c>
      <c r="AG589" s="40" t="s">
        <v>2570</v>
      </c>
      <c r="AI589">
        <v>4</v>
      </c>
      <c r="AL589" s="2"/>
    </row>
    <row r="590" spans="22:38" x14ac:dyDescent="0.25">
      <c r="V590" t="s">
        <v>438</v>
      </c>
      <c r="W590" s="59" t="s">
        <v>19</v>
      </c>
      <c r="X590" t="s">
        <v>3</v>
      </c>
      <c r="Y590">
        <v>0</v>
      </c>
      <c r="Z590" t="s">
        <v>3223</v>
      </c>
      <c r="AA590">
        <v>0</v>
      </c>
      <c r="AB590" t="s">
        <v>30</v>
      </c>
      <c r="AC590" t="s">
        <v>983</v>
      </c>
      <c r="AD590" t="s">
        <v>1367</v>
      </c>
      <c r="AE590" s="49">
        <v>1900</v>
      </c>
      <c r="AF590" s="40" t="s">
        <v>2571</v>
      </c>
      <c r="AG590" s="40" t="s">
        <v>2572</v>
      </c>
      <c r="AI590">
        <v>4</v>
      </c>
    </row>
    <row r="591" spans="22:38" x14ac:dyDescent="0.25">
      <c r="V591" t="s">
        <v>440</v>
      </c>
      <c r="W591" s="59" t="s">
        <v>19</v>
      </c>
      <c r="X591" t="s">
        <v>3</v>
      </c>
      <c r="Y591">
        <v>0</v>
      </c>
      <c r="Z591" t="s">
        <v>3222</v>
      </c>
      <c r="AA591">
        <v>0</v>
      </c>
      <c r="AB591" t="s">
        <v>30</v>
      </c>
      <c r="AC591" t="s">
        <v>985</v>
      </c>
      <c r="AD591" t="s">
        <v>1369</v>
      </c>
      <c r="AF591" s="40" t="s">
        <v>2575</v>
      </c>
      <c r="AG591" s="40" t="s">
        <v>2576</v>
      </c>
      <c r="AI591">
        <v>1</v>
      </c>
    </row>
    <row r="592" spans="22:38" x14ac:dyDescent="0.25">
      <c r="V592" s="2" t="s">
        <v>441</v>
      </c>
      <c r="W592" s="59" t="s">
        <v>19</v>
      </c>
      <c r="X592" t="s">
        <v>3</v>
      </c>
      <c r="Y592">
        <v>0</v>
      </c>
      <c r="Z592" t="s">
        <v>3223</v>
      </c>
      <c r="AA592">
        <v>0</v>
      </c>
      <c r="AB592" t="s">
        <v>30</v>
      </c>
      <c r="AC592" t="s">
        <v>983</v>
      </c>
      <c r="AD592" t="s">
        <v>1370</v>
      </c>
      <c r="AE592" s="49">
        <v>1969</v>
      </c>
      <c r="AF592" s="40" t="s">
        <v>2577</v>
      </c>
      <c r="AG592" s="40" t="s">
        <v>2578</v>
      </c>
      <c r="AI592">
        <v>3</v>
      </c>
    </row>
    <row r="593" spans="22:38" x14ac:dyDescent="0.25">
      <c r="V593" s="2" t="s">
        <v>442</v>
      </c>
      <c r="W593" s="59" t="s">
        <v>19</v>
      </c>
      <c r="X593" t="s">
        <v>3</v>
      </c>
      <c r="Y593">
        <v>0</v>
      </c>
      <c r="Z593" t="s">
        <v>3224</v>
      </c>
      <c r="AA593">
        <v>0</v>
      </c>
      <c r="AB593">
        <v>0.9</v>
      </c>
      <c r="AC593" t="s">
        <v>983</v>
      </c>
      <c r="AD593" t="s">
        <v>1371</v>
      </c>
      <c r="AE593" s="49">
        <v>1955</v>
      </c>
      <c r="AF593" s="40" t="s">
        <v>2579</v>
      </c>
      <c r="AG593" s="40" t="s">
        <v>2580</v>
      </c>
      <c r="AI593">
        <v>4</v>
      </c>
      <c r="AL593" s="2"/>
    </row>
    <row r="594" spans="22:38" x14ac:dyDescent="0.25">
      <c r="V594" t="s">
        <v>444</v>
      </c>
      <c r="W594" s="59" t="s">
        <v>19</v>
      </c>
      <c r="X594" t="s">
        <v>3</v>
      </c>
      <c r="Y594">
        <v>0</v>
      </c>
      <c r="Z594" t="s">
        <v>3223</v>
      </c>
      <c r="AA594">
        <v>0</v>
      </c>
      <c r="AB594" t="s">
        <v>30</v>
      </c>
      <c r="AC594" t="s">
        <v>983</v>
      </c>
      <c r="AD594" t="s">
        <v>1373</v>
      </c>
      <c r="AE594" s="49">
        <v>1900</v>
      </c>
      <c r="AF594" s="40" t="s">
        <v>2582</v>
      </c>
      <c r="AG594" s="40" t="s">
        <v>2583</v>
      </c>
      <c r="AI594">
        <v>4</v>
      </c>
    </row>
    <row r="595" spans="22:38" x14ac:dyDescent="0.25">
      <c r="V595" t="s">
        <v>447</v>
      </c>
      <c r="W595" s="59" t="s">
        <v>19</v>
      </c>
      <c r="X595" t="s">
        <v>3</v>
      </c>
      <c r="Y595">
        <v>0</v>
      </c>
      <c r="Z595" t="s">
        <v>3223</v>
      </c>
      <c r="AA595">
        <v>0</v>
      </c>
      <c r="AB595" t="s">
        <v>30</v>
      </c>
      <c r="AC595" t="s">
        <v>983</v>
      </c>
      <c r="AD595" t="s">
        <v>1376</v>
      </c>
      <c r="AE595" s="49">
        <v>1865</v>
      </c>
      <c r="AF595" s="40" t="s">
        <v>2588</v>
      </c>
      <c r="AG595" s="40" t="s">
        <v>2589</v>
      </c>
      <c r="AI595">
        <v>4</v>
      </c>
    </row>
    <row r="596" spans="22:38" x14ac:dyDescent="0.25">
      <c r="V596" t="s">
        <v>448</v>
      </c>
      <c r="W596" s="59" t="s">
        <v>19</v>
      </c>
      <c r="X596" t="s">
        <v>3</v>
      </c>
      <c r="Y596">
        <v>0</v>
      </c>
      <c r="Z596" t="s">
        <v>3226</v>
      </c>
      <c r="AA596">
        <v>0</v>
      </c>
      <c r="AB596">
        <v>1.6</v>
      </c>
      <c r="AC596" t="s">
        <v>983</v>
      </c>
      <c r="AD596" t="s">
        <v>1377</v>
      </c>
      <c r="AE596" s="49">
        <v>1790</v>
      </c>
      <c r="AF596" s="40" t="s">
        <v>2590</v>
      </c>
      <c r="AG596" s="40" t="s">
        <v>2591</v>
      </c>
      <c r="AI596">
        <v>1</v>
      </c>
    </row>
    <row r="597" spans="22:38" x14ac:dyDescent="0.25">
      <c r="V597" t="s">
        <v>449</v>
      </c>
      <c r="W597" s="59" t="s">
        <v>19</v>
      </c>
      <c r="X597" t="s">
        <v>3</v>
      </c>
      <c r="Y597">
        <v>0</v>
      </c>
      <c r="Z597" t="s">
        <v>3223</v>
      </c>
      <c r="AA597">
        <v>0</v>
      </c>
      <c r="AB597" t="s">
        <v>30</v>
      </c>
      <c r="AC597" t="s">
        <v>984</v>
      </c>
      <c r="AD597" t="s">
        <v>1378</v>
      </c>
      <c r="AE597" s="49">
        <v>1993</v>
      </c>
      <c r="AF597" s="40" t="s">
        <v>2592</v>
      </c>
      <c r="AG597" s="40" t="s">
        <v>2593</v>
      </c>
      <c r="AI597">
        <v>3</v>
      </c>
    </row>
    <row r="598" spans="22:38" x14ac:dyDescent="0.25">
      <c r="V598" t="s">
        <v>450</v>
      </c>
      <c r="W598" s="59" t="s">
        <v>19</v>
      </c>
      <c r="X598" t="s">
        <v>3</v>
      </c>
      <c r="Y598">
        <v>0</v>
      </c>
      <c r="Z598" t="s">
        <v>3226</v>
      </c>
      <c r="AA598">
        <v>0</v>
      </c>
      <c r="AB598">
        <v>1.1000000000000001</v>
      </c>
      <c r="AC598" t="s">
        <v>984</v>
      </c>
      <c r="AD598" t="s">
        <v>1379</v>
      </c>
      <c r="AE598" s="49">
        <v>1980</v>
      </c>
      <c r="AF598" s="40" t="s">
        <v>2594</v>
      </c>
      <c r="AG598" s="40" t="s">
        <v>2595</v>
      </c>
      <c r="AI598">
        <v>3</v>
      </c>
      <c r="AL598" s="2"/>
    </row>
    <row r="599" spans="22:38" x14ac:dyDescent="0.25">
      <c r="V599" t="s">
        <v>452</v>
      </c>
      <c r="W599" s="59" t="s">
        <v>19</v>
      </c>
      <c r="X599" t="s">
        <v>11</v>
      </c>
      <c r="Y599">
        <v>0</v>
      </c>
      <c r="Z599" t="s">
        <v>3223</v>
      </c>
      <c r="AA599">
        <v>0</v>
      </c>
      <c r="AB599" t="s">
        <v>30</v>
      </c>
      <c r="AC599" t="s">
        <v>983</v>
      </c>
      <c r="AD599" t="s">
        <v>1381</v>
      </c>
      <c r="AE599" s="49">
        <v>1885</v>
      </c>
      <c r="AF599" s="40" t="s">
        <v>2598</v>
      </c>
      <c r="AG599" s="40" t="s">
        <v>2599</v>
      </c>
      <c r="AI599">
        <v>4</v>
      </c>
      <c r="AL599" s="2"/>
    </row>
    <row r="600" spans="22:38" x14ac:dyDescent="0.25">
      <c r="V600" t="s">
        <v>455</v>
      </c>
      <c r="W600" s="59" t="s">
        <v>19</v>
      </c>
      <c r="X600" t="s">
        <v>3</v>
      </c>
      <c r="Y600">
        <v>0</v>
      </c>
      <c r="Z600" t="s">
        <v>3226</v>
      </c>
      <c r="AA600">
        <v>0</v>
      </c>
      <c r="AB600">
        <v>0.5</v>
      </c>
      <c r="AC600" t="s">
        <v>984</v>
      </c>
      <c r="AD600" t="s">
        <v>1384</v>
      </c>
      <c r="AE600" s="49">
        <v>1978</v>
      </c>
      <c r="AF600" s="40" t="s">
        <v>2604</v>
      </c>
      <c r="AG600" s="40" t="s">
        <v>2605</v>
      </c>
      <c r="AI600">
        <v>1</v>
      </c>
    </row>
    <row r="601" spans="22:38" x14ac:dyDescent="0.25">
      <c r="V601" t="s">
        <v>459</v>
      </c>
      <c r="W601" s="59" t="s">
        <v>19</v>
      </c>
      <c r="X601" t="s">
        <v>3</v>
      </c>
      <c r="Y601">
        <v>0</v>
      </c>
      <c r="Z601" t="s">
        <v>3225</v>
      </c>
      <c r="AA601">
        <v>0</v>
      </c>
      <c r="AB601">
        <v>0.1</v>
      </c>
      <c r="AC601" t="s">
        <v>984</v>
      </c>
      <c r="AD601" t="s">
        <v>1388</v>
      </c>
      <c r="AE601" s="49">
        <v>1994</v>
      </c>
      <c r="AF601" s="40" t="s">
        <v>2612</v>
      </c>
      <c r="AG601" s="40" t="s">
        <v>2613</v>
      </c>
      <c r="AI601">
        <v>4</v>
      </c>
      <c r="AL601" s="2"/>
    </row>
    <row r="602" spans="22:38" x14ac:dyDescent="0.25">
      <c r="V602" t="s">
        <v>460</v>
      </c>
      <c r="W602" s="59" t="s">
        <v>19</v>
      </c>
      <c r="X602" t="s">
        <v>3</v>
      </c>
      <c r="Y602">
        <v>0</v>
      </c>
      <c r="Z602" t="s">
        <v>3225</v>
      </c>
      <c r="AA602">
        <v>0</v>
      </c>
      <c r="AB602">
        <v>0.4</v>
      </c>
      <c r="AC602" t="s">
        <v>984</v>
      </c>
      <c r="AD602" t="s">
        <v>1389</v>
      </c>
      <c r="AE602" s="49">
        <v>1983</v>
      </c>
      <c r="AF602" s="40" t="s">
        <v>2614</v>
      </c>
      <c r="AG602" s="40" t="s">
        <v>2615</v>
      </c>
      <c r="AI602">
        <v>1</v>
      </c>
      <c r="AL602" s="2"/>
    </row>
    <row r="603" spans="22:38" x14ac:dyDescent="0.25">
      <c r="V603" t="s">
        <v>467</v>
      </c>
      <c r="W603" s="59" t="s">
        <v>19</v>
      </c>
      <c r="X603" t="s">
        <v>3</v>
      </c>
      <c r="Y603">
        <v>0</v>
      </c>
      <c r="Z603" t="s">
        <v>3226</v>
      </c>
      <c r="AA603">
        <v>0</v>
      </c>
      <c r="AB603">
        <v>0.1</v>
      </c>
      <c r="AC603" t="s">
        <v>983</v>
      </c>
      <c r="AD603" t="s">
        <v>1396</v>
      </c>
      <c r="AE603" s="49">
        <v>1960</v>
      </c>
      <c r="AF603" s="40" t="s">
        <v>2628</v>
      </c>
      <c r="AG603" s="40" t="s">
        <v>2629</v>
      </c>
      <c r="AI603">
        <v>1</v>
      </c>
    </row>
    <row r="604" spans="22:38" x14ac:dyDescent="0.25">
      <c r="V604" t="s">
        <v>472</v>
      </c>
      <c r="W604" s="59" t="s">
        <v>19</v>
      </c>
      <c r="X604" t="s">
        <v>3</v>
      </c>
      <c r="Y604">
        <v>0</v>
      </c>
      <c r="Z604" t="s">
        <v>3223</v>
      </c>
      <c r="AA604">
        <v>0</v>
      </c>
      <c r="AB604" t="s">
        <v>30</v>
      </c>
      <c r="AC604" t="s">
        <v>983</v>
      </c>
      <c r="AD604" t="s">
        <v>1401</v>
      </c>
      <c r="AE604" s="49">
        <v>1961</v>
      </c>
      <c r="AF604" s="40" t="s">
        <v>2638</v>
      </c>
      <c r="AG604" s="40" t="s">
        <v>2639</v>
      </c>
      <c r="AI604">
        <v>1</v>
      </c>
    </row>
    <row r="605" spans="22:38" x14ac:dyDescent="0.25">
      <c r="V605" t="s">
        <v>473</v>
      </c>
      <c r="W605" s="59" t="s">
        <v>19</v>
      </c>
      <c r="X605" t="s">
        <v>3</v>
      </c>
      <c r="Y605">
        <v>0</v>
      </c>
      <c r="Z605" t="s">
        <v>3223</v>
      </c>
      <c r="AA605">
        <v>0</v>
      </c>
      <c r="AB605" t="s">
        <v>30</v>
      </c>
      <c r="AC605" t="s">
        <v>983</v>
      </c>
      <c r="AD605" t="s">
        <v>1402</v>
      </c>
      <c r="AE605" s="49">
        <v>1959</v>
      </c>
      <c r="AF605" s="40" t="s">
        <v>2640</v>
      </c>
      <c r="AG605" s="40" t="s">
        <v>2641</v>
      </c>
      <c r="AI605">
        <v>4</v>
      </c>
    </row>
    <row r="606" spans="22:38" x14ac:dyDescent="0.25">
      <c r="V606" t="s">
        <v>474</v>
      </c>
      <c r="W606" s="59" t="s">
        <v>19</v>
      </c>
      <c r="X606" t="s">
        <v>3</v>
      </c>
      <c r="Y606">
        <v>0</v>
      </c>
      <c r="Z606" t="s">
        <v>3223</v>
      </c>
      <c r="AA606">
        <v>0</v>
      </c>
      <c r="AB606" t="s">
        <v>30</v>
      </c>
      <c r="AC606" t="s">
        <v>983</v>
      </c>
      <c r="AD606" t="s">
        <v>1403</v>
      </c>
      <c r="AE606" s="49">
        <v>1950</v>
      </c>
      <c r="AF606" s="40" t="s">
        <v>2642</v>
      </c>
      <c r="AG606" s="40" t="s">
        <v>2643</v>
      </c>
      <c r="AI606">
        <v>3</v>
      </c>
      <c r="AL606" s="2"/>
    </row>
    <row r="607" spans="22:38" x14ac:dyDescent="0.25">
      <c r="V607" s="2" t="s">
        <v>475</v>
      </c>
      <c r="W607" s="59" t="s">
        <v>19</v>
      </c>
      <c r="X607" t="s">
        <v>3</v>
      </c>
      <c r="Y607">
        <v>0</v>
      </c>
      <c r="Z607" t="s">
        <v>3223</v>
      </c>
      <c r="AA607">
        <v>0</v>
      </c>
      <c r="AB607" t="s">
        <v>30</v>
      </c>
      <c r="AC607" t="s">
        <v>984</v>
      </c>
      <c r="AD607" t="s">
        <v>1405</v>
      </c>
      <c r="AE607" s="49">
        <v>2003</v>
      </c>
      <c r="AF607" s="40" t="s">
        <v>2646</v>
      </c>
      <c r="AG607" s="40" t="s">
        <v>2647</v>
      </c>
      <c r="AI607">
        <v>4</v>
      </c>
      <c r="AL607" s="2"/>
    </row>
    <row r="608" spans="22:38" x14ac:dyDescent="0.25">
      <c r="V608" t="s">
        <v>476</v>
      </c>
      <c r="W608" s="59" t="s">
        <v>19</v>
      </c>
      <c r="X608" t="s">
        <v>3</v>
      </c>
      <c r="Y608">
        <v>0</v>
      </c>
      <c r="Z608" t="s">
        <v>3223</v>
      </c>
      <c r="AA608">
        <v>0</v>
      </c>
      <c r="AB608" t="s">
        <v>30</v>
      </c>
      <c r="AC608" t="s">
        <v>983</v>
      </c>
      <c r="AD608" t="s">
        <v>1406</v>
      </c>
      <c r="AE608" s="49">
        <v>1961</v>
      </c>
      <c r="AF608" s="40" t="s">
        <v>2648</v>
      </c>
      <c r="AG608" s="40" t="s">
        <v>2649</v>
      </c>
      <c r="AI608">
        <v>1</v>
      </c>
      <c r="AL608" s="2"/>
    </row>
    <row r="609" spans="22:38" x14ac:dyDescent="0.25">
      <c r="V609" t="s">
        <v>477</v>
      </c>
      <c r="W609" s="59" t="s">
        <v>19</v>
      </c>
      <c r="X609" t="s">
        <v>3</v>
      </c>
      <c r="Y609">
        <v>0</v>
      </c>
      <c r="Z609" t="s">
        <v>3223</v>
      </c>
      <c r="AA609">
        <v>0</v>
      </c>
      <c r="AB609" t="s">
        <v>30</v>
      </c>
      <c r="AC609" t="s">
        <v>983</v>
      </c>
      <c r="AD609" t="s">
        <v>1407</v>
      </c>
      <c r="AE609" s="49">
        <v>1956</v>
      </c>
      <c r="AF609" s="40" t="s">
        <v>2650</v>
      </c>
      <c r="AG609" s="40" t="s">
        <v>2651</v>
      </c>
      <c r="AI609">
        <v>1</v>
      </c>
    </row>
    <row r="610" spans="22:38" x14ac:dyDescent="0.25">
      <c r="V610" t="s">
        <v>482</v>
      </c>
      <c r="W610" s="59" t="s">
        <v>19</v>
      </c>
      <c r="X610" t="s">
        <v>3</v>
      </c>
      <c r="Y610">
        <v>0</v>
      </c>
      <c r="Z610" t="s">
        <v>3223</v>
      </c>
      <c r="AA610">
        <v>0</v>
      </c>
      <c r="AB610" t="s">
        <v>30</v>
      </c>
      <c r="AC610" t="s">
        <v>985</v>
      </c>
      <c r="AD610" t="s">
        <v>1412</v>
      </c>
      <c r="AF610" s="40" t="s">
        <v>2660</v>
      </c>
      <c r="AG610" s="40" t="s">
        <v>2661</v>
      </c>
      <c r="AI610">
        <v>4</v>
      </c>
      <c r="AL610" s="2"/>
    </row>
    <row r="611" spans="22:38" x14ac:dyDescent="0.25">
      <c r="V611" t="s">
        <v>500</v>
      </c>
      <c r="W611" s="59" t="s">
        <v>19</v>
      </c>
      <c r="X611" t="s">
        <v>3</v>
      </c>
      <c r="Y611">
        <v>0</v>
      </c>
      <c r="Z611" t="s">
        <v>3226</v>
      </c>
      <c r="AA611">
        <v>0</v>
      </c>
      <c r="AB611">
        <v>1.1000000000000001</v>
      </c>
      <c r="AC611" t="s">
        <v>983</v>
      </c>
      <c r="AD611" t="s">
        <v>1430</v>
      </c>
      <c r="AE611" s="49">
        <v>1963</v>
      </c>
      <c r="AF611" s="40" t="s">
        <v>2696</v>
      </c>
      <c r="AG611" s="40" t="s">
        <v>2697</v>
      </c>
      <c r="AI611">
        <v>4</v>
      </c>
    </row>
    <row r="612" spans="22:38" x14ac:dyDescent="0.25">
      <c r="V612" t="s">
        <v>502</v>
      </c>
      <c r="W612" s="59" t="s">
        <v>19</v>
      </c>
      <c r="X612" t="s">
        <v>3</v>
      </c>
      <c r="Y612">
        <v>0</v>
      </c>
      <c r="Z612" t="s">
        <v>3226</v>
      </c>
      <c r="AA612">
        <v>0</v>
      </c>
      <c r="AB612">
        <v>0.6</v>
      </c>
      <c r="AC612" t="s">
        <v>983</v>
      </c>
      <c r="AD612" t="s">
        <v>1432</v>
      </c>
      <c r="AE612" s="49">
        <v>1960</v>
      </c>
      <c r="AF612" s="40" t="s">
        <v>2700</v>
      </c>
      <c r="AG612" s="40" t="s">
        <v>2701</v>
      </c>
      <c r="AI612">
        <v>4</v>
      </c>
      <c r="AL612" s="2"/>
    </row>
    <row r="613" spans="22:38" x14ac:dyDescent="0.25">
      <c r="V613" t="s">
        <v>508</v>
      </c>
      <c r="W613" s="59" t="s">
        <v>19</v>
      </c>
      <c r="X613" t="s">
        <v>3</v>
      </c>
      <c r="Y613">
        <v>0</v>
      </c>
      <c r="Z613" t="s">
        <v>3226</v>
      </c>
      <c r="AA613">
        <v>0</v>
      </c>
      <c r="AB613">
        <v>1.1000000000000001</v>
      </c>
      <c r="AC613" t="s">
        <v>984</v>
      </c>
      <c r="AD613" t="s">
        <v>1438</v>
      </c>
      <c r="AE613" s="49">
        <v>2010</v>
      </c>
      <c r="AF613" s="40" t="s">
        <v>2712</v>
      </c>
      <c r="AG613" s="40" t="s">
        <v>2713</v>
      </c>
      <c r="AI613">
        <v>4</v>
      </c>
    </row>
    <row r="614" spans="22:38" x14ac:dyDescent="0.25">
      <c r="V614" s="2" t="s">
        <v>512</v>
      </c>
      <c r="W614" s="59" t="s">
        <v>19</v>
      </c>
      <c r="X614" t="s">
        <v>3</v>
      </c>
      <c r="Y614">
        <v>0</v>
      </c>
      <c r="Z614" t="s">
        <v>3225</v>
      </c>
      <c r="AA614">
        <v>0</v>
      </c>
      <c r="AB614">
        <v>0.1</v>
      </c>
      <c r="AC614" t="s">
        <v>983</v>
      </c>
      <c r="AD614" t="s">
        <v>1442</v>
      </c>
      <c r="AE614" s="49">
        <v>1969</v>
      </c>
      <c r="AF614" s="40" t="s">
        <v>2720</v>
      </c>
      <c r="AG614" s="40" t="s">
        <v>2721</v>
      </c>
      <c r="AI614">
        <v>1</v>
      </c>
    </row>
    <row r="615" spans="22:38" x14ac:dyDescent="0.25">
      <c r="V615" t="s">
        <v>532</v>
      </c>
      <c r="W615" s="59" t="s">
        <v>19</v>
      </c>
      <c r="X615" t="s">
        <v>3</v>
      </c>
      <c r="Y615">
        <v>0</v>
      </c>
      <c r="Z615" t="s">
        <v>3226</v>
      </c>
      <c r="AA615">
        <v>0</v>
      </c>
      <c r="AB615">
        <v>1.2</v>
      </c>
      <c r="AC615" t="s">
        <v>984</v>
      </c>
      <c r="AD615" t="s">
        <v>1462</v>
      </c>
      <c r="AE615" s="49">
        <v>2001</v>
      </c>
      <c r="AF615" s="40" t="s">
        <v>2743</v>
      </c>
      <c r="AG615" s="40" t="s">
        <v>2725</v>
      </c>
      <c r="AI615">
        <v>4</v>
      </c>
      <c r="AL615" s="2"/>
    </row>
    <row r="616" spans="22:38" x14ac:dyDescent="0.25">
      <c r="V616" t="s">
        <v>547</v>
      </c>
      <c r="W616" s="59" t="s">
        <v>19</v>
      </c>
      <c r="X616" t="s">
        <v>3</v>
      </c>
      <c r="Y616">
        <v>0</v>
      </c>
      <c r="Z616" t="s">
        <v>3223</v>
      </c>
      <c r="AA616">
        <v>0</v>
      </c>
      <c r="AB616" t="s">
        <v>30</v>
      </c>
      <c r="AC616" t="s">
        <v>983</v>
      </c>
      <c r="AD616" t="s">
        <v>1477</v>
      </c>
      <c r="AE616" s="49">
        <v>1971</v>
      </c>
      <c r="AF616" s="40" t="s">
        <v>2767</v>
      </c>
      <c r="AG616" s="40" t="s">
        <v>2768</v>
      </c>
      <c r="AI616">
        <v>1</v>
      </c>
    </row>
    <row r="617" spans="22:38" x14ac:dyDescent="0.25">
      <c r="V617" t="s">
        <v>554</v>
      </c>
      <c r="W617" s="59" t="s">
        <v>19</v>
      </c>
      <c r="X617" t="s">
        <v>3</v>
      </c>
      <c r="Y617">
        <v>0</v>
      </c>
      <c r="Z617" t="s">
        <v>3223</v>
      </c>
      <c r="AA617">
        <v>0</v>
      </c>
      <c r="AB617" t="s">
        <v>30</v>
      </c>
      <c r="AC617" t="s">
        <v>984</v>
      </c>
      <c r="AD617" t="s">
        <v>1484</v>
      </c>
      <c r="AE617" s="49">
        <v>1990</v>
      </c>
      <c r="AF617" s="40" t="s">
        <v>2781</v>
      </c>
      <c r="AG617" s="40" t="s">
        <v>2782</v>
      </c>
      <c r="AI617">
        <v>4</v>
      </c>
      <c r="AL617" s="2"/>
    </row>
    <row r="618" spans="22:38" x14ac:dyDescent="0.25">
      <c r="V618" t="s">
        <v>555</v>
      </c>
      <c r="W618" s="59" t="s">
        <v>19</v>
      </c>
      <c r="X618" t="s">
        <v>3</v>
      </c>
      <c r="Y618">
        <v>0</v>
      </c>
      <c r="Z618" t="s">
        <v>3223</v>
      </c>
      <c r="AA618">
        <v>0</v>
      </c>
      <c r="AB618" t="s">
        <v>30</v>
      </c>
      <c r="AC618" t="s">
        <v>983</v>
      </c>
      <c r="AD618" t="s">
        <v>1485</v>
      </c>
      <c r="AE618" s="49">
        <v>1967</v>
      </c>
      <c r="AF618" s="40" t="s">
        <v>2783</v>
      </c>
      <c r="AG618" s="40" t="s">
        <v>2784</v>
      </c>
      <c r="AI618">
        <v>1</v>
      </c>
    </row>
    <row r="619" spans="22:38" x14ac:dyDescent="0.25">
      <c r="V619" t="s">
        <v>570</v>
      </c>
      <c r="W619" s="59" t="s">
        <v>19</v>
      </c>
      <c r="X619" t="s">
        <v>3</v>
      </c>
      <c r="Y619">
        <v>0</v>
      </c>
      <c r="Z619" t="s">
        <v>3223</v>
      </c>
      <c r="AA619">
        <v>0</v>
      </c>
      <c r="AB619" t="s">
        <v>30</v>
      </c>
      <c r="AC619" t="s">
        <v>984</v>
      </c>
      <c r="AD619" t="s">
        <v>1500</v>
      </c>
      <c r="AE619" s="49">
        <v>1988</v>
      </c>
      <c r="AF619" s="40" t="s">
        <v>2812</v>
      </c>
      <c r="AG619" s="40" t="s">
        <v>2813</v>
      </c>
      <c r="AI619">
        <v>4</v>
      </c>
    </row>
    <row r="620" spans="22:38" x14ac:dyDescent="0.25">
      <c r="V620" t="s">
        <v>572</v>
      </c>
      <c r="W620" s="59" t="s">
        <v>19</v>
      </c>
      <c r="X620" t="s">
        <v>3</v>
      </c>
      <c r="Y620">
        <v>0</v>
      </c>
      <c r="Z620" t="s">
        <v>3223</v>
      </c>
      <c r="AA620">
        <v>0</v>
      </c>
      <c r="AB620" t="s">
        <v>30</v>
      </c>
      <c r="AC620" t="s">
        <v>984</v>
      </c>
      <c r="AD620" t="s">
        <v>1502</v>
      </c>
      <c r="AE620" s="49">
        <v>1976</v>
      </c>
      <c r="AF620" s="40" t="s">
        <v>2816</v>
      </c>
      <c r="AG620" s="40" t="s">
        <v>2817</v>
      </c>
      <c r="AI620">
        <v>1</v>
      </c>
    </row>
    <row r="621" spans="22:38" x14ac:dyDescent="0.25">
      <c r="V621" t="s">
        <v>576</v>
      </c>
      <c r="W621" s="59" t="s">
        <v>19</v>
      </c>
      <c r="X621" t="s">
        <v>3</v>
      </c>
      <c r="Y621">
        <v>0</v>
      </c>
      <c r="Z621" t="s">
        <v>3223</v>
      </c>
      <c r="AA621">
        <v>0</v>
      </c>
      <c r="AB621" t="s">
        <v>30</v>
      </c>
      <c r="AC621" t="s">
        <v>984</v>
      </c>
      <c r="AD621" t="s">
        <v>1506</v>
      </c>
      <c r="AE621" s="49">
        <v>1978</v>
      </c>
      <c r="AF621" s="40" t="s">
        <v>2824</v>
      </c>
      <c r="AG621" s="40" t="s">
        <v>2825</v>
      </c>
      <c r="AI621">
        <v>3</v>
      </c>
      <c r="AL621" s="2"/>
    </row>
    <row r="622" spans="22:38" x14ac:dyDescent="0.25">
      <c r="V622" t="s">
        <v>577</v>
      </c>
      <c r="W622" s="59" t="s">
        <v>19</v>
      </c>
      <c r="X622" t="s">
        <v>3</v>
      </c>
      <c r="Y622">
        <v>0</v>
      </c>
      <c r="Z622" t="s">
        <v>3223</v>
      </c>
      <c r="AA622">
        <v>0</v>
      </c>
      <c r="AB622" t="s">
        <v>30</v>
      </c>
      <c r="AC622" t="s">
        <v>983</v>
      </c>
      <c r="AD622" t="s">
        <v>1507</v>
      </c>
      <c r="AE622" s="49">
        <v>1940</v>
      </c>
      <c r="AF622" s="40" t="s">
        <v>2826</v>
      </c>
      <c r="AG622" s="40" t="s">
        <v>2827</v>
      </c>
      <c r="AI622">
        <v>3</v>
      </c>
      <c r="AL622" s="2"/>
    </row>
    <row r="623" spans="22:38" x14ac:dyDescent="0.25">
      <c r="V623" t="s">
        <v>579</v>
      </c>
      <c r="W623" s="59" t="s">
        <v>19</v>
      </c>
      <c r="X623" t="s">
        <v>11</v>
      </c>
      <c r="Y623">
        <v>0</v>
      </c>
      <c r="Z623" t="s">
        <v>3226</v>
      </c>
      <c r="AA623">
        <v>0</v>
      </c>
      <c r="AB623">
        <v>3.6</v>
      </c>
      <c r="AC623" t="s">
        <v>984</v>
      </c>
      <c r="AD623" t="s">
        <v>1509</v>
      </c>
      <c r="AE623" s="49">
        <v>2008</v>
      </c>
      <c r="AF623" s="40" t="s">
        <v>2830</v>
      </c>
      <c r="AG623" s="40" t="s">
        <v>2831</v>
      </c>
      <c r="AI623">
        <v>1</v>
      </c>
      <c r="AL623" s="2"/>
    </row>
    <row r="624" spans="22:38" x14ac:dyDescent="0.25">
      <c r="V624" s="2" t="s">
        <v>583</v>
      </c>
      <c r="W624" s="59" t="s">
        <v>21</v>
      </c>
      <c r="X624" t="s">
        <v>3</v>
      </c>
      <c r="Y624">
        <v>0</v>
      </c>
      <c r="Z624" t="s">
        <v>3222</v>
      </c>
      <c r="AA624">
        <v>0</v>
      </c>
      <c r="AB624" t="s">
        <v>30</v>
      </c>
      <c r="AC624" t="s">
        <v>983</v>
      </c>
      <c r="AD624" t="s">
        <v>1513</v>
      </c>
      <c r="AE624" s="49">
        <v>1966</v>
      </c>
      <c r="AF624" s="40" t="s">
        <v>2838</v>
      </c>
      <c r="AG624" s="40" t="s">
        <v>2839</v>
      </c>
      <c r="AI624">
        <v>1</v>
      </c>
    </row>
    <row r="625" spans="22:38" x14ac:dyDescent="0.25">
      <c r="V625" t="s">
        <v>585</v>
      </c>
      <c r="W625" s="59" t="s">
        <v>21</v>
      </c>
      <c r="X625" t="s">
        <v>3</v>
      </c>
      <c r="Y625">
        <v>0</v>
      </c>
      <c r="Z625" t="s">
        <v>3222</v>
      </c>
      <c r="AA625">
        <v>0</v>
      </c>
      <c r="AB625">
        <v>0.1</v>
      </c>
      <c r="AC625" t="s">
        <v>983</v>
      </c>
      <c r="AD625" t="s">
        <v>1515</v>
      </c>
      <c r="AE625" s="49">
        <v>1935</v>
      </c>
      <c r="AF625" s="40" t="s">
        <v>2842</v>
      </c>
      <c r="AG625" s="40" t="s">
        <v>2843</v>
      </c>
      <c r="AI625">
        <v>1</v>
      </c>
      <c r="AL625" s="2"/>
    </row>
    <row r="626" spans="22:38" x14ac:dyDescent="0.25">
      <c r="V626" t="s">
        <v>586</v>
      </c>
      <c r="W626" s="59" t="s">
        <v>21</v>
      </c>
      <c r="X626" t="s">
        <v>3</v>
      </c>
      <c r="Y626">
        <v>0</v>
      </c>
      <c r="Z626" t="s">
        <v>3224</v>
      </c>
      <c r="AA626">
        <v>0</v>
      </c>
      <c r="AB626" t="s">
        <v>30</v>
      </c>
      <c r="AC626" t="s">
        <v>983</v>
      </c>
      <c r="AD626" t="s">
        <v>1516</v>
      </c>
      <c r="AE626" s="49">
        <v>1900</v>
      </c>
      <c r="AF626" s="40" t="s">
        <v>2844</v>
      </c>
      <c r="AG626" s="40" t="s">
        <v>2845</v>
      </c>
      <c r="AI626">
        <v>1</v>
      </c>
      <c r="AL626" s="2"/>
    </row>
    <row r="627" spans="22:38" x14ac:dyDescent="0.25">
      <c r="V627" s="2" t="s">
        <v>590</v>
      </c>
      <c r="W627" s="59" t="s">
        <v>21</v>
      </c>
      <c r="X627" t="s">
        <v>3</v>
      </c>
      <c r="Y627">
        <v>0</v>
      </c>
      <c r="Z627" t="s">
        <v>3222</v>
      </c>
      <c r="AA627">
        <v>0</v>
      </c>
      <c r="AB627" t="s">
        <v>30</v>
      </c>
      <c r="AC627" t="s">
        <v>983</v>
      </c>
      <c r="AD627" t="s">
        <v>1520</v>
      </c>
      <c r="AE627" s="49">
        <v>1900</v>
      </c>
      <c r="AF627" s="40" t="s">
        <v>2852</v>
      </c>
      <c r="AG627" s="40" t="s">
        <v>2853</v>
      </c>
      <c r="AI627">
        <v>1</v>
      </c>
      <c r="AL627" s="2"/>
    </row>
    <row r="628" spans="22:38" x14ac:dyDescent="0.25">
      <c r="V628" t="s">
        <v>590</v>
      </c>
      <c r="W628" s="59" t="s">
        <v>21</v>
      </c>
      <c r="X628" t="s">
        <v>3</v>
      </c>
      <c r="Y628">
        <v>0</v>
      </c>
      <c r="Z628" t="s">
        <v>3222</v>
      </c>
      <c r="AA628">
        <v>0</v>
      </c>
      <c r="AB628" t="s">
        <v>30</v>
      </c>
      <c r="AC628" t="s">
        <v>983</v>
      </c>
      <c r="AD628" t="s">
        <v>1521</v>
      </c>
      <c r="AE628" s="49">
        <v>1900</v>
      </c>
      <c r="AF628" s="40" t="s">
        <v>2854</v>
      </c>
      <c r="AG628" s="40" t="s">
        <v>2855</v>
      </c>
      <c r="AI628">
        <v>1</v>
      </c>
    </row>
    <row r="629" spans="22:38" x14ac:dyDescent="0.25">
      <c r="V629" s="2" t="s">
        <v>593</v>
      </c>
      <c r="W629" s="59" t="s">
        <v>21</v>
      </c>
      <c r="X629" t="s">
        <v>3</v>
      </c>
      <c r="Y629">
        <v>0</v>
      </c>
      <c r="Z629" t="s">
        <v>3227</v>
      </c>
      <c r="AA629">
        <v>0</v>
      </c>
      <c r="AB629" t="s">
        <v>30</v>
      </c>
      <c r="AC629" t="s">
        <v>983</v>
      </c>
      <c r="AD629" t="s">
        <v>1524</v>
      </c>
      <c r="AE629" s="49">
        <v>1900</v>
      </c>
      <c r="AF629" s="40" t="s">
        <v>2860</v>
      </c>
      <c r="AG629" s="40" t="s">
        <v>2861</v>
      </c>
      <c r="AI629">
        <v>3</v>
      </c>
    </row>
    <row r="630" spans="22:38" x14ac:dyDescent="0.25">
      <c r="V630" t="s">
        <v>595</v>
      </c>
      <c r="W630" s="59" t="s">
        <v>21</v>
      </c>
      <c r="X630" t="s">
        <v>3</v>
      </c>
      <c r="Y630">
        <v>0</v>
      </c>
      <c r="Z630" t="s">
        <v>3222</v>
      </c>
      <c r="AA630">
        <v>0</v>
      </c>
      <c r="AB630">
        <v>0.1</v>
      </c>
      <c r="AC630" t="s">
        <v>983</v>
      </c>
      <c r="AD630" t="s">
        <v>1526</v>
      </c>
      <c r="AE630" s="49">
        <v>1900</v>
      </c>
      <c r="AF630" s="40" t="s">
        <v>2864</v>
      </c>
      <c r="AG630" s="40" t="s">
        <v>2865</v>
      </c>
      <c r="AI630">
        <v>3</v>
      </c>
      <c r="AL630" s="2"/>
    </row>
    <row r="631" spans="22:38" x14ac:dyDescent="0.25">
      <c r="V631" t="s">
        <v>598</v>
      </c>
      <c r="W631" s="59" t="s">
        <v>21</v>
      </c>
      <c r="X631" t="s">
        <v>3</v>
      </c>
      <c r="Y631">
        <v>0</v>
      </c>
      <c r="Z631" t="s">
        <v>3222</v>
      </c>
      <c r="AA631">
        <v>0</v>
      </c>
      <c r="AB631" t="s">
        <v>30</v>
      </c>
      <c r="AC631" t="s">
        <v>983</v>
      </c>
      <c r="AD631" t="s">
        <v>1529</v>
      </c>
      <c r="AE631" s="49">
        <v>1900</v>
      </c>
      <c r="AF631" s="40" t="s">
        <v>2870</v>
      </c>
      <c r="AG631" s="40" t="s">
        <v>2871</v>
      </c>
      <c r="AI631">
        <v>1</v>
      </c>
      <c r="AL631" s="2"/>
    </row>
    <row r="632" spans="22:38" x14ac:dyDescent="0.25">
      <c r="V632" t="s">
        <v>599</v>
      </c>
      <c r="W632" s="59" t="s">
        <v>21</v>
      </c>
      <c r="X632" t="s">
        <v>3</v>
      </c>
      <c r="Y632">
        <v>0</v>
      </c>
      <c r="Z632" t="s">
        <v>3222</v>
      </c>
      <c r="AA632">
        <v>0</v>
      </c>
      <c r="AB632" t="s">
        <v>30</v>
      </c>
      <c r="AC632" t="s">
        <v>983</v>
      </c>
      <c r="AD632" t="s">
        <v>1530</v>
      </c>
      <c r="AE632" s="49">
        <v>1920</v>
      </c>
      <c r="AF632" s="40" t="s">
        <v>2872</v>
      </c>
      <c r="AG632" s="40" t="s">
        <v>2873</v>
      </c>
      <c r="AI632">
        <v>3</v>
      </c>
    </row>
    <row r="633" spans="22:38" x14ac:dyDescent="0.25">
      <c r="V633" s="2" t="s">
        <v>600</v>
      </c>
      <c r="W633" s="59" t="s">
        <v>21</v>
      </c>
      <c r="X633" t="s">
        <v>4</v>
      </c>
      <c r="Y633">
        <v>0</v>
      </c>
      <c r="Z633" t="s">
        <v>3222</v>
      </c>
      <c r="AA633">
        <v>0</v>
      </c>
      <c r="AB633" t="s">
        <v>30</v>
      </c>
      <c r="AC633" t="s">
        <v>984</v>
      </c>
      <c r="AD633" t="s">
        <v>1531</v>
      </c>
      <c r="AE633" s="49">
        <v>1993</v>
      </c>
      <c r="AF633" s="40" t="s">
        <v>2874</v>
      </c>
      <c r="AG633" s="40" t="s">
        <v>2875</v>
      </c>
      <c r="AI633">
        <v>4</v>
      </c>
      <c r="AL633" s="2"/>
    </row>
    <row r="634" spans="22:38" x14ac:dyDescent="0.25">
      <c r="V634" t="s">
        <v>601</v>
      </c>
      <c r="W634" s="59" t="s">
        <v>21</v>
      </c>
      <c r="X634" t="s">
        <v>4</v>
      </c>
      <c r="Y634">
        <v>0</v>
      </c>
      <c r="Z634" t="s">
        <v>3222</v>
      </c>
      <c r="AA634">
        <v>0</v>
      </c>
      <c r="AB634" t="s">
        <v>30</v>
      </c>
      <c r="AC634" t="s">
        <v>984</v>
      </c>
      <c r="AD634" t="s">
        <v>1532</v>
      </c>
      <c r="AE634" s="49">
        <v>1988</v>
      </c>
      <c r="AF634" s="40" t="s">
        <v>2876</v>
      </c>
      <c r="AG634" s="40" t="s">
        <v>2877</v>
      </c>
      <c r="AI634">
        <v>1</v>
      </c>
    </row>
    <row r="635" spans="22:38" x14ac:dyDescent="0.25">
      <c r="V635" s="2" t="s">
        <v>602</v>
      </c>
      <c r="W635" s="59" t="s">
        <v>21</v>
      </c>
      <c r="X635" t="s">
        <v>3</v>
      </c>
      <c r="Y635">
        <v>0</v>
      </c>
      <c r="Z635" t="s">
        <v>3222</v>
      </c>
      <c r="AA635">
        <v>0</v>
      </c>
      <c r="AB635" t="s">
        <v>30</v>
      </c>
      <c r="AC635" t="s">
        <v>983</v>
      </c>
      <c r="AD635" t="s">
        <v>1533</v>
      </c>
      <c r="AE635" s="49">
        <v>1971</v>
      </c>
      <c r="AF635" s="40" t="s">
        <v>2878</v>
      </c>
      <c r="AG635" s="40" t="s">
        <v>2879</v>
      </c>
      <c r="AI635">
        <v>3</v>
      </c>
    </row>
    <row r="636" spans="22:38" x14ac:dyDescent="0.25">
      <c r="V636" t="s">
        <v>603</v>
      </c>
      <c r="W636" s="59" t="s">
        <v>21</v>
      </c>
      <c r="X636" t="s">
        <v>3</v>
      </c>
      <c r="Y636">
        <v>0</v>
      </c>
      <c r="Z636" t="s">
        <v>3222</v>
      </c>
      <c r="AA636">
        <v>0</v>
      </c>
      <c r="AB636" t="s">
        <v>30</v>
      </c>
      <c r="AC636" t="s">
        <v>983</v>
      </c>
      <c r="AD636" t="s">
        <v>1534</v>
      </c>
      <c r="AE636" s="49">
        <v>1969</v>
      </c>
      <c r="AF636" s="40" t="s">
        <v>2880</v>
      </c>
      <c r="AG636" s="40" t="s">
        <v>2881</v>
      </c>
      <c r="AI636">
        <v>1</v>
      </c>
      <c r="AL636" s="2"/>
    </row>
    <row r="637" spans="22:38" x14ac:dyDescent="0.25">
      <c r="V637" t="s">
        <v>604</v>
      </c>
      <c r="W637" s="59" t="s">
        <v>21</v>
      </c>
      <c r="X637" t="s">
        <v>3</v>
      </c>
      <c r="Y637">
        <v>0</v>
      </c>
      <c r="Z637" t="s">
        <v>3222</v>
      </c>
      <c r="AA637">
        <v>0</v>
      </c>
      <c r="AB637" t="s">
        <v>30</v>
      </c>
      <c r="AC637" t="s">
        <v>984</v>
      </c>
      <c r="AD637" t="s">
        <v>1535</v>
      </c>
      <c r="AE637" s="49">
        <v>2002</v>
      </c>
      <c r="AF637" s="40" t="s">
        <v>2882</v>
      </c>
      <c r="AG637" s="40" t="s">
        <v>2883</v>
      </c>
      <c r="AI637">
        <v>4</v>
      </c>
      <c r="AL637" s="2"/>
    </row>
    <row r="638" spans="22:38" x14ac:dyDescent="0.25">
      <c r="V638" t="s">
        <v>605</v>
      </c>
      <c r="W638" s="59" t="s">
        <v>21</v>
      </c>
      <c r="X638" t="s">
        <v>3</v>
      </c>
      <c r="Y638">
        <v>0</v>
      </c>
      <c r="Z638" t="s">
        <v>3222</v>
      </c>
      <c r="AA638">
        <v>0</v>
      </c>
      <c r="AB638" t="s">
        <v>30</v>
      </c>
      <c r="AC638" t="s">
        <v>984</v>
      </c>
      <c r="AD638" t="s">
        <v>1536</v>
      </c>
      <c r="AE638" s="49">
        <v>1987</v>
      </c>
      <c r="AF638" s="40" t="s">
        <v>2884</v>
      </c>
      <c r="AG638" s="40" t="s">
        <v>2885</v>
      </c>
      <c r="AI638">
        <v>1</v>
      </c>
      <c r="AL638" s="2"/>
    </row>
    <row r="639" spans="22:38" x14ac:dyDescent="0.25">
      <c r="V639" t="s">
        <v>606</v>
      </c>
      <c r="W639" s="59" t="s">
        <v>21</v>
      </c>
      <c r="X639" t="s">
        <v>3</v>
      </c>
      <c r="Y639">
        <v>0</v>
      </c>
      <c r="Z639" t="s">
        <v>3223</v>
      </c>
      <c r="AA639">
        <v>0</v>
      </c>
      <c r="AB639" t="s">
        <v>30</v>
      </c>
      <c r="AC639" t="s">
        <v>984</v>
      </c>
      <c r="AD639" t="s">
        <v>1537</v>
      </c>
      <c r="AE639" s="49">
        <v>2013</v>
      </c>
      <c r="AF639" s="40" t="s">
        <v>2886</v>
      </c>
      <c r="AG639" s="40" t="s">
        <v>2887</v>
      </c>
      <c r="AI639">
        <v>3</v>
      </c>
    </row>
    <row r="640" spans="22:38" x14ac:dyDescent="0.25">
      <c r="V640" t="s">
        <v>607</v>
      </c>
      <c r="W640" s="59" t="s">
        <v>21</v>
      </c>
      <c r="X640" t="s">
        <v>3</v>
      </c>
      <c r="Y640">
        <v>0</v>
      </c>
      <c r="Z640" t="s">
        <v>3223</v>
      </c>
      <c r="AA640">
        <v>0</v>
      </c>
      <c r="AB640" t="s">
        <v>30</v>
      </c>
      <c r="AC640" t="s">
        <v>984</v>
      </c>
      <c r="AD640" t="s">
        <v>1538</v>
      </c>
      <c r="AE640" s="49">
        <v>2013</v>
      </c>
      <c r="AF640" s="40" t="s">
        <v>2888</v>
      </c>
      <c r="AG640" s="40" t="s">
        <v>2889</v>
      </c>
      <c r="AI640">
        <v>3</v>
      </c>
      <c r="AL640" s="2"/>
    </row>
    <row r="641" spans="22:38" x14ac:dyDescent="0.25">
      <c r="V641" t="s">
        <v>611</v>
      </c>
      <c r="W641" s="59" t="s">
        <v>22</v>
      </c>
      <c r="X641" t="s">
        <v>3</v>
      </c>
      <c r="Y641">
        <v>0</v>
      </c>
      <c r="Z641" t="s">
        <v>3225</v>
      </c>
      <c r="AA641">
        <v>0</v>
      </c>
      <c r="AB641">
        <v>9.1999999999999993</v>
      </c>
      <c r="AC641" t="s">
        <v>983</v>
      </c>
      <c r="AD641" t="s">
        <v>1542</v>
      </c>
      <c r="AE641" s="49">
        <v>1900</v>
      </c>
      <c r="AF641" s="40" t="s">
        <v>2894</v>
      </c>
      <c r="AG641" s="40" t="s">
        <v>2895</v>
      </c>
      <c r="AI641">
        <v>1</v>
      </c>
      <c r="AL641" s="2"/>
    </row>
    <row r="642" spans="22:38" x14ac:dyDescent="0.25">
      <c r="V642" t="s">
        <v>612</v>
      </c>
      <c r="W642" s="59" t="s">
        <v>22</v>
      </c>
      <c r="X642" t="s">
        <v>3</v>
      </c>
      <c r="Y642">
        <v>0</v>
      </c>
      <c r="Z642" t="s">
        <v>3225</v>
      </c>
      <c r="AA642">
        <v>0</v>
      </c>
      <c r="AB642" t="s">
        <v>30</v>
      </c>
      <c r="AC642" t="s">
        <v>983</v>
      </c>
      <c r="AD642" t="s">
        <v>1543</v>
      </c>
      <c r="AE642" s="49">
        <v>1839</v>
      </c>
      <c r="AF642" s="40" t="s">
        <v>2896</v>
      </c>
      <c r="AG642" s="40" t="s">
        <v>2897</v>
      </c>
      <c r="AI642">
        <v>1</v>
      </c>
    </row>
    <row r="643" spans="22:38" x14ac:dyDescent="0.25">
      <c r="V643" t="s">
        <v>635</v>
      </c>
      <c r="W643" s="59" t="s">
        <v>22</v>
      </c>
      <c r="X643" t="s">
        <v>4</v>
      </c>
      <c r="Y643">
        <v>0</v>
      </c>
      <c r="Z643" t="s">
        <v>3225</v>
      </c>
      <c r="AA643">
        <v>0</v>
      </c>
      <c r="AB643" t="s">
        <v>30</v>
      </c>
      <c r="AC643" t="s">
        <v>983</v>
      </c>
      <c r="AD643" t="s">
        <v>1566</v>
      </c>
      <c r="AE643" s="49">
        <v>1836</v>
      </c>
      <c r="AF643" s="40" t="s">
        <v>2924</v>
      </c>
      <c r="AG643" s="40" t="s">
        <v>2925</v>
      </c>
      <c r="AI643">
        <v>4</v>
      </c>
    </row>
    <row r="644" spans="22:38" x14ac:dyDescent="0.25">
      <c r="V644" t="s">
        <v>639</v>
      </c>
      <c r="W644" s="59" t="s">
        <v>23</v>
      </c>
      <c r="X644" t="s">
        <v>3</v>
      </c>
      <c r="Y644">
        <v>0</v>
      </c>
      <c r="Z644" t="s">
        <v>3222</v>
      </c>
      <c r="AA644">
        <v>0</v>
      </c>
      <c r="AB644" t="s">
        <v>30</v>
      </c>
      <c r="AC644" t="s">
        <v>984</v>
      </c>
      <c r="AD644" t="s">
        <v>1570</v>
      </c>
      <c r="AE644" s="49">
        <v>1984</v>
      </c>
      <c r="AF644" s="40" t="s">
        <v>2930</v>
      </c>
      <c r="AG644" s="40" t="s">
        <v>2931</v>
      </c>
      <c r="AI644">
        <v>4</v>
      </c>
    </row>
    <row r="645" spans="22:38" x14ac:dyDescent="0.25">
      <c r="V645" t="s">
        <v>640</v>
      </c>
      <c r="W645" s="59" t="s">
        <v>23</v>
      </c>
      <c r="X645" t="s">
        <v>3</v>
      </c>
      <c r="Y645">
        <v>0</v>
      </c>
      <c r="Z645" t="s">
        <v>3222</v>
      </c>
      <c r="AA645">
        <v>0</v>
      </c>
      <c r="AB645">
        <v>1</v>
      </c>
      <c r="AC645" t="s">
        <v>984</v>
      </c>
      <c r="AD645" t="s">
        <v>1571</v>
      </c>
      <c r="AE645" s="49">
        <v>1978</v>
      </c>
      <c r="AF645" s="40" t="s">
        <v>2932</v>
      </c>
      <c r="AG645" s="40" t="s">
        <v>2933</v>
      </c>
      <c r="AI645">
        <v>1</v>
      </c>
      <c r="AL645" s="2"/>
    </row>
    <row r="646" spans="22:38" x14ac:dyDescent="0.25">
      <c r="V646" t="s">
        <v>641</v>
      </c>
      <c r="W646" s="59" t="s">
        <v>23</v>
      </c>
      <c r="X646" t="s">
        <v>3</v>
      </c>
      <c r="Y646">
        <v>0</v>
      </c>
      <c r="Z646" t="s">
        <v>3222</v>
      </c>
      <c r="AA646">
        <v>0</v>
      </c>
      <c r="AB646" t="s">
        <v>30</v>
      </c>
      <c r="AC646" t="s">
        <v>983</v>
      </c>
      <c r="AD646" t="s">
        <v>1572</v>
      </c>
      <c r="AE646" s="49">
        <v>1900</v>
      </c>
      <c r="AF646" s="40" t="s">
        <v>2934</v>
      </c>
      <c r="AG646" s="40" t="s">
        <v>2935</v>
      </c>
      <c r="AI646">
        <v>1</v>
      </c>
      <c r="AL646" s="2"/>
    </row>
    <row r="647" spans="22:38" x14ac:dyDescent="0.25">
      <c r="V647" t="s">
        <v>642</v>
      </c>
      <c r="W647" s="59" t="s">
        <v>23</v>
      </c>
      <c r="X647" t="s">
        <v>3</v>
      </c>
      <c r="Y647">
        <v>0</v>
      </c>
      <c r="Z647" t="s">
        <v>3222</v>
      </c>
      <c r="AA647">
        <v>0</v>
      </c>
      <c r="AB647" t="s">
        <v>30</v>
      </c>
      <c r="AC647" t="s">
        <v>983</v>
      </c>
      <c r="AD647" t="s">
        <v>1573</v>
      </c>
      <c r="AE647" s="49">
        <v>1962</v>
      </c>
      <c r="AF647" s="40" t="s">
        <v>2936</v>
      </c>
      <c r="AG647" s="40" t="s">
        <v>2937</v>
      </c>
      <c r="AI647">
        <v>1</v>
      </c>
    </row>
    <row r="648" spans="22:38" x14ac:dyDescent="0.25">
      <c r="V648" s="2" t="s">
        <v>643</v>
      </c>
      <c r="W648" s="59" t="s">
        <v>23</v>
      </c>
      <c r="X648" t="s">
        <v>3</v>
      </c>
      <c r="Y648">
        <v>0</v>
      </c>
      <c r="Z648" t="s">
        <v>3222</v>
      </c>
      <c r="AA648">
        <v>0</v>
      </c>
      <c r="AB648" t="s">
        <v>30</v>
      </c>
      <c r="AC648" t="s">
        <v>983</v>
      </c>
      <c r="AD648" t="s">
        <v>1574</v>
      </c>
      <c r="AE648" s="49">
        <v>1957</v>
      </c>
      <c r="AF648" s="40" t="s">
        <v>2938</v>
      </c>
      <c r="AG648" s="40" t="s">
        <v>2939</v>
      </c>
      <c r="AI648">
        <v>1</v>
      </c>
    </row>
    <row r="649" spans="22:38" x14ac:dyDescent="0.25">
      <c r="V649" t="s">
        <v>644</v>
      </c>
      <c r="W649" s="59" t="s">
        <v>23</v>
      </c>
      <c r="X649" t="s">
        <v>3</v>
      </c>
      <c r="Y649">
        <v>0</v>
      </c>
      <c r="Z649" t="s">
        <v>3222</v>
      </c>
      <c r="AA649">
        <v>0</v>
      </c>
      <c r="AB649" t="s">
        <v>30</v>
      </c>
      <c r="AC649" t="s">
        <v>983</v>
      </c>
      <c r="AD649" t="s">
        <v>1575</v>
      </c>
      <c r="AE649" s="49">
        <v>1955</v>
      </c>
      <c r="AF649" s="40" t="s">
        <v>2940</v>
      </c>
      <c r="AG649" s="40" t="s">
        <v>2941</v>
      </c>
      <c r="AI649">
        <v>4</v>
      </c>
    </row>
    <row r="650" spans="22:38" x14ac:dyDescent="0.25">
      <c r="V650" s="2" t="s">
        <v>645</v>
      </c>
      <c r="W650" s="59" t="s">
        <v>23</v>
      </c>
      <c r="X650" t="s">
        <v>3</v>
      </c>
      <c r="Y650">
        <v>0</v>
      </c>
      <c r="Z650" t="s">
        <v>3222</v>
      </c>
      <c r="AA650">
        <v>0</v>
      </c>
      <c r="AB650" t="s">
        <v>30</v>
      </c>
      <c r="AC650" t="s">
        <v>984</v>
      </c>
      <c r="AD650" t="s">
        <v>1576</v>
      </c>
      <c r="AE650" s="49">
        <v>1992</v>
      </c>
      <c r="AF650" s="40" t="s">
        <v>2942</v>
      </c>
      <c r="AG650" s="40" t="s">
        <v>2943</v>
      </c>
      <c r="AI650">
        <v>1</v>
      </c>
      <c r="AL650" s="2"/>
    </row>
    <row r="651" spans="22:38" x14ac:dyDescent="0.25">
      <c r="V651" t="s">
        <v>645</v>
      </c>
      <c r="W651" s="59" t="s">
        <v>23</v>
      </c>
      <c r="X651" t="s">
        <v>3</v>
      </c>
      <c r="Y651">
        <v>0</v>
      </c>
      <c r="Z651" t="s">
        <v>3222</v>
      </c>
      <c r="AA651">
        <v>0</v>
      </c>
      <c r="AB651">
        <v>0.4</v>
      </c>
      <c r="AC651" t="s">
        <v>984</v>
      </c>
      <c r="AD651" t="s">
        <v>1577</v>
      </c>
      <c r="AE651" s="49">
        <v>1979</v>
      </c>
      <c r="AF651" s="40" t="s">
        <v>2944</v>
      </c>
      <c r="AG651" s="40" t="s">
        <v>2945</v>
      </c>
      <c r="AI651">
        <v>1</v>
      </c>
    </row>
    <row r="652" spans="22:38" x14ac:dyDescent="0.25">
      <c r="V652" t="s">
        <v>648</v>
      </c>
      <c r="W652" s="59" t="s">
        <v>23</v>
      </c>
      <c r="X652" t="s">
        <v>3</v>
      </c>
      <c r="Y652">
        <v>0</v>
      </c>
      <c r="Z652" t="s">
        <v>3222</v>
      </c>
      <c r="AA652">
        <v>0</v>
      </c>
      <c r="AB652">
        <v>0.5</v>
      </c>
      <c r="AC652" t="s">
        <v>984</v>
      </c>
      <c r="AD652" t="s">
        <v>1580</v>
      </c>
      <c r="AE652" s="49">
        <v>1977</v>
      </c>
      <c r="AF652" s="40" t="s">
        <v>2950</v>
      </c>
      <c r="AG652" s="40" t="s">
        <v>2951</v>
      </c>
      <c r="AI652">
        <v>4</v>
      </c>
      <c r="AL652" s="2"/>
    </row>
    <row r="653" spans="22:38" x14ac:dyDescent="0.25">
      <c r="V653" t="s">
        <v>649</v>
      </c>
      <c r="W653" s="59" t="s">
        <v>23</v>
      </c>
      <c r="X653" t="s">
        <v>3</v>
      </c>
      <c r="Y653">
        <v>0</v>
      </c>
      <c r="Z653" t="s">
        <v>3222</v>
      </c>
      <c r="AA653">
        <v>0</v>
      </c>
      <c r="AB653">
        <v>0.1</v>
      </c>
      <c r="AC653" t="s">
        <v>984</v>
      </c>
      <c r="AD653" t="s">
        <v>1581</v>
      </c>
      <c r="AE653" s="49">
        <v>1975</v>
      </c>
      <c r="AF653" s="40" t="s">
        <v>2952</v>
      </c>
      <c r="AG653" s="40" t="s">
        <v>2953</v>
      </c>
      <c r="AI653">
        <v>1</v>
      </c>
    </row>
    <row r="654" spans="22:38" x14ac:dyDescent="0.25">
      <c r="V654" t="s">
        <v>651</v>
      </c>
      <c r="W654" s="59" t="s">
        <v>23</v>
      </c>
      <c r="X654" t="s">
        <v>3</v>
      </c>
      <c r="Y654">
        <v>0</v>
      </c>
      <c r="Z654" t="s">
        <v>3222</v>
      </c>
      <c r="AA654">
        <v>0</v>
      </c>
      <c r="AB654" t="s">
        <v>30</v>
      </c>
      <c r="AC654" t="s">
        <v>985</v>
      </c>
      <c r="AD654" t="s">
        <v>1583</v>
      </c>
      <c r="AF654" s="40" t="s">
        <v>2956</v>
      </c>
      <c r="AG654" s="40" t="s">
        <v>2957</v>
      </c>
      <c r="AI654">
        <v>4</v>
      </c>
    </row>
    <row r="655" spans="22:38" x14ac:dyDescent="0.25">
      <c r="V655" t="s">
        <v>652</v>
      </c>
      <c r="W655" s="59" t="s">
        <v>23</v>
      </c>
      <c r="X655" t="s">
        <v>3</v>
      </c>
      <c r="Y655">
        <v>0</v>
      </c>
      <c r="Z655" t="s">
        <v>3222</v>
      </c>
      <c r="AA655">
        <v>0</v>
      </c>
      <c r="AB655" t="s">
        <v>30</v>
      </c>
      <c r="AC655" t="s">
        <v>985</v>
      </c>
      <c r="AD655" t="s">
        <v>1584</v>
      </c>
      <c r="AF655" s="40" t="s">
        <v>2958</v>
      </c>
      <c r="AG655" s="40" t="s">
        <v>2959</v>
      </c>
      <c r="AI655">
        <v>1</v>
      </c>
      <c r="AL655" s="2"/>
    </row>
    <row r="656" spans="22:38" x14ac:dyDescent="0.25">
      <c r="V656" t="s">
        <v>653</v>
      </c>
      <c r="W656" s="59" t="s">
        <v>23</v>
      </c>
      <c r="X656" t="s">
        <v>3</v>
      </c>
      <c r="Y656">
        <v>0</v>
      </c>
      <c r="Z656" t="s">
        <v>3222</v>
      </c>
      <c r="AA656">
        <v>0</v>
      </c>
      <c r="AB656" t="s">
        <v>30</v>
      </c>
      <c r="AC656" t="s">
        <v>983</v>
      </c>
      <c r="AD656" t="s">
        <v>1585</v>
      </c>
      <c r="AE656" s="49">
        <v>1955</v>
      </c>
      <c r="AF656" s="40" t="s">
        <v>2960</v>
      </c>
      <c r="AG656" s="40" t="s">
        <v>2961</v>
      </c>
      <c r="AI656">
        <v>1</v>
      </c>
      <c r="AL656" s="2"/>
    </row>
    <row r="657" spans="22:38" x14ac:dyDescent="0.25">
      <c r="V657" t="s">
        <v>654</v>
      </c>
      <c r="W657" s="59" t="s">
        <v>23</v>
      </c>
      <c r="X657" t="s">
        <v>3</v>
      </c>
      <c r="Y657">
        <v>0</v>
      </c>
      <c r="Z657" t="s">
        <v>3222</v>
      </c>
      <c r="AA657">
        <v>0</v>
      </c>
      <c r="AB657">
        <v>0</v>
      </c>
      <c r="AC657" t="s">
        <v>983</v>
      </c>
      <c r="AD657" t="s">
        <v>1586</v>
      </c>
      <c r="AE657" s="49">
        <v>1930</v>
      </c>
      <c r="AF657" s="40" t="s">
        <v>2962</v>
      </c>
      <c r="AG657" s="40" t="s">
        <v>2963</v>
      </c>
      <c r="AI657">
        <v>1</v>
      </c>
      <c r="AL657" s="2"/>
    </row>
    <row r="658" spans="22:38" x14ac:dyDescent="0.25">
      <c r="V658" t="s">
        <v>655</v>
      </c>
      <c r="W658" s="59" t="s">
        <v>23</v>
      </c>
      <c r="X658" t="s">
        <v>3</v>
      </c>
      <c r="Y658">
        <v>0</v>
      </c>
      <c r="Z658" t="s">
        <v>3222</v>
      </c>
      <c r="AA658">
        <v>0</v>
      </c>
      <c r="AB658" t="s">
        <v>30</v>
      </c>
      <c r="AC658" t="s">
        <v>983</v>
      </c>
      <c r="AD658" t="s">
        <v>1587</v>
      </c>
      <c r="AE658" s="49">
        <v>1935</v>
      </c>
      <c r="AF658" s="40" t="s">
        <v>2964</v>
      </c>
      <c r="AG658" s="40" t="s">
        <v>2965</v>
      </c>
      <c r="AI658">
        <v>1</v>
      </c>
      <c r="AL658" s="2"/>
    </row>
    <row r="659" spans="22:38" x14ac:dyDescent="0.25">
      <c r="V659" t="s">
        <v>657</v>
      </c>
      <c r="W659" s="59" t="s">
        <v>23</v>
      </c>
      <c r="X659" t="s">
        <v>3</v>
      </c>
      <c r="Y659">
        <v>0</v>
      </c>
      <c r="Z659" t="s">
        <v>3222</v>
      </c>
      <c r="AA659">
        <v>0</v>
      </c>
      <c r="AB659" t="s">
        <v>30</v>
      </c>
      <c r="AC659" t="s">
        <v>983</v>
      </c>
      <c r="AD659" t="s">
        <v>1589</v>
      </c>
      <c r="AE659" s="49">
        <v>1956</v>
      </c>
      <c r="AF659" s="40" t="s">
        <v>2968</v>
      </c>
      <c r="AG659" s="40" t="s">
        <v>2969</v>
      </c>
      <c r="AI659">
        <v>4</v>
      </c>
    </row>
    <row r="660" spans="22:38" x14ac:dyDescent="0.25">
      <c r="V660" t="s">
        <v>658</v>
      </c>
      <c r="W660" s="59" t="s">
        <v>23</v>
      </c>
      <c r="X660" t="s">
        <v>3</v>
      </c>
      <c r="Y660">
        <v>0</v>
      </c>
      <c r="Z660" t="s">
        <v>3222</v>
      </c>
      <c r="AA660">
        <v>0</v>
      </c>
      <c r="AB660">
        <v>1.1000000000000001</v>
      </c>
      <c r="AC660" t="s">
        <v>984</v>
      </c>
      <c r="AD660" t="s">
        <v>1590</v>
      </c>
      <c r="AE660" s="49">
        <v>2008</v>
      </c>
      <c r="AF660" s="40" t="s">
        <v>2970</v>
      </c>
      <c r="AG660" s="40" t="s">
        <v>2971</v>
      </c>
      <c r="AI660">
        <v>1</v>
      </c>
      <c r="AL660" s="2"/>
    </row>
    <row r="661" spans="22:38" x14ac:dyDescent="0.25">
      <c r="V661" t="s">
        <v>659</v>
      </c>
      <c r="W661" s="59" t="s">
        <v>23</v>
      </c>
      <c r="X661" t="s">
        <v>3</v>
      </c>
      <c r="Y661">
        <v>0</v>
      </c>
      <c r="Z661" t="s">
        <v>3222</v>
      </c>
      <c r="AA661">
        <v>0</v>
      </c>
      <c r="AB661">
        <v>0.2</v>
      </c>
      <c r="AC661" t="s">
        <v>984</v>
      </c>
      <c r="AD661" t="s">
        <v>1591</v>
      </c>
      <c r="AE661" s="49">
        <v>1991</v>
      </c>
      <c r="AF661" s="40" t="s">
        <v>2972</v>
      </c>
      <c r="AG661" s="40" t="s">
        <v>2973</v>
      </c>
      <c r="AI661">
        <v>1</v>
      </c>
      <c r="AL661" s="2"/>
    </row>
    <row r="662" spans="22:38" x14ac:dyDescent="0.25">
      <c r="V662" t="s">
        <v>660</v>
      </c>
      <c r="W662" s="59" t="s">
        <v>23</v>
      </c>
      <c r="X662" t="s">
        <v>3</v>
      </c>
      <c r="Y662">
        <v>0</v>
      </c>
      <c r="Z662" t="s">
        <v>3222</v>
      </c>
      <c r="AA662">
        <v>0</v>
      </c>
      <c r="AB662">
        <v>0.2</v>
      </c>
      <c r="AC662" t="s">
        <v>983</v>
      </c>
      <c r="AD662" t="s">
        <v>1592</v>
      </c>
      <c r="AE662" s="49">
        <v>1961</v>
      </c>
      <c r="AF662" s="40" t="s">
        <v>2974</v>
      </c>
      <c r="AG662" s="40" t="s">
        <v>2975</v>
      </c>
      <c r="AI662">
        <v>3</v>
      </c>
    </row>
    <row r="663" spans="22:38" x14ac:dyDescent="0.25">
      <c r="V663" s="2" t="s">
        <v>663</v>
      </c>
      <c r="W663" s="59" t="s">
        <v>23</v>
      </c>
      <c r="X663" t="s">
        <v>3</v>
      </c>
      <c r="Y663">
        <v>0</v>
      </c>
      <c r="Z663" t="s">
        <v>3222</v>
      </c>
      <c r="AA663">
        <v>0</v>
      </c>
      <c r="AB663">
        <v>0.9</v>
      </c>
      <c r="AC663" t="s">
        <v>983</v>
      </c>
      <c r="AD663" t="s">
        <v>1596</v>
      </c>
      <c r="AE663" s="49">
        <v>1956</v>
      </c>
      <c r="AF663" s="40" t="s">
        <v>2982</v>
      </c>
      <c r="AG663" s="40" t="s">
        <v>2983</v>
      </c>
      <c r="AI663">
        <v>1</v>
      </c>
      <c r="AL663" s="2"/>
    </row>
    <row r="664" spans="22:38" x14ac:dyDescent="0.25">
      <c r="V664" t="s">
        <v>665</v>
      </c>
      <c r="W664" s="59" t="s">
        <v>23</v>
      </c>
      <c r="X664" t="s">
        <v>3</v>
      </c>
      <c r="Y664">
        <v>0</v>
      </c>
      <c r="Z664" t="s">
        <v>3222</v>
      </c>
      <c r="AA664">
        <v>0</v>
      </c>
      <c r="AB664">
        <v>1</v>
      </c>
      <c r="AC664" t="s">
        <v>983</v>
      </c>
      <c r="AD664" t="s">
        <v>1598</v>
      </c>
      <c r="AE664" s="49">
        <v>1964</v>
      </c>
      <c r="AF664" s="40" t="s">
        <v>2986</v>
      </c>
      <c r="AG664" s="40" t="s">
        <v>2987</v>
      </c>
      <c r="AI664">
        <v>4</v>
      </c>
      <c r="AL664" s="2"/>
    </row>
    <row r="665" spans="22:38" x14ac:dyDescent="0.25">
      <c r="V665" t="s">
        <v>667</v>
      </c>
      <c r="W665" s="59" t="s">
        <v>23</v>
      </c>
      <c r="X665" t="s">
        <v>3</v>
      </c>
      <c r="Y665">
        <v>0</v>
      </c>
      <c r="Z665" t="s">
        <v>3222</v>
      </c>
      <c r="AA665">
        <v>0</v>
      </c>
      <c r="AB665">
        <v>0.7</v>
      </c>
      <c r="AC665" t="s">
        <v>983</v>
      </c>
      <c r="AD665" t="s">
        <v>1600</v>
      </c>
      <c r="AE665" s="49">
        <v>1953</v>
      </c>
      <c r="AF665" s="40" t="s">
        <v>2990</v>
      </c>
      <c r="AG665" s="40" t="s">
        <v>2991</v>
      </c>
      <c r="AI665">
        <v>1</v>
      </c>
    </row>
    <row r="666" spans="22:38" x14ac:dyDescent="0.25">
      <c r="V666" s="2" t="s">
        <v>668</v>
      </c>
      <c r="W666" s="59" t="s">
        <v>23</v>
      </c>
      <c r="X666" t="s">
        <v>3</v>
      </c>
      <c r="Y666">
        <v>0</v>
      </c>
      <c r="Z666" t="s">
        <v>3222</v>
      </c>
      <c r="AA666">
        <v>0</v>
      </c>
      <c r="AB666" t="s">
        <v>30</v>
      </c>
      <c r="AC666" t="s">
        <v>983</v>
      </c>
      <c r="AD666" t="s">
        <v>1601</v>
      </c>
      <c r="AE666" s="49">
        <v>1968</v>
      </c>
      <c r="AF666" s="40" t="s">
        <v>2992</v>
      </c>
      <c r="AG666" s="40" t="s">
        <v>2993</v>
      </c>
      <c r="AI666">
        <v>4</v>
      </c>
      <c r="AL666" s="2"/>
    </row>
    <row r="667" spans="22:38" x14ac:dyDescent="0.25">
      <c r="V667" t="s">
        <v>669</v>
      </c>
      <c r="W667" s="59" t="s">
        <v>23</v>
      </c>
      <c r="X667" t="s">
        <v>6</v>
      </c>
      <c r="Y667">
        <v>0</v>
      </c>
      <c r="Z667" t="s">
        <v>3222</v>
      </c>
      <c r="AA667">
        <v>0</v>
      </c>
      <c r="AB667" t="s">
        <v>30</v>
      </c>
      <c r="AC667" t="s">
        <v>985</v>
      </c>
      <c r="AD667" t="s">
        <v>1602</v>
      </c>
      <c r="AF667" s="40" t="s">
        <v>2994</v>
      </c>
      <c r="AG667" s="40" t="s">
        <v>2995</v>
      </c>
      <c r="AI667">
        <v>1</v>
      </c>
      <c r="AL667" s="2"/>
    </row>
    <row r="668" spans="22:38" x14ac:dyDescent="0.25">
      <c r="V668" s="2" t="s">
        <v>670</v>
      </c>
      <c r="W668" s="59" t="s">
        <v>23</v>
      </c>
      <c r="X668" t="s">
        <v>3</v>
      </c>
      <c r="Y668">
        <v>0</v>
      </c>
      <c r="Z668" t="s">
        <v>3222</v>
      </c>
      <c r="AA668">
        <v>0</v>
      </c>
      <c r="AB668" t="s">
        <v>30</v>
      </c>
      <c r="AC668" t="s">
        <v>983</v>
      </c>
      <c r="AD668" t="s">
        <v>1603</v>
      </c>
      <c r="AE668" s="49">
        <v>1974</v>
      </c>
      <c r="AF668" s="40" t="s">
        <v>2996</v>
      </c>
      <c r="AG668" s="40" t="s">
        <v>2997</v>
      </c>
      <c r="AI668">
        <v>1</v>
      </c>
      <c r="AL668" s="2"/>
    </row>
    <row r="669" spans="22:38" x14ac:dyDescent="0.25">
      <c r="V669" t="s">
        <v>671</v>
      </c>
      <c r="W669" s="59" t="s">
        <v>23</v>
      </c>
      <c r="X669" t="s">
        <v>3</v>
      </c>
      <c r="Y669">
        <v>0</v>
      </c>
      <c r="Z669" t="s">
        <v>3222</v>
      </c>
      <c r="AA669">
        <v>0</v>
      </c>
      <c r="AB669" t="s">
        <v>30</v>
      </c>
      <c r="AC669" t="s">
        <v>985</v>
      </c>
      <c r="AD669" t="s">
        <v>1604</v>
      </c>
      <c r="AF669" s="40" t="s">
        <v>2998</v>
      </c>
      <c r="AG669" s="40" t="s">
        <v>2999</v>
      </c>
      <c r="AI669">
        <v>1</v>
      </c>
    </row>
    <row r="670" spans="22:38" x14ac:dyDescent="0.25">
      <c r="V670" t="s">
        <v>672</v>
      </c>
      <c r="W670" s="59" t="s">
        <v>23</v>
      </c>
      <c r="X670" t="s">
        <v>3</v>
      </c>
      <c r="Y670">
        <v>0</v>
      </c>
      <c r="Z670" t="s">
        <v>3222</v>
      </c>
      <c r="AA670">
        <v>0</v>
      </c>
      <c r="AB670" t="s">
        <v>30</v>
      </c>
      <c r="AC670" t="s">
        <v>985</v>
      </c>
      <c r="AD670" t="s">
        <v>1605</v>
      </c>
      <c r="AF670" s="40" t="s">
        <v>3000</v>
      </c>
      <c r="AG670" s="40" t="s">
        <v>3001</v>
      </c>
      <c r="AI670">
        <v>3</v>
      </c>
      <c r="AL670" s="2"/>
    </row>
    <row r="671" spans="22:38" x14ac:dyDescent="0.25">
      <c r="V671" t="s">
        <v>673</v>
      </c>
      <c r="W671" s="59" t="s">
        <v>23</v>
      </c>
      <c r="X671" t="s">
        <v>3</v>
      </c>
      <c r="Y671">
        <v>0</v>
      </c>
      <c r="Z671" t="s">
        <v>3222</v>
      </c>
      <c r="AA671">
        <v>0</v>
      </c>
      <c r="AB671" t="s">
        <v>30</v>
      </c>
      <c r="AC671" t="s">
        <v>983</v>
      </c>
      <c r="AD671" t="s">
        <v>1606</v>
      </c>
      <c r="AE671" s="49">
        <v>1965</v>
      </c>
      <c r="AF671" s="40" t="s">
        <v>3002</v>
      </c>
      <c r="AG671" s="40" t="s">
        <v>3003</v>
      </c>
      <c r="AI671">
        <v>4</v>
      </c>
      <c r="AL671" s="2"/>
    </row>
    <row r="672" spans="22:38" x14ac:dyDescent="0.25">
      <c r="V672" t="s">
        <v>674</v>
      </c>
      <c r="W672" s="59" t="s">
        <v>23</v>
      </c>
      <c r="X672" t="s">
        <v>3</v>
      </c>
      <c r="Y672">
        <v>0</v>
      </c>
      <c r="Z672" t="s">
        <v>3222</v>
      </c>
      <c r="AA672">
        <v>0</v>
      </c>
      <c r="AB672" t="s">
        <v>30</v>
      </c>
      <c r="AC672" t="s">
        <v>983</v>
      </c>
      <c r="AD672" t="s">
        <v>1607</v>
      </c>
      <c r="AE672" s="49">
        <v>1960</v>
      </c>
      <c r="AF672" s="40" t="s">
        <v>3004</v>
      </c>
      <c r="AG672" s="40" t="s">
        <v>3005</v>
      </c>
      <c r="AI672">
        <v>1</v>
      </c>
      <c r="AL672" s="2"/>
    </row>
    <row r="673" spans="22:38" x14ac:dyDescent="0.25">
      <c r="V673" t="s">
        <v>675</v>
      </c>
      <c r="W673" s="59" t="s">
        <v>23</v>
      </c>
      <c r="X673" t="s">
        <v>3</v>
      </c>
      <c r="Y673">
        <v>0</v>
      </c>
      <c r="Z673" t="s">
        <v>3222</v>
      </c>
      <c r="AA673">
        <v>0</v>
      </c>
      <c r="AB673" t="s">
        <v>30</v>
      </c>
      <c r="AC673" t="s">
        <v>983</v>
      </c>
      <c r="AD673" t="s">
        <v>1608</v>
      </c>
      <c r="AE673" s="49">
        <v>1954</v>
      </c>
      <c r="AF673" s="40" t="s">
        <v>3006</v>
      </c>
      <c r="AG673" s="40" t="s">
        <v>3007</v>
      </c>
      <c r="AI673">
        <v>4</v>
      </c>
      <c r="AL673" s="2"/>
    </row>
    <row r="674" spans="22:38" x14ac:dyDescent="0.25">
      <c r="V674" t="s">
        <v>676</v>
      </c>
      <c r="W674" s="59" t="s">
        <v>23</v>
      </c>
      <c r="X674" t="s">
        <v>3</v>
      </c>
      <c r="Y674">
        <v>0</v>
      </c>
      <c r="Z674" t="s">
        <v>3222</v>
      </c>
      <c r="AA674">
        <v>0</v>
      </c>
      <c r="AB674" t="s">
        <v>30</v>
      </c>
      <c r="AC674" t="s">
        <v>983</v>
      </c>
      <c r="AD674" t="s">
        <v>1609</v>
      </c>
      <c r="AE674" s="49">
        <v>1910</v>
      </c>
      <c r="AF674" s="40" t="s">
        <v>3008</v>
      </c>
      <c r="AG674" s="40" t="s">
        <v>3009</v>
      </c>
      <c r="AI674">
        <v>1</v>
      </c>
      <c r="AL674" s="2"/>
    </row>
    <row r="675" spans="22:38" x14ac:dyDescent="0.25">
      <c r="V675" t="s">
        <v>677</v>
      </c>
      <c r="W675" s="59" t="s">
        <v>23</v>
      </c>
      <c r="X675" t="s">
        <v>3</v>
      </c>
      <c r="Y675">
        <v>0</v>
      </c>
      <c r="Z675" t="s">
        <v>3222</v>
      </c>
      <c r="AA675">
        <v>0</v>
      </c>
      <c r="AB675" t="s">
        <v>30</v>
      </c>
      <c r="AC675" t="s">
        <v>983</v>
      </c>
      <c r="AD675" t="s">
        <v>1610</v>
      </c>
      <c r="AE675" s="49">
        <v>1935</v>
      </c>
      <c r="AF675" s="40" t="s">
        <v>3010</v>
      </c>
      <c r="AG675" s="40" t="s">
        <v>3011</v>
      </c>
      <c r="AI675">
        <v>1</v>
      </c>
      <c r="AL675" s="2"/>
    </row>
    <row r="676" spans="22:38" x14ac:dyDescent="0.25">
      <c r="V676" t="s">
        <v>678</v>
      </c>
      <c r="W676" s="59" t="s">
        <v>23</v>
      </c>
      <c r="X676" t="s">
        <v>3</v>
      </c>
      <c r="Y676">
        <v>0</v>
      </c>
      <c r="Z676" t="s">
        <v>3222</v>
      </c>
      <c r="AA676">
        <v>0</v>
      </c>
      <c r="AB676" t="s">
        <v>30</v>
      </c>
      <c r="AC676" t="s">
        <v>983</v>
      </c>
      <c r="AD676" t="s">
        <v>1611</v>
      </c>
      <c r="AE676" s="49">
        <v>1900</v>
      </c>
      <c r="AF676" s="40" t="s">
        <v>3012</v>
      </c>
      <c r="AG676" s="40" t="s">
        <v>3013</v>
      </c>
      <c r="AI676">
        <v>1</v>
      </c>
      <c r="AL676" s="2"/>
    </row>
    <row r="677" spans="22:38" x14ac:dyDescent="0.25">
      <c r="V677" t="s">
        <v>679</v>
      </c>
      <c r="W677" s="59" t="s">
        <v>23</v>
      </c>
      <c r="X677" t="s">
        <v>3</v>
      </c>
      <c r="Y677">
        <v>0</v>
      </c>
      <c r="Z677" t="s">
        <v>3222</v>
      </c>
      <c r="AA677">
        <v>0</v>
      </c>
      <c r="AB677" t="s">
        <v>30</v>
      </c>
      <c r="AC677" t="s">
        <v>984</v>
      </c>
      <c r="AD677" t="s">
        <v>1612</v>
      </c>
      <c r="AE677" s="49">
        <v>1996</v>
      </c>
      <c r="AF677" s="40" t="s">
        <v>3014</v>
      </c>
      <c r="AG677" s="40" t="s">
        <v>3015</v>
      </c>
      <c r="AI677">
        <v>1</v>
      </c>
      <c r="AL677" s="2"/>
    </row>
    <row r="678" spans="22:38" x14ac:dyDescent="0.25">
      <c r="V678" s="2" t="s">
        <v>681</v>
      </c>
      <c r="W678" s="59" t="s">
        <v>23</v>
      </c>
      <c r="X678" t="s">
        <v>3</v>
      </c>
      <c r="Y678">
        <v>0</v>
      </c>
      <c r="Z678" t="s">
        <v>3222</v>
      </c>
      <c r="AA678">
        <v>0</v>
      </c>
      <c r="AB678" t="s">
        <v>30</v>
      </c>
      <c r="AC678" t="s">
        <v>984</v>
      </c>
      <c r="AD678" t="s">
        <v>1614</v>
      </c>
      <c r="AE678" s="49">
        <v>1977</v>
      </c>
      <c r="AF678" s="40" t="s">
        <v>3018</v>
      </c>
      <c r="AG678" s="40" t="s">
        <v>3019</v>
      </c>
      <c r="AI678">
        <v>1</v>
      </c>
      <c r="AL678" s="2"/>
    </row>
    <row r="679" spans="22:38" x14ac:dyDescent="0.25">
      <c r="V679" t="s">
        <v>682</v>
      </c>
      <c r="W679" s="59" t="s">
        <v>23</v>
      </c>
      <c r="X679" t="s">
        <v>3</v>
      </c>
      <c r="Y679">
        <v>0</v>
      </c>
      <c r="Z679" t="s">
        <v>3222</v>
      </c>
      <c r="AA679">
        <v>0</v>
      </c>
      <c r="AB679" t="s">
        <v>30</v>
      </c>
      <c r="AC679" t="s">
        <v>984</v>
      </c>
      <c r="AD679" t="s">
        <v>1615</v>
      </c>
      <c r="AE679" s="49">
        <v>1977</v>
      </c>
      <c r="AF679" s="40" t="s">
        <v>3020</v>
      </c>
      <c r="AG679" s="40" t="s">
        <v>3021</v>
      </c>
      <c r="AI679">
        <v>1</v>
      </c>
      <c r="AL679" s="2"/>
    </row>
    <row r="680" spans="22:38" x14ac:dyDescent="0.25">
      <c r="V680" t="s">
        <v>683</v>
      </c>
      <c r="W680" s="59" t="s">
        <v>23</v>
      </c>
      <c r="X680" t="s">
        <v>3</v>
      </c>
      <c r="Y680">
        <v>0</v>
      </c>
      <c r="Z680" t="s">
        <v>3222</v>
      </c>
      <c r="AA680">
        <v>0</v>
      </c>
      <c r="AB680" t="s">
        <v>30</v>
      </c>
      <c r="AC680" t="s">
        <v>984</v>
      </c>
      <c r="AD680" t="s">
        <v>1616</v>
      </c>
      <c r="AE680" s="49">
        <v>1977</v>
      </c>
      <c r="AF680" s="40" t="s">
        <v>3022</v>
      </c>
      <c r="AG680" s="40" t="s">
        <v>3023</v>
      </c>
      <c r="AI680">
        <v>1</v>
      </c>
      <c r="AL680" s="2"/>
    </row>
    <row r="681" spans="22:38" x14ac:dyDescent="0.25">
      <c r="V681" t="s">
        <v>684</v>
      </c>
      <c r="W681" s="59" t="s">
        <v>23</v>
      </c>
      <c r="X681" t="s">
        <v>3</v>
      </c>
      <c r="Y681">
        <v>0</v>
      </c>
      <c r="Z681" t="s">
        <v>3222</v>
      </c>
      <c r="AA681">
        <v>0</v>
      </c>
      <c r="AB681" t="s">
        <v>30</v>
      </c>
      <c r="AC681" t="s">
        <v>984</v>
      </c>
      <c r="AD681" t="s">
        <v>1617</v>
      </c>
      <c r="AE681" s="49">
        <v>1977</v>
      </c>
      <c r="AF681" s="40" t="s">
        <v>3024</v>
      </c>
      <c r="AG681" s="40" t="s">
        <v>3025</v>
      </c>
      <c r="AI681">
        <v>1</v>
      </c>
      <c r="AL681" s="2"/>
    </row>
    <row r="682" spans="22:38" x14ac:dyDescent="0.25">
      <c r="V682" s="2" t="s">
        <v>685</v>
      </c>
      <c r="W682" s="59" t="s">
        <v>23</v>
      </c>
      <c r="X682" t="s">
        <v>3</v>
      </c>
      <c r="Y682">
        <v>0</v>
      </c>
      <c r="Z682" t="s">
        <v>3222</v>
      </c>
      <c r="AA682">
        <v>0</v>
      </c>
      <c r="AB682" t="s">
        <v>30</v>
      </c>
      <c r="AC682" t="s">
        <v>984</v>
      </c>
      <c r="AD682" t="s">
        <v>1618</v>
      </c>
      <c r="AE682" s="49">
        <v>1977</v>
      </c>
      <c r="AF682" s="40" t="s">
        <v>3026</v>
      </c>
      <c r="AG682" s="40" t="s">
        <v>3027</v>
      </c>
      <c r="AI682">
        <v>1</v>
      </c>
      <c r="AL682" s="2"/>
    </row>
    <row r="683" spans="22:38" x14ac:dyDescent="0.25">
      <c r="V683" t="s">
        <v>686</v>
      </c>
      <c r="W683" s="59" t="s">
        <v>23</v>
      </c>
      <c r="X683" t="s">
        <v>3</v>
      </c>
      <c r="Y683">
        <v>0</v>
      </c>
      <c r="Z683" t="s">
        <v>3222</v>
      </c>
      <c r="AA683">
        <v>0</v>
      </c>
      <c r="AB683" t="s">
        <v>30</v>
      </c>
      <c r="AC683" t="s">
        <v>984</v>
      </c>
      <c r="AD683" t="s">
        <v>1619</v>
      </c>
      <c r="AE683" s="49">
        <v>1977</v>
      </c>
      <c r="AF683" s="40" t="s">
        <v>3028</v>
      </c>
      <c r="AG683" s="40" t="s">
        <v>3029</v>
      </c>
      <c r="AI683">
        <v>1</v>
      </c>
      <c r="AL683" s="2"/>
    </row>
    <row r="684" spans="22:38" x14ac:dyDescent="0.25">
      <c r="V684" t="s">
        <v>687</v>
      </c>
      <c r="W684" s="59" t="s">
        <v>23</v>
      </c>
      <c r="X684" t="s">
        <v>3</v>
      </c>
      <c r="Y684">
        <v>0</v>
      </c>
      <c r="Z684" t="s">
        <v>3222</v>
      </c>
      <c r="AA684">
        <v>0</v>
      </c>
      <c r="AB684" t="s">
        <v>30</v>
      </c>
      <c r="AC684" t="s">
        <v>984</v>
      </c>
      <c r="AD684" t="s">
        <v>1620</v>
      </c>
      <c r="AE684" s="49">
        <v>1977</v>
      </c>
      <c r="AF684" s="40" t="s">
        <v>3030</v>
      </c>
      <c r="AG684" s="40" t="s">
        <v>3031</v>
      </c>
      <c r="AI684">
        <v>1</v>
      </c>
      <c r="AL684" s="2"/>
    </row>
    <row r="685" spans="22:38" x14ac:dyDescent="0.25">
      <c r="V685" t="s">
        <v>688</v>
      </c>
      <c r="W685" s="59" t="s">
        <v>23</v>
      </c>
      <c r="X685" t="s">
        <v>3</v>
      </c>
      <c r="Y685">
        <v>0</v>
      </c>
      <c r="Z685" t="s">
        <v>3222</v>
      </c>
      <c r="AA685">
        <v>0</v>
      </c>
      <c r="AB685">
        <v>0.2</v>
      </c>
      <c r="AC685" t="s">
        <v>984</v>
      </c>
      <c r="AD685" t="s">
        <v>1621</v>
      </c>
      <c r="AE685" s="49">
        <v>1977</v>
      </c>
      <c r="AF685" s="40" t="s">
        <v>3032</v>
      </c>
      <c r="AG685" s="40" t="s">
        <v>3033</v>
      </c>
      <c r="AI685">
        <v>1</v>
      </c>
      <c r="AL685" s="2"/>
    </row>
    <row r="686" spans="22:38" x14ac:dyDescent="0.25">
      <c r="V686" t="s">
        <v>689</v>
      </c>
      <c r="W686" s="59" t="s">
        <v>23</v>
      </c>
      <c r="X686" t="s">
        <v>3</v>
      </c>
      <c r="Y686">
        <v>0</v>
      </c>
      <c r="Z686" t="s">
        <v>3222</v>
      </c>
      <c r="AA686">
        <v>0</v>
      </c>
      <c r="AB686" t="s">
        <v>30</v>
      </c>
      <c r="AC686" t="s">
        <v>984</v>
      </c>
      <c r="AD686" t="s">
        <v>1622</v>
      </c>
      <c r="AE686" s="49">
        <v>1977</v>
      </c>
      <c r="AF686" s="40" t="s">
        <v>3034</v>
      </c>
      <c r="AG686" s="40" t="s">
        <v>3035</v>
      </c>
      <c r="AI686">
        <v>1</v>
      </c>
      <c r="AL686" s="2"/>
    </row>
    <row r="687" spans="22:38" x14ac:dyDescent="0.25">
      <c r="V687" s="2" t="s">
        <v>648</v>
      </c>
      <c r="W687" s="59" t="s">
        <v>23</v>
      </c>
      <c r="X687" t="s">
        <v>3</v>
      </c>
      <c r="Y687">
        <v>0</v>
      </c>
      <c r="Z687" t="s">
        <v>3222</v>
      </c>
      <c r="AA687">
        <v>0</v>
      </c>
      <c r="AB687" t="s">
        <v>30</v>
      </c>
      <c r="AC687" t="s">
        <v>984</v>
      </c>
      <c r="AD687" t="s">
        <v>1623</v>
      </c>
      <c r="AE687" s="49">
        <v>1977</v>
      </c>
      <c r="AF687" s="40" t="s">
        <v>3036</v>
      </c>
      <c r="AG687" s="40" t="s">
        <v>3037</v>
      </c>
      <c r="AI687">
        <v>1</v>
      </c>
      <c r="AL687" s="2"/>
    </row>
    <row r="688" spans="22:38" x14ac:dyDescent="0.25">
      <c r="V688" t="s">
        <v>690</v>
      </c>
      <c r="W688" s="59" t="s">
        <v>23</v>
      </c>
      <c r="X688" t="s">
        <v>3</v>
      </c>
      <c r="Y688">
        <v>0</v>
      </c>
      <c r="Z688" t="s">
        <v>3222</v>
      </c>
      <c r="AA688">
        <v>0</v>
      </c>
      <c r="AB688">
        <v>0.1</v>
      </c>
      <c r="AC688" t="s">
        <v>984</v>
      </c>
      <c r="AD688" t="s">
        <v>1624</v>
      </c>
      <c r="AE688" s="49">
        <v>1980</v>
      </c>
      <c r="AF688" s="40" t="s">
        <v>3038</v>
      </c>
      <c r="AG688" s="40" t="s">
        <v>3039</v>
      </c>
      <c r="AI688">
        <v>1</v>
      </c>
      <c r="AL688" s="2"/>
    </row>
    <row r="689" spans="22:38" x14ac:dyDescent="0.25">
      <c r="V689" t="s">
        <v>691</v>
      </c>
      <c r="W689" s="59" t="s">
        <v>23</v>
      </c>
      <c r="X689" t="s">
        <v>3</v>
      </c>
      <c r="Y689">
        <v>0</v>
      </c>
      <c r="Z689" t="s">
        <v>3222</v>
      </c>
      <c r="AA689">
        <v>0</v>
      </c>
      <c r="AB689" t="s">
        <v>30</v>
      </c>
      <c r="AC689" t="s">
        <v>984</v>
      </c>
      <c r="AD689" t="s">
        <v>1625</v>
      </c>
      <c r="AE689" s="49">
        <v>1980</v>
      </c>
      <c r="AF689" s="40" t="s">
        <v>3040</v>
      </c>
      <c r="AG689" s="40" t="s">
        <v>3041</v>
      </c>
      <c r="AI689">
        <v>1</v>
      </c>
      <c r="AL689" s="2"/>
    </row>
    <row r="690" spans="22:38" x14ac:dyDescent="0.25">
      <c r="V690" t="s">
        <v>692</v>
      </c>
      <c r="W690" s="59" t="s">
        <v>23</v>
      </c>
      <c r="X690" t="s">
        <v>3</v>
      </c>
      <c r="Y690">
        <v>0</v>
      </c>
      <c r="Z690" t="s">
        <v>3222</v>
      </c>
      <c r="AA690">
        <v>0</v>
      </c>
      <c r="AB690" t="s">
        <v>30</v>
      </c>
      <c r="AC690" t="s">
        <v>984</v>
      </c>
      <c r="AD690" t="s">
        <v>1626</v>
      </c>
      <c r="AE690" s="49">
        <v>1977</v>
      </c>
      <c r="AF690" s="40" t="s">
        <v>3042</v>
      </c>
      <c r="AG690" s="40" t="s">
        <v>3043</v>
      </c>
      <c r="AI690">
        <v>1</v>
      </c>
      <c r="AL690" s="2"/>
    </row>
    <row r="691" spans="22:38" x14ac:dyDescent="0.25">
      <c r="V691" t="s">
        <v>693</v>
      </c>
      <c r="W691" s="59" t="s">
        <v>23</v>
      </c>
      <c r="X691" t="s">
        <v>3</v>
      </c>
      <c r="Y691">
        <v>0</v>
      </c>
      <c r="Z691" t="s">
        <v>3222</v>
      </c>
      <c r="AA691">
        <v>0</v>
      </c>
      <c r="AB691" t="s">
        <v>30</v>
      </c>
      <c r="AC691" t="s">
        <v>984</v>
      </c>
      <c r="AD691" t="s">
        <v>1627</v>
      </c>
      <c r="AE691" s="49">
        <v>1977</v>
      </c>
      <c r="AF691" s="40" t="s">
        <v>3044</v>
      </c>
      <c r="AG691" s="40" t="s">
        <v>3045</v>
      </c>
      <c r="AI691">
        <v>1</v>
      </c>
      <c r="AL691" s="2"/>
    </row>
    <row r="692" spans="22:38" x14ac:dyDescent="0.25">
      <c r="V692" s="2" t="s">
        <v>685</v>
      </c>
      <c r="W692" s="59" t="s">
        <v>23</v>
      </c>
      <c r="X692" t="s">
        <v>3</v>
      </c>
      <c r="Y692">
        <v>0</v>
      </c>
      <c r="Z692" t="s">
        <v>3222</v>
      </c>
      <c r="AA692">
        <v>0</v>
      </c>
      <c r="AB692" t="s">
        <v>30</v>
      </c>
      <c r="AC692" t="s">
        <v>984</v>
      </c>
      <c r="AD692" t="s">
        <v>1628</v>
      </c>
      <c r="AE692" s="49">
        <v>1977</v>
      </c>
      <c r="AF692" s="40" t="s">
        <v>3046</v>
      </c>
      <c r="AG692" s="40" t="s">
        <v>3047</v>
      </c>
      <c r="AI692">
        <v>1</v>
      </c>
      <c r="AL692" s="2"/>
    </row>
    <row r="693" spans="22:38" x14ac:dyDescent="0.25">
      <c r="V693" t="s">
        <v>694</v>
      </c>
      <c r="W693" s="59" t="s">
        <v>23</v>
      </c>
      <c r="X693" t="s">
        <v>3</v>
      </c>
      <c r="Y693">
        <v>0</v>
      </c>
      <c r="Z693" t="s">
        <v>3222</v>
      </c>
      <c r="AA693">
        <v>0</v>
      </c>
      <c r="AB693">
        <v>1.7</v>
      </c>
      <c r="AC693" t="s">
        <v>984</v>
      </c>
      <c r="AD693" t="s">
        <v>1629</v>
      </c>
      <c r="AE693" s="49">
        <v>1987</v>
      </c>
      <c r="AF693" s="40" t="s">
        <v>3048</v>
      </c>
      <c r="AG693" s="40" t="s">
        <v>3049</v>
      </c>
      <c r="AI693">
        <v>1</v>
      </c>
      <c r="AL693" s="2"/>
    </row>
    <row r="694" spans="22:38" x14ac:dyDescent="0.25">
      <c r="V694" t="s">
        <v>695</v>
      </c>
      <c r="W694" s="59" t="s">
        <v>23</v>
      </c>
      <c r="X694" t="s">
        <v>3</v>
      </c>
      <c r="Y694">
        <v>0</v>
      </c>
      <c r="Z694" t="s">
        <v>3222</v>
      </c>
      <c r="AA694">
        <v>0</v>
      </c>
      <c r="AB694">
        <v>0.9</v>
      </c>
      <c r="AC694" t="s">
        <v>984</v>
      </c>
      <c r="AD694" t="s">
        <v>1630</v>
      </c>
      <c r="AE694" s="49">
        <v>1980</v>
      </c>
      <c r="AF694" s="40" t="s">
        <v>3050</v>
      </c>
      <c r="AG694" s="40" t="s">
        <v>3051</v>
      </c>
      <c r="AI694">
        <v>1</v>
      </c>
      <c r="AL694" s="2"/>
    </row>
    <row r="695" spans="22:38" x14ac:dyDescent="0.25">
      <c r="V695" t="s">
        <v>696</v>
      </c>
      <c r="W695" s="59" t="s">
        <v>23</v>
      </c>
      <c r="X695" t="s">
        <v>3</v>
      </c>
      <c r="Y695">
        <v>0</v>
      </c>
      <c r="Z695" t="s">
        <v>3222</v>
      </c>
      <c r="AA695">
        <v>0</v>
      </c>
      <c r="AB695">
        <v>0.5</v>
      </c>
      <c r="AC695" t="s">
        <v>984</v>
      </c>
      <c r="AD695" t="s">
        <v>1631</v>
      </c>
      <c r="AE695" s="49">
        <v>1977</v>
      </c>
      <c r="AF695" s="40" t="s">
        <v>3052</v>
      </c>
      <c r="AG695" s="40" t="s">
        <v>3053</v>
      </c>
      <c r="AI695">
        <v>1</v>
      </c>
      <c r="AL695" s="2"/>
    </row>
    <row r="696" spans="22:38" x14ac:dyDescent="0.25">
      <c r="V696" s="2" t="s">
        <v>648</v>
      </c>
      <c r="W696" s="59" t="s">
        <v>23</v>
      </c>
      <c r="X696" t="s">
        <v>3</v>
      </c>
      <c r="Y696">
        <v>0</v>
      </c>
      <c r="Z696" t="s">
        <v>3222</v>
      </c>
      <c r="AA696">
        <v>0</v>
      </c>
      <c r="AB696" t="s">
        <v>30</v>
      </c>
      <c r="AC696" t="s">
        <v>984</v>
      </c>
      <c r="AD696" t="s">
        <v>1632</v>
      </c>
      <c r="AE696" s="49">
        <v>1977</v>
      </c>
      <c r="AF696" s="40" t="s">
        <v>3054</v>
      </c>
      <c r="AG696" s="40" t="s">
        <v>3055</v>
      </c>
      <c r="AI696">
        <v>1</v>
      </c>
      <c r="AL696" s="2"/>
    </row>
    <row r="697" spans="22:38" x14ac:dyDescent="0.25">
      <c r="V697" t="s">
        <v>697</v>
      </c>
      <c r="W697" s="59" t="s">
        <v>23</v>
      </c>
      <c r="X697" t="s">
        <v>3</v>
      </c>
      <c r="Y697">
        <v>0</v>
      </c>
      <c r="Z697" t="s">
        <v>3222</v>
      </c>
      <c r="AA697">
        <v>0</v>
      </c>
      <c r="AB697">
        <v>1.3</v>
      </c>
      <c r="AC697" t="s">
        <v>984</v>
      </c>
      <c r="AD697" t="s">
        <v>1633</v>
      </c>
      <c r="AE697" s="49">
        <v>1985</v>
      </c>
      <c r="AF697" s="40" t="s">
        <v>3056</v>
      </c>
      <c r="AG697" s="40" t="s">
        <v>3057</v>
      </c>
      <c r="AI697">
        <v>1</v>
      </c>
      <c r="AL697" s="2"/>
    </row>
    <row r="698" spans="22:38" x14ac:dyDescent="0.25">
      <c r="V698" t="s">
        <v>698</v>
      </c>
      <c r="W698" s="59" t="s">
        <v>23</v>
      </c>
      <c r="X698" t="s">
        <v>3</v>
      </c>
      <c r="Y698">
        <v>0</v>
      </c>
      <c r="Z698" t="s">
        <v>3222</v>
      </c>
      <c r="AA698">
        <v>0</v>
      </c>
      <c r="AB698">
        <v>1.6</v>
      </c>
      <c r="AC698" t="s">
        <v>984</v>
      </c>
      <c r="AD698" t="s">
        <v>1634</v>
      </c>
      <c r="AE698" s="49">
        <v>1986</v>
      </c>
      <c r="AF698" s="40" t="s">
        <v>3058</v>
      </c>
      <c r="AG698" s="40" t="s">
        <v>3059</v>
      </c>
      <c r="AI698">
        <v>1</v>
      </c>
      <c r="AL698" s="2"/>
    </row>
    <row r="699" spans="22:38" x14ac:dyDescent="0.25">
      <c r="V699" t="s">
        <v>699</v>
      </c>
      <c r="W699" s="59" t="s">
        <v>23</v>
      </c>
      <c r="X699" t="s">
        <v>3</v>
      </c>
      <c r="Y699">
        <v>0</v>
      </c>
      <c r="Z699" t="s">
        <v>3222</v>
      </c>
      <c r="AA699">
        <v>0</v>
      </c>
      <c r="AB699">
        <v>1.1000000000000001</v>
      </c>
      <c r="AC699" t="s">
        <v>984</v>
      </c>
      <c r="AD699" t="s">
        <v>1635</v>
      </c>
      <c r="AE699" s="49">
        <v>1979</v>
      </c>
      <c r="AF699" s="40" t="s">
        <v>3060</v>
      </c>
      <c r="AG699" s="40" t="s">
        <v>3061</v>
      </c>
      <c r="AI699">
        <v>4</v>
      </c>
      <c r="AL699" s="2"/>
    </row>
    <row r="700" spans="22:38" x14ac:dyDescent="0.25">
      <c r="V700" t="s">
        <v>700</v>
      </c>
      <c r="W700" s="59" t="s">
        <v>23</v>
      </c>
      <c r="X700" t="s">
        <v>3</v>
      </c>
      <c r="Y700">
        <v>0</v>
      </c>
      <c r="Z700" t="s">
        <v>3222</v>
      </c>
      <c r="AA700">
        <v>0</v>
      </c>
      <c r="AB700">
        <v>0.3</v>
      </c>
      <c r="AC700" t="s">
        <v>984</v>
      </c>
      <c r="AD700" t="s">
        <v>1636</v>
      </c>
      <c r="AE700" s="49">
        <v>1978</v>
      </c>
      <c r="AF700" s="40" t="s">
        <v>3062</v>
      </c>
      <c r="AG700" s="40" t="s">
        <v>3063</v>
      </c>
      <c r="AI700">
        <v>4</v>
      </c>
      <c r="AL700" s="2"/>
    </row>
    <row r="701" spans="22:38" x14ac:dyDescent="0.25">
      <c r="V701" s="2" t="s">
        <v>685</v>
      </c>
      <c r="W701" s="59" t="s">
        <v>23</v>
      </c>
      <c r="X701" t="s">
        <v>3</v>
      </c>
      <c r="Y701">
        <v>0</v>
      </c>
      <c r="Z701" t="s">
        <v>3222</v>
      </c>
      <c r="AA701">
        <v>0</v>
      </c>
      <c r="AB701">
        <v>0.1</v>
      </c>
      <c r="AC701" t="s">
        <v>984</v>
      </c>
      <c r="AD701" t="s">
        <v>1637</v>
      </c>
      <c r="AE701" s="49">
        <v>1978</v>
      </c>
      <c r="AF701" s="40" t="s">
        <v>3064</v>
      </c>
      <c r="AG701" s="40" t="s">
        <v>3065</v>
      </c>
      <c r="AI701">
        <v>4</v>
      </c>
      <c r="AL701" s="2"/>
    </row>
    <row r="702" spans="22:38" x14ac:dyDescent="0.25">
      <c r="V702" t="s">
        <v>701</v>
      </c>
      <c r="W702" s="59" t="s">
        <v>23</v>
      </c>
      <c r="X702" t="s">
        <v>3</v>
      </c>
      <c r="Y702">
        <v>0</v>
      </c>
      <c r="Z702" t="s">
        <v>3222</v>
      </c>
      <c r="AA702">
        <v>0</v>
      </c>
      <c r="AB702">
        <v>0.5</v>
      </c>
      <c r="AC702" t="s">
        <v>984</v>
      </c>
      <c r="AD702" t="s">
        <v>1638</v>
      </c>
      <c r="AE702" s="49">
        <v>1979</v>
      </c>
      <c r="AF702" s="40" t="s">
        <v>3066</v>
      </c>
      <c r="AG702" s="40" t="s">
        <v>3067</v>
      </c>
      <c r="AI702">
        <v>4</v>
      </c>
      <c r="AL702" s="2"/>
    </row>
    <row r="703" spans="22:38" x14ac:dyDescent="0.25">
      <c r="V703" t="s">
        <v>702</v>
      </c>
      <c r="W703" s="59" t="s">
        <v>23</v>
      </c>
      <c r="X703" t="s">
        <v>3</v>
      </c>
      <c r="Y703">
        <v>0</v>
      </c>
      <c r="Z703" t="s">
        <v>3224</v>
      </c>
      <c r="AA703">
        <v>0</v>
      </c>
      <c r="AB703">
        <v>0</v>
      </c>
      <c r="AC703" t="s">
        <v>984</v>
      </c>
      <c r="AD703" t="s">
        <v>1639</v>
      </c>
      <c r="AE703" s="49">
        <v>1978</v>
      </c>
      <c r="AF703" s="40" t="s">
        <v>3068</v>
      </c>
      <c r="AG703" s="40" t="s">
        <v>3069</v>
      </c>
      <c r="AI703">
        <v>4</v>
      </c>
      <c r="AL703" s="2"/>
    </row>
    <row r="704" spans="22:38" x14ac:dyDescent="0.25">
      <c r="V704" t="s">
        <v>703</v>
      </c>
      <c r="W704" s="59" t="s">
        <v>23</v>
      </c>
      <c r="X704" t="s">
        <v>3</v>
      </c>
      <c r="Y704">
        <v>0</v>
      </c>
      <c r="Z704" t="s">
        <v>3224</v>
      </c>
      <c r="AA704">
        <v>0</v>
      </c>
      <c r="AB704">
        <v>0</v>
      </c>
      <c r="AC704" t="s">
        <v>984</v>
      </c>
      <c r="AD704" t="s">
        <v>1640</v>
      </c>
      <c r="AE704" s="49">
        <v>1977</v>
      </c>
      <c r="AF704" s="40" t="s">
        <v>3070</v>
      </c>
      <c r="AG704" s="40" t="s">
        <v>3071</v>
      </c>
      <c r="AI704">
        <v>4</v>
      </c>
      <c r="AL704" s="2"/>
    </row>
    <row r="705" spans="22:38" x14ac:dyDescent="0.25">
      <c r="V705" t="s">
        <v>704</v>
      </c>
      <c r="W705" s="59" t="s">
        <v>23</v>
      </c>
      <c r="X705" t="s">
        <v>3</v>
      </c>
      <c r="Y705">
        <v>0</v>
      </c>
      <c r="Z705" t="s">
        <v>3224</v>
      </c>
      <c r="AA705">
        <v>0</v>
      </c>
      <c r="AB705">
        <v>0</v>
      </c>
      <c r="AC705" t="s">
        <v>984</v>
      </c>
      <c r="AD705" t="s">
        <v>1641</v>
      </c>
      <c r="AE705" s="49">
        <v>1977</v>
      </c>
      <c r="AF705" s="40" t="s">
        <v>3072</v>
      </c>
      <c r="AG705" s="40" t="s">
        <v>3073</v>
      </c>
      <c r="AI705">
        <v>4</v>
      </c>
      <c r="AL705" s="2"/>
    </row>
    <row r="706" spans="22:38" x14ac:dyDescent="0.25">
      <c r="V706" t="s">
        <v>705</v>
      </c>
      <c r="W706" s="59" t="s">
        <v>23</v>
      </c>
      <c r="X706" t="s">
        <v>3</v>
      </c>
      <c r="Y706">
        <v>0</v>
      </c>
      <c r="Z706" t="s">
        <v>3222</v>
      </c>
      <c r="AA706">
        <v>0</v>
      </c>
      <c r="AB706">
        <v>0.1</v>
      </c>
      <c r="AC706" t="s">
        <v>984</v>
      </c>
      <c r="AD706" t="s">
        <v>1642</v>
      </c>
      <c r="AE706" s="49">
        <v>1977</v>
      </c>
      <c r="AF706" s="40" t="s">
        <v>3074</v>
      </c>
      <c r="AG706" s="40" t="s">
        <v>3075</v>
      </c>
      <c r="AI706">
        <v>4</v>
      </c>
      <c r="AL706" s="2"/>
    </row>
    <row r="707" spans="22:38" x14ac:dyDescent="0.25">
      <c r="V707" t="s">
        <v>706</v>
      </c>
      <c r="W707" s="59" t="s">
        <v>23</v>
      </c>
      <c r="X707" t="s">
        <v>3</v>
      </c>
      <c r="Y707">
        <v>0</v>
      </c>
      <c r="Z707" t="s">
        <v>3222</v>
      </c>
      <c r="AA707">
        <v>0</v>
      </c>
      <c r="AB707">
        <v>0.2</v>
      </c>
      <c r="AC707" t="s">
        <v>984</v>
      </c>
      <c r="AD707" t="s">
        <v>1643</v>
      </c>
      <c r="AE707" s="49">
        <v>1977</v>
      </c>
      <c r="AF707" s="40" t="s">
        <v>3076</v>
      </c>
      <c r="AG707" s="40" t="s">
        <v>3077</v>
      </c>
      <c r="AI707">
        <v>4</v>
      </c>
      <c r="AL707" s="2"/>
    </row>
    <row r="708" spans="22:38" x14ac:dyDescent="0.25">
      <c r="V708" t="s">
        <v>707</v>
      </c>
      <c r="W708" s="59" t="s">
        <v>23</v>
      </c>
      <c r="X708" t="s">
        <v>11</v>
      </c>
      <c r="Y708">
        <v>0</v>
      </c>
      <c r="Z708" t="s">
        <v>3223</v>
      </c>
      <c r="AA708">
        <v>0</v>
      </c>
      <c r="AB708" t="s">
        <v>30</v>
      </c>
      <c r="AC708" t="s">
        <v>984</v>
      </c>
      <c r="AD708" t="s">
        <v>1644</v>
      </c>
      <c r="AE708" s="49">
        <v>2010</v>
      </c>
      <c r="AF708" s="40" t="s">
        <v>3078</v>
      </c>
      <c r="AG708" s="40" t="s">
        <v>3079</v>
      </c>
      <c r="AI708">
        <v>4</v>
      </c>
      <c r="AL708" s="2"/>
    </row>
    <row r="709" spans="22:38" x14ac:dyDescent="0.25">
      <c r="V709" t="s">
        <v>708</v>
      </c>
      <c r="W709" s="59" t="s">
        <v>23</v>
      </c>
      <c r="X709" t="s">
        <v>11</v>
      </c>
      <c r="Y709">
        <v>0</v>
      </c>
      <c r="Z709" t="s">
        <v>3223</v>
      </c>
      <c r="AA709">
        <v>0</v>
      </c>
      <c r="AB709" t="s">
        <v>30</v>
      </c>
      <c r="AC709" t="s">
        <v>984</v>
      </c>
      <c r="AD709" t="s">
        <v>1645</v>
      </c>
      <c r="AE709" s="49">
        <v>2010</v>
      </c>
      <c r="AF709" s="40" t="s">
        <v>3080</v>
      </c>
      <c r="AG709" s="40" t="s">
        <v>3079</v>
      </c>
      <c r="AI709">
        <v>4</v>
      </c>
      <c r="AL709" s="2"/>
    </row>
    <row r="710" spans="22:38" x14ac:dyDescent="0.25">
      <c r="V710" t="s">
        <v>709</v>
      </c>
      <c r="W710" s="59" t="s">
        <v>23</v>
      </c>
      <c r="X710" t="s">
        <v>3</v>
      </c>
      <c r="Y710">
        <v>0</v>
      </c>
      <c r="Z710" t="s">
        <v>3222</v>
      </c>
      <c r="AA710">
        <v>0</v>
      </c>
      <c r="AB710" t="s">
        <v>30</v>
      </c>
      <c r="AC710" t="s">
        <v>984</v>
      </c>
      <c r="AD710" t="s">
        <v>1646</v>
      </c>
      <c r="AE710" s="49">
        <v>1984</v>
      </c>
      <c r="AF710" s="40" t="s">
        <v>3081</v>
      </c>
      <c r="AG710" s="40" t="s">
        <v>3082</v>
      </c>
      <c r="AI710">
        <v>4</v>
      </c>
      <c r="AL710" s="2"/>
    </row>
    <row r="711" spans="22:38" x14ac:dyDescent="0.25">
      <c r="V711" t="s">
        <v>710</v>
      </c>
      <c r="W711" s="59" t="s">
        <v>23</v>
      </c>
      <c r="X711" t="s">
        <v>3</v>
      </c>
      <c r="Y711">
        <v>0</v>
      </c>
      <c r="Z711" t="s">
        <v>3222</v>
      </c>
      <c r="AA711">
        <v>0</v>
      </c>
      <c r="AB711" t="s">
        <v>30</v>
      </c>
      <c r="AC711" t="s">
        <v>984</v>
      </c>
      <c r="AD711" t="s">
        <v>1647</v>
      </c>
      <c r="AE711" s="49">
        <v>1984</v>
      </c>
      <c r="AF711" s="40" t="s">
        <v>3083</v>
      </c>
      <c r="AG711" s="40" t="s">
        <v>3084</v>
      </c>
      <c r="AI711">
        <v>4</v>
      </c>
      <c r="AL711" s="2"/>
    </row>
    <row r="712" spans="22:38" x14ac:dyDescent="0.25">
      <c r="V712" t="s">
        <v>711</v>
      </c>
      <c r="W712" s="59" t="s">
        <v>23</v>
      </c>
      <c r="X712" t="s">
        <v>3</v>
      </c>
      <c r="Y712">
        <v>0</v>
      </c>
      <c r="Z712" t="s">
        <v>3222</v>
      </c>
      <c r="AA712">
        <v>0</v>
      </c>
      <c r="AB712" t="s">
        <v>30</v>
      </c>
      <c r="AC712" t="s">
        <v>984</v>
      </c>
      <c r="AD712" t="s">
        <v>1648</v>
      </c>
      <c r="AE712" s="49">
        <v>1984</v>
      </c>
      <c r="AF712" s="40" t="s">
        <v>3085</v>
      </c>
      <c r="AG712" s="40" t="s">
        <v>3086</v>
      </c>
      <c r="AI712">
        <v>4</v>
      </c>
      <c r="AL712" s="2"/>
    </row>
    <row r="713" spans="22:38" x14ac:dyDescent="0.25">
      <c r="V713" t="s">
        <v>712</v>
      </c>
      <c r="W713" s="59" t="s">
        <v>23</v>
      </c>
      <c r="X713" t="s">
        <v>3</v>
      </c>
      <c r="Y713">
        <v>0</v>
      </c>
      <c r="Z713" t="s">
        <v>3222</v>
      </c>
      <c r="AA713">
        <v>0</v>
      </c>
      <c r="AB713" t="s">
        <v>30</v>
      </c>
      <c r="AC713" t="s">
        <v>983</v>
      </c>
      <c r="AD713" t="s">
        <v>1649</v>
      </c>
      <c r="AE713" s="49">
        <v>1940</v>
      </c>
      <c r="AF713" s="40" t="s">
        <v>3087</v>
      </c>
      <c r="AG713" s="40" t="s">
        <v>3088</v>
      </c>
      <c r="AI713">
        <v>4</v>
      </c>
      <c r="AL713" s="2"/>
    </row>
    <row r="714" spans="22:38" x14ac:dyDescent="0.25">
      <c r="V714" t="s">
        <v>713</v>
      </c>
      <c r="W714" s="59" t="s">
        <v>24</v>
      </c>
      <c r="X714" t="s">
        <v>3</v>
      </c>
      <c r="Y714">
        <v>0</v>
      </c>
      <c r="Z714" t="s">
        <v>3222</v>
      </c>
      <c r="AA714">
        <v>0</v>
      </c>
      <c r="AB714" t="s">
        <v>30</v>
      </c>
      <c r="AC714" t="s">
        <v>983</v>
      </c>
      <c r="AD714" t="s">
        <v>1650</v>
      </c>
      <c r="AE714" s="49">
        <v>1800</v>
      </c>
      <c r="AF714" s="40" t="s">
        <v>3089</v>
      </c>
      <c r="AG714" s="40" t="s">
        <v>3090</v>
      </c>
      <c r="AI714">
        <v>4</v>
      </c>
      <c r="AL714" s="2"/>
    </row>
    <row r="715" spans="22:38" x14ac:dyDescent="0.25">
      <c r="V715" t="s">
        <v>714</v>
      </c>
      <c r="W715" s="59" t="s">
        <v>24</v>
      </c>
      <c r="X715" t="s">
        <v>4</v>
      </c>
      <c r="Y715">
        <v>0</v>
      </c>
      <c r="Z715" t="s">
        <v>3222</v>
      </c>
      <c r="AA715">
        <v>0</v>
      </c>
      <c r="AB715" t="s">
        <v>30</v>
      </c>
      <c r="AC715" t="s">
        <v>985</v>
      </c>
      <c r="AD715" t="s">
        <v>1651</v>
      </c>
      <c r="AF715" s="40" t="s">
        <v>3091</v>
      </c>
      <c r="AG715" s="40" t="s">
        <v>3092</v>
      </c>
      <c r="AI715">
        <v>4</v>
      </c>
      <c r="AL715" s="2"/>
    </row>
    <row r="716" spans="22:38" x14ac:dyDescent="0.25">
      <c r="V716" t="s">
        <v>715</v>
      </c>
      <c r="W716" s="59" t="s">
        <v>24</v>
      </c>
      <c r="X716" t="s">
        <v>3</v>
      </c>
      <c r="Y716">
        <v>0</v>
      </c>
      <c r="Z716" t="s">
        <v>3222</v>
      </c>
      <c r="AA716">
        <v>0</v>
      </c>
      <c r="AB716" t="s">
        <v>30</v>
      </c>
      <c r="AC716" t="s">
        <v>984</v>
      </c>
      <c r="AD716" t="s">
        <v>1652</v>
      </c>
      <c r="AE716" s="49">
        <v>2012</v>
      </c>
      <c r="AF716" s="40" t="s">
        <v>3093</v>
      </c>
      <c r="AG716" s="40" t="s">
        <v>3094</v>
      </c>
      <c r="AI716">
        <v>4</v>
      </c>
      <c r="AL716" s="2"/>
    </row>
    <row r="717" spans="22:38" x14ac:dyDescent="0.25">
      <c r="V717" t="s">
        <v>735</v>
      </c>
      <c r="W717" s="59" t="s">
        <v>24</v>
      </c>
      <c r="X717" t="s">
        <v>4</v>
      </c>
      <c r="Y717">
        <v>0</v>
      </c>
      <c r="Z717" t="s">
        <v>3222</v>
      </c>
      <c r="AA717">
        <v>0</v>
      </c>
      <c r="AB717">
        <v>3</v>
      </c>
      <c r="AC717" t="s">
        <v>984</v>
      </c>
      <c r="AD717" t="s">
        <v>1672</v>
      </c>
      <c r="AE717" s="49">
        <v>1997</v>
      </c>
      <c r="AF717" s="40" t="s">
        <v>3133</v>
      </c>
      <c r="AG717" s="40" t="s">
        <v>3134</v>
      </c>
      <c r="AI717">
        <v>4</v>
      </c>
      <c r="AL717" s="2"/>
    </row>
    <row r="718" spans="22:38" x14ac:dyDescent="0.25">
      <c r="V718" t="s">
        <v>748</v>
      </c>
      <c r="W718" s="59" t="s">
        <v>24</v>
      </c>
      <c r="X718" t="s">
        <v>3</v>
      </c>
      <c r="Y718">
        <v>0</v>
      </c>
      <c r="Z718" t="s">
        <v>3222</v>
      </c>
      <c r="AA718">
        <v>0</v>
      </c>
      <c r="AB718">
        <v>3</v>
      </c>
      <c r="AC718" t="s">
        <v>983</v>
      </c>
      <c r="AD718" t="s">
        <v>1685</v>
      </c>
      <c r="AE718" s="49">
        <v>1800</v>
      </c>
      <c r="AF718" s="40" t="s">
        <v>3159</v>
      </c>
      <c r="AG718" s="40" t="s">
        <v>3160</v>
      </c>
      <c r="AI718">
        <v>4</v>
      </c>
      <c r="AL718" s="2"/>
    </row>
    <row r="719" spans="22:38" x14ac:dyDescent="0.25">
      <c r="V719" t="s">
        <v>752</v>
      </c>
      <c r="W719" s="59" t="s">
        <v>24</v>
      </c>
      <c r="X719" t="s">
        <v>4</v>
      </c>
      <c r="Y719">
        <v>0</v>
      </c>
      <c r="Z719" t="s">
        <v>3222</v>
      </c>
      <c r="AA719">
        <v>0</v>
      </c>
      <c r="AB719">
        <v>3</v>
      </c>
      <c r="AC719" t="s">
        <v>983</v>
      </c>
      <c r="AD719" t="s">
        <v>1689</v>
      </c>
      <c r="AE719" s="49">
        <v>1966</v>
      </c>
      <c r="AF719" s="40" t="s">
        <v>3167</v>
      </c>
      <c r="AG719" s="40" t="s">
        <v>3168</v>
      </c>
      <c r="AI719">
        <v>4</v>
      </c>
      <c r="AL719" s="2"/>
    </row>
    <row r="720" spans="22:38" x14ac:dyDescent="0.25">
      <c r="V720" t="s">
        <v>753</v>
      </c>
      <c r="W720" s="59" t="s">
        <v>24</v>
      </c>
      <c r="X720" t="s">
        <v>4</v>
      </c>
      <c r="Y720">
        <v>0</v>
      </c>
      <c r="Z720" t="s">
        <v>3222</v>
      </c>
      <c r="AA720">
        <v>0</v>
      </c>
      <c r="AB720">
        <v>3</v>
      </c>
      <c r="AC720" t="s">
        <v>983</v>
      </c>
      <c r="AD720" t="s">
        <v>1690</v>
      </c>
      <c r="AE720" s="49">
        <v>1966</v>
      </c>
      <c r="AF720" s="40" t="s">
        <v>3169</v>
      </c>
      <c r="AG720" s="40" t="s">
        <v>3170</v>
      </c>
      <c r="AI720">
        <v>4</v>
      </c>
      <c r="AL720" s="2"/>
    </row>
    <row r="721" spans="22:38" x14ac:dyDescent="0.25">
      <c r="V721" t="s">
        <v>754</v>
      </c>
      <c r="W721" s="59" t="s">
        <v>24</v>
      </c>
      <c r="X721" t="s">
        <v>4</v>
      </c>
      <c r="Y721">
        <v>0</v>
      </c>
      <c r="Z721" t="s">
        <v>3222</v>
      </c>
      <c r="AA721">
        <v>0</v>
      </c>
      <c r="AB721">
        <v>3</v>
      </c>
      <c r="AC721" t="s">
        <v>983</v>
      </c>
      <c r="AD721" t="s">
        <v>1691</v>
      </c>
      <c r="AE721" s="49">
        <v>1910</v>
      </c>
      <c r="AF721" s="40" t="s">
        <v>3171</v>
      </c>
      <c r="AG721" s="40" t="s">
        <v>3172</v>
      </c>
      <c r="AI721">
        <v>4</v>
      </c>
      <c r="AL721" s="2"/>
    </row>
    <row r="722" spans="22:38" x14ac:dyDescent="0.25">
      <c r="V722" t="s">
        <v>755</v>
      </c>
      <c r="W722" s="59" t="s">
        <v>24</v>
      </c>
      <c r="X722" t="s">
        <v>4</v>
      </c>
      <c r="Y722">
        <v>0</v>
      </c>
      <c r="Z722" t="s">
        <v>3222</v>
      </c>
      <c r="AA722">
        <v>0</v>
      </c>
      <c r="AB722">
        <v>3</v>
      </c>
      <c r="AC722" t="s">
        <v>983</v>
      </c>
      <c r="AD722" t="s">
        <v>1692</v>
      </c>
      <c r="AE722" s="49">
        <v>1912</v>
      </c>
      <c r="AF722" s="40" t="s">
        <v>3173</v>
      </c>
      <c r="AG722" s="40" t="s">
        <v>3174</v>
      </c>
      <c r="AI722">
        <v>4</v>
      </c>
      <c r="AL722" s="2"/>
    </row>
    <row r="723" spans="22:38" x14ac:dyDescent="0.25">
      <c r="V723" s="2" t="s">
        <v>761</v>
      </c>
      <c r="W723" s="59" t="s">
        <v>24</v>
      </c>
      <c r="X723" t="s">
        <v>4</v>
      </c>
      <c r="Y723">
        <v>0</v>
      </c>
      <c r="Z723" t="s">
        <v>3222</v>
      </c>
      <c r="AA723">
        <v>0</v>
      </c>
      <c r="AB723">
        <v>3</v>
      </c>
      <c r="AC723" t="s">
        <v>983</v>
      </c>
      <c r="AD723" t="s">
        <v>1698</v>
      </c>
      <c r="AE723" s="49">
        <v>1900</v>
      </c>
      <c r="AF723" s="40" t="s">
        <v>3184</v>
      </c>
      <c r="AG723" s="40" t="s">
        <v>3185</v>
      </c>
      <c r="AI723">
        <v>1</v>
      </c>
    </row>
    <row r="724" spans="22:38" x14ac:dyDescent="0.25">
      <c r="V724" t="s">
        <v>762</v>
      </c>
      <c r="W724" s="59" t="s">
        <v>24</v>
      </c>
      <c r="X724" t="s">
        <v>4</v>
      </c>
      <c r="Y724">
        <v>0</v>
      </c>
      <c r="Z724" t="s">
        <v>3222</v>
      </c>
      <c r="AA724">
        <v>0</v>
      </c>
      <c r="AB724">
        <v>3</v>
      </c>
      <c r="AC724" t="s">
        <v>984</v>
      </c>
      <c r="AD724" t="s">
        <v>1699</v>
      </c>
      <c r="AE724" s="49">
        <v>1992</v>
      </c>
      <c r="AF724" s="40" t="s">
        <v>3186</v>
      </c>
      <c r="AG724" s="40" t="s">
        <v>3187</v>
      </c>
      <c r="AI724">
        <v>4</v>
      </c>
    </row>
    <row r="725" spans="22:38" x14ac:dyDescent="0.25">
      <c r="V725" t="s">
        <v>763</v>
      </c>
      <c r="W725" s="59" t="s">
        <v>24</v>
      </c>
      <c r="X725" t="s">
        <v>4</v>
      </c>
      <c r="Y725">
        <v>0</v>
      </c>
      <c r="Z725" t="s">
        <v>3222</v>
      </c>
      <c r="AA725">
        <v>0</v>
      </c>
      <c r="AB725">
        <v>3</v>
      </c>
      <c r="AC725" t="s">
        <v>983</v>
      </c>
      <c r="AD725" t="s">
        <v>1700</v>
      </c>
      <c r="AE725" s="49">
        <v>1966</v>
      </c>
      <c r="AF725" s="40" t="s">
        <v>3188</v>
      </c>
      <c r="AG725" s="40" t="s">
        <v>3189</v>
      </c>
      <c r="AI725">
        <v>1</v>
      </c>
    </row>
    <row r="726" spans="22:38" x14ac:dyDescent="0.25">
      <c r="V726" t="s">
        <v>764</v>
      </c>
      <c r="W726" s="59" t="s">
        <v>24</v>
      </c>
      <c r="X726" t="s">
        <v>4</v>
      </c>
      <c r="Y726">
        <v>0</v>
      </c>
      <c r="Z726" t="s">
        <v>3222</v>
      </c>
      <c r="AA726">
        <v>0</v>
      </c>
      <c r="AB726">
        <v>3</v>
      </c>
      <c r="AC726" t="s">
        <v>983</v>
      </c>
      <c r="AD726" t="s">
        <v>1701</v>
      </c>
      <c r="AE726" s="49">
        <v>1800</v>
      </c>
      <c r="AF726" s="40" t="s">
        <v>3190</v>
      </c>
      <c r="AG726" s="40" t="s">
        <v>3191</v>
      </c>
      <c r="AI726">
        <v>1</v>
      </c>
      <c r="AL726" s="2"/>
    </row>
    <row r="727" spans="22:38" x14ac:dyDescent="0.25">
      <c r="V727" t="s">
        <v>765</v>
      </c>
      <c r="W727" s="59" t="s">
        <v>24</v>
      </c>
      <c r="X727" t="s">
        <v>4</v>
      </c>
      <c r="Y727">
        <v>0</v>
      </c>
      <c r="Z727" t="s">
        <v>3222</v>
      </c>
      <c r="AA727">
        <v>0</v>
      </c>
      <c r="AB727">
        <v>3</v>
      </c>
      <c r="AC727" t="s">
        <v>983</v>
      </c>
      <c r="AD727" t="s">
        <v>1702</v>
      </c>
      <c r="AE727" s="49">
        <v>1966</v>
      </c>
      <c r="AF727" s="40" t="s">
        <v>3192</v>
      </c>
      <c r="AG727" s="40" t="s">
        <v>3193</v>
      </c>
      <c r="AI727">
        <v>3</v>
      </c>
      <c r="AL727" s="2"/>
    </row>
    <row r="728" spans="22:38" x14ac:dyDescent="0.25">
      <c r="V728" t="s">
        <v>768</v>
      </c>
      <c r="W728" s="59" t="s">
        <v>24</v>
      </c>
      <c r="X728" t="s">
        <v>4</v>
      </c>
      <c r="Y728">
        <v>0</v>
      </c>
      <c r="Z728" t="s">
        <v>3222</v>
      </c>
      <c r="AA728">
        <v>0</v>
      </c>
      <c r="AB728">
        <v>3</v>
      </c>
      <c r="AC728" t="s">
        <v>983</v>
      </c>
      <c r="AD728" t="s">
        <v>1705</v>
      </c>
      <c r="AE728" s="49">
        <v>1966</v>
      </c>
      <c r="AF728" s="40" t="s">
        <v>3198</v>
      </c>
      <c r="AG728" s="40" t="s">
        <v>3193</v>
      </c>
      <c r="AI728">
        <v>1</v>
      </c>
      <c r="AL728" s="2"/>
    </row>
    <row r="729" spans="22:38" x14ac:dyDescent="0.25">
      <c r="V729" t="s">
        <v>770</v>
      </c>
      <c r="W729" s="59" t="s">
        <v>24</v>
      </c>
      <c r="X729" t="s">
        <v>3</v>
      </c>
      <c r="Y729">
        <v>0</v>
      </c>
      <c r="Z729" t="s">
        <v>3222</v>
      </c>
      <c r="AA729">
        <v>0</v>
      </c>
      <c r="AB729">
        <v>3</v>
      </c>
      <c r="AC729" t="s">
        <v>983</v>
      </c>
      <c r="AD729" t="s">
        <v>1707</v>
      </c>
      <c r="AE729" s="49">
        <v>1900</v>
      </c>
      <c r="AF729" s="40" t="s">
        <v>3201</v>
      </c>
      <c r="AG729" s="40" t="s">
        <v>3202</v>
      </c>
      <c r="AI729">
        <v>4</v>
      </c>
      <c r="AL729" s="2"/>
    </row>
    <row r="730" spans="22:38" x14ac:dyDescent="0.25">
      <c r="V730" t="s">
        <v>771</v>
      </c>
      <c r="W730" s="59" t="s">
        <v>24</v>
      </c>
      <c r="X730" t="s">
        <v>8</v>
      </c>
      <c r="Y730">
        <v>0</v>
      </c>
      <c r="Z730" t="s">
        <v>3222</v>
      </c>
      <c r="AA730">
        <v>0</v>
      </c>
      <c r="AB730">
        <v>3</v>
      </c>
      <c r="AC730" t="s">
        <v>983</v>
      </c>
      <c r="AD730" t="s">
        <v>1708</v>
      </c>
      <c r="AE730" s="49">
        <v>1945</v>
      </c>
      <c r="AF730" s="40" t="s">
        <v>3203</v>
      </c>
      <c r="AG730" s="40" t="s">
        <v>3204</v>
      </c>
      <c r="AI730">
        <v>4</v>
      </c>
      <c r="AL730" s="2"/>
    </row>
    <row r="731" spans="22:38" x14ac:dyDescent="0.25">
      <c r="V731" t="s">
        <v>773</v>
      </c>
      <c r="W731" s="59" t="s">
        <v>24</v>
      </c>
      <c r="X731" t="s">
        <v>4</v>
      </c>
      <c r="Y731">
        <v>0</v>
      </c>
      <c r="Z731" t="s">
        <v>3222</v>
      </c>
      <c r="AA731">
        <v>0</v>
      </c>
      <c r="AB731">
        <v>3</v>
      </c>
      <c r="AC731" t="s">
        <v>983</v>
      </c>
      <c r="AD731" t="s">
        <v>1710</v>
      </c>
      <c r="AE731" s="49">
        <v>1908</v>
      </c>
      <c r="AF731" s="40" t="s">
        <v>3207</v>
      </c>
      <c r="AG731" s="40" t="s">
        <v>3208</v>
      </c>
      <c r="AI731">
        <v>1</v>
      </c>
      <c r="AL731" s="2"/>
    </row>
    <row r="732" spans="22:38" x14ac:dyDescent="0.25">
      <c r="V732" s="2" t="s">
        <v>773</v>
      </c>
      <c r="W732" s="59" t="s">
        <v>24</v>
      </c>
      <c r="X732" t="s">
        <v>4</v>
      </c>
      <c r="Y732">
        <v>0</v>
      </c>
      <c r="Z732" t="s">
        <v>3222</v>
      </c>
      <c r="AA732">
        <v>0</v>
      </c>
      <c r="AB732">
        <v>3</v>
      </c>
      <c r="AC732" t="s">
        <v>983</v>
      </c>
      <c r="AD732" t="s">
        <v>1711</v>
      </c>
      <c r="AE732" s="49">
        <v>1790</v>
      </c>
      <c r="AF732" s="40" t="s">
        <v>3209</v>
      </c>
      <c r="AG732" s="40" t="s">
        <v>3210</v>
      </c>
      <c r="AI732">
        <v>4</v>
      </c>
    </row>
  </sheetData>
  <autoFilter ref="AA1:AA732" xr:uid="{FCE51F79-F584-4E4B-BF28-CA6C4F529C96}"/>
  <sortState ref="AK1:AL732">
    <sortCondition descending="1" ref="AL1:AL732"/>
  </sortState>
  <mergeCells count="6">
    <mergeCell ref="V1:AI1"/>
    <mergeCell ref="B3:O3"/>
    <mergeCell ref="B17:O17"/>
    <mergeCell ref="B9:O9"/>
    <mergeCell ref="B25:O25"/>
    <mergeCell ref="B38:O38"/>
  </mergeCells>
  <hyperlinks>
    <hyperlink ref="AF303" r:id="rId1" xr:uid="{CEB60030-F091-49CA-B8FE-263A7ACA05CB}"/>
    <hyperlink ref="AG303" r:id="rId2" xr:uid="{BEFE3697-BF6A-4AA4-8292-6ADD48862442}"/>
    <hyperlink ref="AF319" r:id="rId3" xr:uid="{93CA9DC4-06BC-4CB3-AF57-0F75902C51E2}"/>
    <hyperlink ref="AG319" r:id="rId4" xr:uid="{3ECFD9D7-45B6-42F0-93B8-233083ABC2DD}"/>
    <hyperlink ref="AF320" r:id="rId5" xr:uid="{320F37CA-FC3A-404C-AB9D-DBC45678A3A3}"/>
    <hyperlink ref="AG320" r:id="rId6" xr:uid="{D9FAE6F6-FEA4-4628-8BC6-62F7DB89CCF1}"/>
    <hyperlink ref="AF321" r:id="rId7" xr:uid="{74E52502-FF5A-42E0-9633-05ECC8FDF1DA}"/>
    <hyperlink ref="AG321" r:id="rId8" xr:uid="{0CDD7DD7-8AF1-4131-BAD8-965EA49127A6}"/>
    <hyperlink ref="AF270" r:id="rId9" xr:uid="{4A3B5239-28A8-48A1-923F-CED34BBB3A1D}"/>
    <hyperlink ref="AG270" r:id="rId10" xr:uid="{5713AB36-0048-486C-9AD0-F7ECF9283246}"/>
    <hyperlink ref="AF322" r:id="rId11" xr:uid="{72AFD68F-A8D2-440D-8756-BCDBAA00468A}"/>
    <hyperlink ref="AG322" r:id="rId12" xr:uid="{6FAC61BB-EEFA-4212-840A-BCDD42E0EEAB}"/>
    <hyperlink ref="AF323" r:id="rId13" xr:uid="{7C7E0BEF-17F3-4034-9133-358FC56E0269}"/>
    <hyperlink ref="AG323" r:id="rId14" xr:uid="{17E0431C-21A4-445E-B77A-F6EF990BEE85}"/>
    <hyperlink ref="AF324" r:id="rId15" xr:uid="{F9ADEA6B-8B3A-420B-AAAD-32950C12AF98}"/>
    <hyperlink ref="AG324" r:id="rId16" xr:uid="{EE438D5B-7D63-4631-8234-67956A75421E}"/>
    <hyperlink ref="AF325" r:id="rId17" xr:uid="{7FE4F248-78E5-470B-BF2F-FA66BADFC138}"/>
    <hyperlink ref="AG325" r:id="rId18" xr:uid="{9B165F90-2FA6-4A87-A253-D1F22DA39612}"/>
    <hyperlink ref="AF326" r:id="rId19" xr:uid="{9809BCD5-C57B-4765-8F2D-5DE9CCD7F5EB}"/>
    <hyperlink ref="AG326" r:id="rId20" xr:uid="{D91BF042-FAFB-4228-A67C-F20B958BA977}"/>
    <hyperlink ref="AF327" r:id="rId21" xr:uid="{B2201921-3F97-4124-B24A-8F3731C14634}"/>
    <hyperlink ref="AG327" r:id="rId22" xr:uid="{BE31B93E-5FC8-48F8-8313-AF38073916F7}"/>
    <hyperlink ref="AF328" r:id="rId23" xr:uid="{1C5D9FFD-DF03-482D-A70B-B235CE87DB93}"/>
    <hyperlink ref="AG328" r:id="rId24" xr:uid="{B8598D2E-8D0D-4844-B253-81CF04ADD72E}"/>
    <hyperlink ref="AF329" r:id="rId25" xr:uid="{8CB1D246-C74B-4CBE-A680-F3145A6E66C4}"/>
    <hyperlink ref="AG329" r:id="rId26" xr:uid="{063DE153-DB8A-4BCC-95FB-631768199586}"/>
    <hyperlink ref="AF330" r:id="rId27" xr:uid="{E8598F19-E847-4C16-9C4C-C35164D45980}"/>
    <hyperlink ref="AG330" r:id="rId28" xr:uid="{2923AD2A-0B47-4B41-97A5-16177BCAE91B}"/>
    <hyperlink ref="AF331" r:id="rId29" xr:uid="{314639B8-97A7-4DDF-9CA2-41AC73D81152}"/>
    <hyperlink ref="AG331" r:id="rId30" xr:uid="{0F1CF25E-8A20-4AA8-8E7A-3DC5E28B9CB4}"/>
    <hyperlink ref="AF332" r:id="rId31" xr:uid="{A3589396-E0B7-4028-A71A-593B6C539753}"/>
    <hyperlink ref="AG332" r:id="rId32" xr:uid="{3A06BE42-94C0-4C95-A5C5-9C0DA8333F38}"/>
    <hyperlink ref="AF333" r:id="rId33" xr:uid="{EC0D241B-A9BF-487B-ADF1-F203EBE474A0}"/>
    <hyperlink ref="AG333" r:id="rId34" xr:uid="{F144CA87-5E7A-440F-A96C-675AC91084D9}"/>
    <hyperlink ref="AF334" r:id="rId35" xr:uid="{9F3F5980-9234-4235-AC50-38D7CBB43613}"/>
    <hyperlink ref="AG334" r:id="rId36" xr:uid="{7F89E468-DEEC-4BB9-B9DF-E3959195EE87}"/>
    <hyperlink ref="AF335" r:id="rId37" xr:uid="{470F225C-C3DF-4246-BBA1-F78BC1F3805C}"/>
    <hyperlink ref="AG335" r:id="rId38" xr:uid="{D60A4428-DDBA-41B4-A9C2-F742540A1416}"/>
    <hyperlink ref="AF336" r:id="rId39" xr:uid="{1CE05FC7-85CC-40A4-BBCE-A60C0CF8446D}"/>
    <hyperlink ref="AG336" r:id="rId40" xr:uid="{EE3A5F6B-A275-4C04-953F-E3BC7E687DE9}"/>
    <hyperlink ref="AF337" r:id="rId41" xr:uid="{8E5B0FDE-144E-4AD7-B9E1-F4C68675B548}"/>
    <hyperlink ref="AG337" r:id="rId42" xr:uid="{4DB71F97-ADBB-468A-BA2E-8B4460D6FAC0}"/>
    <hyperlink ref="AF338" r:id="rId43" xr:uid="{C5ACF559-4811-4252-B033-1D2561920831}"/>
    <hyperlink ref="AG338" r:id="rId44" xr:uid="{C98000AB-6E62-466E-9FCB-65A239511FC5}"/>
    <hyperlink ref="AF339" r:id="rId45" xr:uid="{4048C16F-B185-4485-9EAD-5296CDB3400F}"/>
    <hyperlink ref="AG339" r:id="rId46" xr:uid="{549D8452-ECA0-4908-845F-67999D59638C}"/>
    <hyperlink ref="AF340" r:id="rId47" xr:uid="{D26E8820-40FA-49AB-9E5C-EB5AAC623C99}"/>
    <hyperlink ref="AG340" r:id="rId48" xr:uid="{FB5CA729-5FA8-4073-A2C0-C78B60F314AE}"/>
    <hyperlink ref="AF341" r:id="rId49" xr:uid="{E3F10F9B-68CE-4263-894A-281398A33AB9}"/>
    <hyperlink ref="AG341" r:id="rId50" xr:uid="{04D6B51C-5C7A-4750-B718-E9BCA1ABD6B0}"/>
    <hyperlink ref="AF342" r:id="rId51" xr:uid="{5A6B95E1-6743-4F23-82A9-2157E39AD51E}"/>
    <hyperlink ref="AG342" r:id="rId52" xr:uid="{756F53D2-FBF1-4B0D-B55B-E6AC9CE71135}"/>
    <hyperlink ref="AF343" r:id="rId53" xr:uid="{FAE4C9A1-F73D-4745-B419-B7A1C6B4F40D}"/>
    <hyperlink ref="AG343" r:id="rId54" xr:uid="{EFE776E8-B61F-4F30-B79D-4D6F21BAB587}"/>
    <hyperlink ref="AF344" r:id="rId55" xr:uid="{CB056CC9-F2AF-46DA-A0A8-86B1A25DC499}"/>
    <hyperlink ref="AG344" r:id="rId56" xr:uid="{23C631D5-2794-4C5D-B634-9015B7664DBE}"/>
    <hyperlink ref="AF345" r:id="rId57" xr:uid="{1E158A74-EC55-4521-B046-80B2DC2531D4}"/>
    <hyperlink ref="AG345" r:id="rId58" xr:uid="{E7121015-990F-458C-BD3E-852F270B4389}"/>
    <hyperlink ref="AF282" r:id="rId59" xr:uid="{73583BDB-AC1A-42B4-A850-B26A2BE89ECD}"/>
    <hyperlink ref="AG282" r:id="rId60" xr:uid="{5B20AE01-32F4-4A76-9206-015B96F91999}"/>
    <hyperlink ref="AF140" r:id="rId61" xr:uid="{C647EDF3-CB3A-402A-9E73-6E6CD96175FF}"/>
    <hyperlink ref="AG140" r:id="rId62" xr:uid="{C40BB301-09BE-41E4-848C-8FE3FB876D2A}"/>
    <hyperlink ref="AF346" r:id="rId63" xr:uid="{85A31FD5-0F9B-4538-8425-13BDA53B7A71}"/>
    <hyperlink ref="AG346" r:id="rId64" xr:uid="{F1849B83-F8C6-4867-866D-AAB0DC7E47B7}"/>
    <hyperlink ref="AF183" r:id="rId65" xr:uid="{AB1438D0-4604-4DDE-8FF3-521E33C4DE60}"/>
    <hyperlink ref="AG183" r:id="rId66" xr:uid="{EAACE9BF-C634-4618-9513-482EF2429402}"/>
    <hyperlink ref="AF347" r:id="rId67" xr:uid="{3823D9F1-4EE6-4DC0-B7CF-EFB52953805C}"/>
    <hyperlink ref="AG347" r:id="rId68" xr:uid="{1F9A20E8-7259-4BC3-8912-8BC6AEF4251B}"/>
    <hyperlink ref="AF348" r:id="rId69" xr:uid="{FE1929EB-9E11-49C0-BB95-D045B7F32AEB}"/>
    <hyperlink ref="AG348" r:id="rId70" xr:uid="{F78238C0-00F2-4E17-87C3-C5AAB8F177C4}"/>
    <hyperlink ref="AF349" r:id="rId71" xr:uid="{C20165E0-111C-47F4-AE45-A8391F385A6F}"/>
    <hyperlink ref="AG349" r:id="rId72" xr:uid="{B70FF2A6-8231-4B28-A037-26A0FFE91A83}"/>
    <hyperlink ref="AF350" r:id="rId73" xr:uid="{C1FADCBF-C721-4073-92A9-60CEC6C13B6A}"/>
    <hyperlink ref="AG350" r:id="rId74" xr:uid="{E621BA28-984F-4D30-9E49-CE9F39DDF4FD}"/>
    <hyperlink ref="AF351" r:id="rId75" xr:uid="{FC15255B-80EB-4F06-B2F3-14B72E9A6E5F}"/>
    <hyperlink ref="AG351" r:id="rId76" xr:uid="{DDE99F61-0330-4852-B605-EA4B5206CA99}"/>
    <hyperlink ref="AF142" r:id="rId77" xr:uid="{B50064E7-FC82-4EEF-85E7-E329B3EAE07C}"/>
    <hyperlink ref="AG142" r:id="rId78" xr:uid="{4A860186-47D2-413D-9D5D-9896C4645559}"/>
    <hyperlink ref="AF352" r:id="rId79" xr:uid="{3CADC7D2-A83B-4542-B02A-1F332FEC9E44}"/>
    <hyperlink ref="AG352" r:id="rId80" xr:uid="{B12FCDE4-21B0-447F-8084-D6D95625D5A9}"/>
    <hyperlink ref="AF353" r:id="rId81" xr:uid="{036B6E9A-F3AD-4FA6-B873-44EFBAC92887}"/>
    <hyperlink ref="AG353" r:id="rId82" xr:uid="{AB313BD6-B0D4-49F7-BFF7-DDA4E96842DA}"/>
    <hyperlink ref="AF354" r:id="rId83" xr:uid="{288C1919-9887-4299-8D6D-C87B3D406E7A}"/>
    <hyperlink ref="AG354" r:id="rId84" xr:uid="{555279B3-C222-4B0D-AE8C-8020AF422B00}"/>
    <hyperlink ref="AF355" r:id="rId85" xr:uid="{B7EA2EEE-30BE-4632-8348-9FF6B4B0C4F8}"/>
    <hyperlink ref="AG355" r:id="rId86" xr:uid="{3E3FC8A0-BF4D-4CBE-81FF-2B84557EBB7F}"/>
    <hyperlink ref="AF356" r:id="rId87" xr:uid="{86259398-702D-4E73-B2DD-E2DE30868282}"/>
    <hyperlink ref="AG356" r:id="rId88" xr:uid="{63CD340A-251F-47AA-AED1-491FA8DD36A9}"/>
    <hyperlink ref="AF357" r:id="rId89" xr:uid="{CB40FFFA-79E7-409E-815B-A8312B7608D5}"/>
    <hyperlink ref="AG357" r:id="rId90" xr:uid="{0D4FE718-56FD-40D5-8A7B-7B503C280C0F}"/>
    <hyperlink ref="AF358" r:id="rId91" xr:uid="{159B9090-E634-4D3F-87BD-061683D0544D}"/>
    <hyperlink ref="AG358" r:id="rId92" xr:uid="{15B31F17-BB8E-42B6-851E-37D67FC01C85}"/>
    <hyperlink ref="AF359" r:id="rId93" xr:uid="{83CCDA3F-D8A1-47EC-BB78-F58E82BDF08A}"/>
    <hyperlink ref="AG359" r:id="rId94" xr:uid="{63EB681E-2EB9-4C01-B443-4A392E91C03F}"/>
    <hyperlink ref="AF360" r:id="rId95" xr:uid="{D7F2F55B-61D0-4863-94FA-A31930759C4E}"/>
    <hyperlink ref="AG360" r:id="rId96" xr:uid="{1D9C5488-0948-4532-88B6-9360FEA1F4A5}"/>
    <hyperlink ref="AF361" r:id="rId97" xr:uid="{9470AF3F-E627-4C2C-9E50-E3E95CB4DD83}"/>
    <hyperlink ref="AG361" r:id="rId98" xr:uid="{2124DC3E-99B1-4CC5-949B-0933A3F8E718}"/>
    <hyperlink ref="AF362" r:id="rId99" xr:uid="{819A9A20-3413-4807-BFAB-07EF820A03E7}"/>
    <hyperlink ref="AG362" r:id="rId100" xr:uid="{CC891B38-64EE-409B-9108-AA22BCF38176}"/>
    <hyperlink ref="AF363" r:id="rId101" xr:uid="{B4F844FB-328A-4B39-A725-315131DAEEFF}"/>
    <hyperlink ref="AG363" r:id="rId102" xr:uid="{7183FD87-8928-4590-B486-F72A89F2A187}"/>
    <hyperlink ref="AF364" r:id="rId103" xr:uid="{52012042-AFD1-4B00-852A-100D116B2CEE}"/>
    <hyperlink ref="AG364" r:id="rId104" xr:uid="{B36581D3-6E75-4D7A-8AF3-964206649F59}"/>
    <hyperlink ref="AF365" r:id="rId105" xr:uid="{D2D12098-DD6A-49C0-8D23-6B9F8944FA86}"/>
    <hyperlink ref="AG365" r:id="rId106" xr:uid="{114EF4DD-3049-466D-AD59-1750B501DB91}"/>
    <hyperlink ref="AF366" r:id="rId107" xr:uid="{E8A222E7-D30C-4834-ABFE-4A298EF14350}"/>
    <hyperlink ref="AG366" r:id="rId108" xr:uid="{DB15CA08-A433-40F9-AEF8-A7FAD94F9D6B}"/>
    <hyperlink ref="AF367" r:id="rId109" xr:uid="{A011863B-034F-415B-B41E-497240280BB4}"/>
    <hyperlink ref="AG367" r:id="rId110" xr:uid="{6ABB6680-7F57-4B41-8DA4-6A899C4CC2ED}"/>
    <hyperlink ref="AF368" r:id="rId111" xr:uid="{FF7431F6-2E70-44D8-AC99-602D42CEFE43}"/>
    <hyperlink ref="AG368" r:id="rId112" xr:uid="{40E03795-B960-4DE0-9C23-1C3B91EF0EB2}"/>
    <hyperlink ref="AF223" r:id="rId113" xr:uid="{A77EBE8B-B8CE-4816-B797-264336B64AF8}"/>
    <hyperlink ref="AG223" r:id="rId114" xr:uid="{69A6F70A-6566-4F88-A058-E3AB227C4FC0}"/>
    <hyperlink ref="AF275" r:id="rId115" xr:uid="{69E46307-1F40-4B22-8597-1EFFEF69C304}"/>
    <hyperlink ref="AG275" r:id="rId116" xr:uid="{B3661930-468B-462D-B2FE-5ED38F86983B}"/>
    <hyperlink ref="AF369" r:id="rId117" xr:uid="{0E0101A4-3AAE-49AE-8175-A8A539D723CB}"/>
    <hyperlink ref="AG369" r:id="rId118" xr:uid="{942439CE-720F-4478-9C7A-EAD03F593141}"/>
    <hyperlink ref="AF370" r:id="rId119" xr:uid="{9E1D1A26-13CC-4325-929B-BC441C895B57}"/>
    <hyperlink ref="AG370" r:id="rId120" xr:uid="{DC7C7B08-2EBC-487A-8F27-ABDC9C9148D0}"/>
    <hyperlink ref="AF233" r:id="rId121" xr:uid="{930127C3-6190-48BF-9436-53EB65C9DD22}"/>
    <hyperlink ref="AG233" r:id="rId122" xr:uid="{A811EE4F-848D-44E6-B5FC-7D9D37966067}"/>
    <hyperlink ref="AF298" r:id="rId123" xr:uid="{32A361DC-F8B6-413B-B9FA-30439086F536}"/>
    <hyperlink ref="AG298" r:id="rId124" xr:uid="{67FA6937-08F0-4ACD-A5BD-4C84E8115395}"/>
    <hyperlink ref="AF371" r:id="rId125" xr:uid="{785012C3-CCBF-4417-B117-81C027428EAA}"/>
    <hyperlink ref="AG371" r:id="rId126" xr:uid="{709E27D8-4D97-4BDE-BF7D-5EF9BE448CC3}"/>
    <hyperlink ref="AF372" r:id="rId127" xr:uid="{B699DD19-8E5D-43AA-B857-A39D688D856B}"/>
    <hyperlink ref="AG372" r:id="rId128" xr:uid="{D85BD736-E54E-4C92-B8E1-C0F4061277EB}"/>
    <hyperlink ref="AF373" r:id="rId129" xr:uid="{61B9E10E-AFC3-4534-B8CB-D0CEFF55154E}"/>
    <hyperlink ref="AG373" r:id="rId130" xr:uid="{B487A830-BEAD-410A-AA71-8F856983B93D}"/>
    <hyperlink ref="AF374" r:id="rId131" xr:uid="{D7E7BB53-DCC7-4333-9D1B-6AA1593900BB}"/>
    <hyperlink ref="AG374" r:id="rId132" xr:uid="{AF836937-F039-4720-8F48-A1782530B49E}"/>
    <hyperlink ref="AF375" r:id="rId133" xr:uid="{EFB43B20-F5AE-4528-8312-2491A70B1F23}"/>
    <hyperlink ref="AG375" r:id="rId134" xr:uid="{E68111A0-ACC8-47C1-9794-D05B0447E83F}"/>
    <hyperlink ref="AF221" r:id="rId135" xr:uid="{9253ECBF-0AC0-4E6C-9E9E-8D2BF4335EB2}"/>
    <hyperlink ref="AG221" r:id="rId136" xr:uid="{10AF0D73-7EDA-4D12-9E4E-8FEC1B08AC66}"/>
    <hyperlink ref="AF376" r:id="rId137" xr:uid="{23074592-4B74-486B-BBD6-88A28A4DAD27}"/>
    <hyperlink ref="AG376" r:id="rId138" xr:uid="{194B6C7B-4D48-4761-B933-E738224F96A2}"/>
    <hyperlink ref="AF377" r:id="rId139" xr:uid="{2042C144-F6AC-4FEF-8766-DDC2F0157E25}"/>
    <hyperlink ref="AG377" r:id="rId140" xr:uid="{6B851205-2B4B-49A3-95E7-AD661FA22F1D}"/>
    <hyperlink ref="AF378" r:id="rId141" xr:uid="{F7CF1B86-4AE6-48DC-90E6-F6CC703CFEB3}"/>
    <hyperlink ref="AG378" r:id="rId142" xr:uid="{1B71D779-F520-47DE-8E78-89A6079D3E0E}"/>
    <hyperlink ref="AF379" r:id="rId143" xr:uid="{E50570A2-7E09-40B8-A9FA-25493550EF6D}"/>
    <hyperlink ref="AG379" r:id="rId144" xr:uid="{06133C34-A1F2-4983-A4E9-A52449EC8ABD}"/>
    <hyperlink ref="AF380" r:id="rId145" xr:uid="{DD32B876-E635-4B98-AF57-D91C55BD4C75}"/>
    <hyperlink ref="AG380" r:id="rId146" xr:uid="{D2CA2209-07B7-485F-9182-3F40576964F9}"/>
    <hyperlink ref="AF381" r:id="rId147" xr:uid="{B86ABDEC-1108-4E82-8206-93FBEF176504}"/>
    <hyperlink ref="AG381" r:id="rId148" xr:uid="{8F8A065D-C5A5-4D77-98A6-FEBE07477451}"/>
    <hyperlink ref="AF382" r:id="rId149" xr:uid="{CBD418BB-D156-495C-B86B-EEF09B7E8961}"/>
    <hyperlink ref="AG382" r:id="rId150" xr:uid="{62455232-9AEF-442E-9B6F-95833AD4BE57}"/>
    <hyperlink ref="AF383" r:id="rId151" xr:uid="{FCC6D16B-ADF6-4FB6-A145-488FA80A4B35}"/>
    <hyperlink ref="AG383" r:id="rId152" xr:uid="{BBE8E51C-5528-45EB-9E5D-B658BE8BC63C}"/>
    <hyperlink ref="AF384" r:id="rId153" xr:uid="{A833B161-8BAB-4861-A5D4-FEEA8B89D6C1}"/>
    <hyperlink ref="AG384" r:id="rId154" xr:uid="{748B0650-44DD-43DD-AF21-01832548B315}"/>
    <hyperlink ref="AF385" r:id="rId155" xr:uid="{6DB72F15-9E9C-41E3-AD58-D0CA67261439}"/>
    <hyperlink ref="AG385" r:id="rId156" xr:uid="{251C5FAD-1FF4-4276-ACD5-9CA6D9382E6E}"/>
    <hyperlink ref="AF386" r:id="rId157" xr:uid="{06B6F91B-D9BE-4176-8E87-1847445D102A}"/>
    <hyperlink ref="AG386" r:id="rId158" xr:uid="{B29136F6-FD28-477F-A353-21BAAC8A09ED}"/>
    <hyperlink ref="AF387" r:id="rId159" xr:uid="{E3E9E233-7BF4-445B-8337-E657A2D32F64}"/>
    <hyperlink ref="AG387" r:id="rId160" xr:uid="{29EF6970-E422-471F-AFC5-3AA1B161E52B}"/>
    <hyperlink ref="AF388" r:id="rId161" xr:uid="{6DABAA9E-1E0A-4008-A64A-F948E6B80A99}"/>
    <hyperlink ref="AG388" r:id="rId162" xr:uid="{D11032BE-F43D-4B4A-9008-4E36B9A1CDD0}"/>
    <hyperlink ref="AF389" r:id="rId163" xr:uid="{DF7002BE-AAE3-4E15-AF66-2EA35300248C}"/>
    <hyperlink ref="AG389" r:id="rId164" xr:uid="{1412EC49-8B5C-4A08-AD1A-47C9179F01D3}"/>
    <hyperlink ref="AF390" r:id="rId165" xr:uid="{B9FC02E3-6CA0-4A9A-B09F-C3DE63B6E274}"/>
    <hyperlink ref="AG390" r:id="rId166" xr:uid="{203D0ED7-026C-4C45-BDF1-4176F8DCAE9B}"/>
    <hyperlink ref="AF391" r:id="rId167" xr:uid="{77762D1B-A9B8-4F23-A457-8A5FD0D548B7}"/>
    <hyperlink ref="AG391" r:id="rId168" xr:uid="{05071FC5-F913-474D-A122-E1294CC71CDF}"/>
    <hyperlink ref="AF392" r:id="rId169" xr:uid="{0C5BF40A-045D-4674-A3C4-E1B6724CDBD1}"/>
    <hyperlink ref="AG392" r:id="rId170" xr:uid="{5DE1E4BD-C21B-4064-BBE0-7D6A6B625A7D}"/>
    <hyperlink ref="AF393" r:id="rId171" xr:uid="{E7AFFDC1-C04E-4072-AAF6-5B8EA4E78FDC}"/>
    <hyperlink ref="AG393" r:id="rId172" xr:uid="{31FF0C4A-EBA1-459E-A5C2-2CF44461F862}"/>
    <hyperlink ref="AF310" r:id="rId173" xr:uid="{F5F8A46E-0AD6-4303-A13D-5E8FF12F3CEC}"/>
    <hyperlink ref="AG310" r:id="rId174" xr:uid="{AA64F85C-EC44-41F2-8B69-8BC719FCD623}"/>
    <hyperlink ref="AF394" r:id="rId175" xr:uid="{7019071F-7DAE-4E09-A31E-F375AD38F1F7}"/>
    <hyperlink ref="AG394" r:id="rId176" xr:uid="{584D93F7-2F5A-412B-9D9E-CF652378FC28}"/>
    <hyperlink ref="AF395" r:id="rId177" xr:uid="{F1B2D111-8706-4CDF-96A6-EEABE5F31B16}"/>
    <hyperlink ref="AG395" r:id="rId178" xr:uid="{2C1B067C-301A-45A3-A5E0-55E1156D2F6C}"/>
    <hyperlink ref="AF396" r:id="rId179" xr:uid="{A34B56C6-0C0C-42EF-8A79-52C1FD05B582}"/>
    <hyperlink ref="AG396" r:id="rId180" xr:uid="{7530AD79-84EF-4B60-AE4B-16A9CD790A7E}"/>
    <hyperlink ref="AF397" r:id="rId181" xr:uid="{80D56867-F8CD-4E1D-81BE-53D32252ED6A}"/>
    <hyperlink ref="AG397" r:id="rId182" xr:uid="{BE521F2A-9301-4899-BE1E-1D55A90E7A1D}"/>
    <hyperlink ref="AF398" r:id="rId183" xr:uid="{DC190D38-B96C-43CA-84B2-70FA62AF51C9}"/>
    <hyperlink ref="AG398" r:id="rId184" xr:uid="{6F6AF84E-0798-44B8-82D0-D86B2F538E26}"/>
    <hyperlink ref="AF399" r:id="rId185" xr:uid="{7ED66B40-968B-4CC9-AD40-FC33AB725C52}"/>
    <hyperlink ref="AG399" r:id="rId186" xr:uid="{3B276C23-E1AF-429B-97CC-CA4017D1D8F6}"/>
    <hyperlink ref="AF400" r:id="rId187" xr:uid="{B366BACF-058D-4846-A502-8BC3092B6260}"/>
    <hyperlink ref="AG400" r:id="rId188" xr:uid="{7998FE2F-EAC2-44D2-AFA5-367096169DAB}"/>
    <hyperlink ref="AF401" r:id="rId189" xr:uid="{9C7752EB-EAD7-47CF-BB53-059AA3D59D57}"/>
    <hyperlink ref="AG401" r:id="rId190" xr:uid="{9E9159D6-9232-4EC2-B7E9-630E6FC3B8F3}"/>
    <hyperlink ref="AF300" r:id="rId191" xr:uid="{8E6D3C63-8E07-4AB6-AE13-7B622F91601C}"/>
    <hyperlink ref="AG300" r:id="rId192" xr:uid="{717EE19A-500A-4252-AF8D-98AE4123F1E9}"/>
    <hyperlink ref="AF402" r:id="rId193" xr:uid="{C5B3036D-C562-404B-9777-1B2AEBCCBAA3}"/>
    <hyperlink ref="AG402" r:id="rId194" xr:uid="{8EC2EB5F-EE66-402E-9453-6180E288DC51}"/>
    <hyperlink ref="AF403" r:id="rId195" xr:uid="{A3DD8CEC-91FD-489D-963C-37142A6E07A2}"/>
    <hyperlink ref="AG403" r:id="rId196" xr:uid="{7E6DDCDE-C01A-44E2-9F3A-D1948C753081}"/>
    <hyperlink ref="AF404" r:id="rId197" xr:uid="{A4AF599A-E9AC-4612-B0F4-26644903B87C}"/>
    <hyperlink ref="AG404" r:id="rId198" xr:uid="{E311F5FA-DE6B-4219-A72C-F95DC5B783C9}"/>
    <hyperlink ref="AF405" r:id="rId199" xr:uid="{740E65B9-47A1-4A41-AE37-DEC791F288DD}"/>
    <hyperlink ref="AG405" r:id="rId200" xr:uid="{3845923E-73A7-4105-AA3A-1BD55E7C0E1D}"/>
    <hyperlink ref="AF406" r:id="rId201" xr:uid="{E2B781F7-1069-43CD-92A0-028AC3A77557}"/>
    <hyperlink ref="AG406" r:id="rId202" xr:uid="{712EBE10-963F-4ED7-A62D-80E87F89EAF8}"/>
    <hyperlink ref="AF407" r:id="rId203" xr:uid="{15C48F1A-C1F6-4239-ADC4-132F828A19EF}"/>
    <hyperlink ref="AG407" r:id="rId204" xr:uid="{4A95420C-1D36-40C7-92E0-F7803171AF48}"/>
    <hyperlink ref="AF408" r:id="rId205" xr:uid="{811E45AE-D2BB-48E5-8A08-A7982E298F48}"/>
    <hyperlink ref="AG408" r:id="rId206" xr:uid="{A4CCF3A8-6432-44AB-BAE2-DDB57CBD772A}"/>
    <hyperlink ref="AF409" r:id="rId207" xr:uid="{B574820A-1852-4496-91C0-447884846238}"/>
    <hyperlink ref="AG409" r:id="rId208" xr:uid="{E0DABAA3-286C-49A7-BD43-879DDCFA31BB}"/>
    <hyperlink ref="AF410" r:id="rId209" xr:uid="{AAB51225-023C-4EDC-9CA8-59C6743ED125}"/>
    <hyperlink ref="AG410" r:id="rId210" xr:uid="{F97263A3-2851-4DEF-A194-EB6D004F9981}"/>
    <hyperlink ref="AF411" r:id="rId211" xr:uid="{C12B27F8-0176-47DB-AED0-FC75AECA9EC0}"/>
    <hyperlink ref="AG411" r:id="rId212" xr:uid="{3AD7840B-4C1F-4345-8BE5-EDE7EAA66E3A}"/>
    <hyperlink ref="AF412" r:id="rId213" xr:uid="{7FD375BB-8CB9-475D-8CF9-24A2BAB3AD17}"/>
    <hyperlink ref="AG412" r:id="rId214" xr:uid="{3D872394-0BAC-4783-B7E5-4751DDB181EE}"/>
    <hyperlink ref="AF413" r:id="rId215" xr:uid="{E9AF5EA5-2B8E-42D2-9546-8F166AE242F8}"/>
    <hyperlink ref="AG413" r:id="rId216" xr:uid="{85817B1D-B520-42D5-97F1-10A9930B5895}"/>
    <hyperlink ref="AF414" r:id="rId217" xr:uid="{346834FB-DDD3-4F72-B1B5-F13BCDF6B142}"/>
    <hyperlink ref="AG414" r:id="rId218" xr:uid="{478AF06A-1E8E-490D-911D-395288057DDB}"/>
    <hyperlink ref="AF415" r:id="rId219" xr:uid="{7370C24B-6C83-432E-B05C-B1F388E48061}"/>
    <hyperlink ref="AG415" r:id="rId220" xr:uid="{D50B136B-679A-46DE-AE82-7A501B436AFF}"/>
    <hyperlink ref="AF416" r:id="rId221" xr:uid="{4D62FA72-D363-4425-9A58-094FFF05B4E3}"/>
    <hyperlink ref="AG416" r:id="rId222" xr:uid="{42B70BD2-1CD8-420F-B3FD-0D9AFD65AD57}"/>
    <hyperlink ref="AF417" r:id="rId223" xr:uid="{567E1639-12F5-426B-82DE-1D540E949EC9}"/>
    <hyperlink ref="AG417" r:id="rId224" xr:uid="{06BE901B-FEA9-4191-9B1B-5FC8EBF693E8}"/>
    <hyperlink ref="AF418" r:id="rId225" xr:uid="{97F666BD-588C-4212-972A-1B599875A624}"/>
    <hyperlink ref="AG418" r:id="rId226" xr:uid="{AB965790-2082-4FBB-8E9B-5B8467473355}"/>
    <hyperlink ref="AF419" r:id="rId227" xr:uid="{2830E761-FEDD-4225-9917-BF78AAAB0567}"/>
    <hyperlink ref="AG419" r:id="rId228" xr:uid="{7DC31C11-6F0E-45E1-A09D-E7808223DE00}"/>
    <hyperlink ref="AF420" r:id="rId229" xr:uid="{883CAE12-7AFF-403F-9247-A294FC69D6B2}"/>
    <hyperlink ref="AG420" r:id="rId230" xr:uid="{3BB9DEEB-1F50-4C2A-8366-E6D3565C2F21}"/>
    <hyperlink ref="AF421" r:id="rId231" xr:uid="{A5AE9514-FE96-4850-84E9-656F88F05197}"/>
    <hyperlink ref="AG421" r:id="rId232" xr:uid="{1F4336F8-75C7-4481-BD9A-D0B1D6DBDB60}"/>
    <hyperlink ref="AF422" r:id="rId233" xr:uid="{7A251F40-9D9F-44D6-8CCA-A25F6D20EDDE}"/>
    <hyperlink ref="AG422" r:id="rId234" xr:uid="{CAB53B1B-71A2-46AB-A0D5-15CFD09D80DF}"/>
    <hyperlink ref="AF423" r:id="rId235" xr:uid="{A324FCC0-070F-412E-A7AF-7637E5C49C9F}"/>
    <hyperlink ref="AG423" r:id="rId236" xr:uid="{01237142-62CA-4374-A97C-047A2469FF52}"/>
    <hyperlink ref="AF424" r:id="rId237" xr:uid="{36E96F3A-3527-4E22-B0AF-D1D6A0A13C12}"/>
    <hyperlink ref="AG424" r:id="rId238" xr:uid="{134AE723-6A8E-4723-ACFF-3964CEC288EB}"/>
    <hyperlink ref="AF281" r:id="rId239" xr:uid="{138FD03B-8C4B-4133-9177-66097A15E5F0}"/>
    <hyperlink ref="AG281" r:id="rId240" xr:uid="{4377D724-37F2-49E2-A467-9B1EBA885D72}"/>
    <hyperlink ref="AF425" r:id="rId241" xr:uid="{A982178F-B989-4261-B096-ECA4D1279F72}"/>
    <hyperlink ref="AG425" r:id="rId242" xr:uid="{A6D7A0D4-328C-48D7-8058-C095914608CF}"/>
    <hyperlink ref="AF426" r:id="rId243" xr:uid="{4DD5335A-D08A-4AD0-A7DC-E19615E87831}"/>
    <hyperlink ref="AG426" r:id="rId244" xr:uid="{0EE69BF9-DF12-4D01-A2F0-D53C8D9A38BE}"/>
    <hyperlink ref="AF427" r:id="rId245" xr:uid="{E9563A80-8E37-4C94-90EF-7CA558F4638B}"/>
    <hyperlink ref="AG427" r:id="rId246" xr:uid="{6E21FBFE-E7EE-4244-8678-8894965E14FE}"/>
    <hyperlink ref="AF428" r:id="rId247" xr:uid="{44F641C0-9F1F-4A18-A05C-E59D73D0098A}"/>
    <hyperlink ref="AG428" r:id="rId248" xr:uid="{8B7D6CF4-0FAE-4EAB-A169-16A16042D8D7}"/>
    <hyperlink ref="AF429" r:id="rId249" xr:uid="{32E2FAE7-7D2C-44A1-AE74-1E24FD730B5A}"/>
    <hyperlink ref="AG429" r:id="rId250" xr:uid="{4ACCC6CF-D3B6-48EB-8143-1515D7AD768F}"/>
    <hyperlink ref="AF228" r:id="rId251" xr:uid="{0137399D-CF8B-4092-B488-A14F5E334590}"/>
    <hyperlink ref="AG228" r:id="rId252" xr:uid="{42A38901-62A7-4826-BC35-ABE2E53D8F38}"/>
    <hyperlink ref="AF162" r:id="rId253" xr:uid="{9898D79C-D7D0-4250-AB3F-CED56C70C409}"/>
    <hyperlink ref="AG162" r:id="rId254" xr:uid="{7EB04BB9-EA00-4674-8D6C-8E81B099D8C8}"/>
    <hyperlink ref="AF430" r:id="rId255" xr:uid="{EF0B6651-2586-4829-A45B-B939049B5DFC}"/>
    <hyperlink ref="AG430" r:id="rId256" xr:uid="{D518A506-016F-4D66-94EF-B602CACEAFCF}"/>
    <hyperlink ref="AF431" r:id="rId257" xr:uid="{AD3266B9-78E0-4702-8272-FD1B1644EA6E}"/>
    <hyperlink ref="AG431" r:id="rId258" xr:uid="{2D756497-F5E5-457C-8688-D97D127D7304}"/>
    <hyperlink ref="AF432" r:id="rId259" xr:uid="{80722DD2-0541-4CE2-A5E3-36A583D1DE67}"/>
    <hyperlink ref="AG432" r:id="rId260" xr:uid="{4DF16989-C75C-4A7D-87FD-D951CC96A7A4}"/>
    <hyperlink ref="AF271" r:id="rId261" xr:uid="{92A8959D-C76F-4CC6-8D69-A1BC08B54B3C}"/>
    <hyperlink ref="AG271" r:id="rId262" xr:uid="{11296472-D508-4F08-91B6-9EFCBF7BFF86}"/>
    <hyperlink ref="AF315" r:id="rId263" xr:uid="{0214E24D-5199-4228-98A8-62C331697DD4}"/>
    <hyperlink ref="AG315" r:id="rId264" xr:uid="{16AF399F-F979-4E2F-BA13-150B0AC919B9}"/>
    <hyperlink ref="AF302" r:id="rId265" xr:uid="{83DB3BF9-FBD1-4176-B640-3B3FEC3CD6FD}"/>
    <hyperlink ref="AG302" r:id="rId266" xr:uid="{7326729E-9EC3-478E-81B5-061D8D2B808C}"/>
    <hyperlink ref="AF311" r:id="rId267" xr:uid="{382EC6E4-59E9-42BF-AC26-31E6451E7831}"/>
    <hyperlink ref="AG311" r:id="rId268" xr:uid="{AC947220-9C90-4E98-8C16-D3FD5A42AEAF}"/>
    <hyperlink ref="AF194" r:id="rId269" xr:uid="{B778376F-0430-4C6F-801F-D22E26F778A5}"/>
    <hyperlink ref="AG194" r:id="rId270" xr:uid="{885FA0D7-76CC-41A6-A87E-5C04B57370F7}"/>
    <hyperlink ref="AF295" r:id="rId271" xr:uid="{DAD9373D-014E-4CEB-8C35-218561E5CBDD}"/>
    <hyperlink ref="AG295" r:id="rId272" xr:uid="{A29D2466-FF59-4555-AD39-2E18BF37EEF1}"/>
    <hyperlink ref="AF307" r:id="rId273" xr:uid="{B2CD3C26-7567-4BDA-BD44-05A783F6388B}"/>
    <hyperlink ref="AG307" r:id="rId274" xr:uid="{FDAE2244-4FD2-497F-830A-94D2E6E133E1}"/>
    <hyperlink ref="AF175" r:id="rId275" xr:uid="{53CEC64D-D1B4-43CE-9E55-F03018502201}"/>
    <hyperlink ref="AG175" r:id="rId276" xr:uid="{1A665F27-87ED-424F-BE18-47ED2D18F6C1}"/>
    <hyperlink ref="AF284" r:id="rId277" xr:uid="{A8A85C1D-993D-4C37-93ED-C638CC23BE0B}"/>
    <hyperlink ref="AG284" r:id="rId278" xr:uid="{76CB73F5-4964-4E77-B9B6-BEDAE6A6B1D7}"/>
    <hyperlink ref="AF201" r:id="rId279" xr:uid="{7E1F3C2F-4CED-4DF8-8319-B8AA23ECFE2E}"/>
    <hyperlink ref="AG201" r:id="rId280" xr:uid="{8FBD052F-5883-4DED-B5C2-F90780D68DB9}"/>
    <hyperlink ref="AF235" r:id="rId281" xr:uid="{88279115-7927-47FF-A39D-93C1DBC60E04}"/>
    <hyperlink ref="AG235" r:id="rId282" xr:uid="{45126351-384E-4B06-B5D0-1EDFAC838C9C}"/>
    <hyperlink ref="AF268" r:id="rId283" xr:uid="{063DDDF2-3B37-49EA-A679-3AE97A7F93E3}"/>
    <hyperlink ref="AG268" r:id="rId284" xr:uid="{E8C914F9-AB50-427E-9E3A-56AD9FD26D52}"/>
    <hyperlink ref="AF246" r:id="rId285" xr:uid="{56C35978-A159-4187-B2F6-3AA7EFB82C69}"/>
    <hyperlink ref="AG246" r:id="rId286" xr:uid="{89EF6790-D251-4324-B14D-85AC82BE5CAC}"/>
    <hyperlink ref="AF231" r:id="rId287" xr:uid="{80019F2C-6D90-4096-A309-82DEB0D34386}"/>
    <hyperlink ref="AG231" r:id="rId288" xr:uid="{BAF39B26-4EC7-47E8-AC20-2C3F06310717}"/>
    <hyperlink ref="AF308" r:id="rId289" xr:uid="{B46643F9-FF30-4192-B4CC-3159CA9157C3}"/>
    <hyperlink ref="AG308" r:id="rId290" xr:uid="{710415BD-8699-4849-9E82-1D622D0623B4}"/>
    <hyperlink ref="AF288" r:id="rId291" xr:uid="{76DB7091-D760-4595-A198-21F5CC6C2171}"/>
    <hyperlink ref="AG288" r:id="rId292" xr:uid="{281348D4-F811-4FE0-BA25-6D7A88432620}"/>
    <hyperlink ref="AF433" r:id="rId293" xr:uid="{74290CDB-C826-4A2B-A7AD-F205E9FD4C0B}"/>
    <hyperlink ref="AG433" r:id="rId294" xr:uid="{B18F18B7-15BE-4533-8581-1C26B1AA2835}"/>
    <hyperlink ref="AF122" r:id="rId295" xr:uid="{EA4AE346-A407-42D6-BD49-6E4E92583562}"/>
    <hyperlink ref="AG122" r:id="rId296" xr:uid="{7FDCE875-ADE0-45AA-9441-578B9BC53FDF}"/>
    <hyperlink ref="AF434" r:id="rId297" xr:uid="{FE6F9A19-87FD-46FB-A607-02F19D7A4915}"/>
    <hyperlink ref="AG434" r:id="rId298" xr:uid="{8CCD30E5-9704-4748-B8CD-84703BC17464}"/>
    <hyperlink ref="AF435" r:id="rId299" xr:uid="{A8AE30B5-EB42-42E0-8B44-D6608A01B3B3}"/>
    <hyperlink ref="AG435" r:id="rId300" xr:uid="{412D138C-E9D0-4F76-8FE5-895C1FA3A9E9}"/>
    <hyperlink ref="AF436" r:id="rId301" xr:uid="{A8007677-12DD-454E-B1F2-000E2196433D}"/>
    <hyperlink ref="AG436" r:id="rId302" xr:uid="{800CC54A-5B85-458D-9F56-21E41BCFB314}"/>
    <hyperlink ref="AF437" r:id="rId303" xr:uid="{616C27CD-5E68-4F6D-A7F1-479A1A769ECF}"/>
    <hyperlink ref="AG437" r:id="rId304" xr:uid="{5A2B02E0-67FA-45ED-BEFC-5FFE05A642C2}"/>
    <hyperlink ref="AF438" r:id="rId305" xr:uid="{7DF73303-AC6F-42F5-9667-6395EB063557}"/>
    <hyperlink ref="AG438" r:id="rId306" xr:uid="{A6E520B0-808F-47D3-8E23-1D607908D67F}"/>
    <hyperlink ref="AF439" r:id="rId307" xr:uid="{C2B537CE-2F60-41AB-A905-4C8A9CCE45CF}"/>
    <hyperlink ref="AG439" r:id="rId308" xr:uid="{0B9372E4-2FA8-4E22-BF26-9B493D752C1B}"/>
    <hyperlink ref="AF440" r:id="rId309" xr:uid="{F08F5092-8054-4C27-8626-241D8310FF6D}"/>
    <hyperlink ref="AG440" r:id="rId310" xr:uid="{A0951CE3-3802-4250-9151-E48895D4A6D3}"/>
    <hyperlink ref="AF441" r:id="rId311" xr:uid="{D0056B53-0206-4545-BBF3-79C8A4D5D492}"/>
    <hyperlink ref="AG441" r:id="rId312" xr:uid="{0BC36D0D-DC76-4665-9430-AAD9EB586115}"/>
    <hyperlink ref="AF442" r:id="rId313" xr:uid="{9EE21251-B719-4A13-A904-F0AA1A35E478}"/>
    <hyperlink ref="AG442" r:id="rId314" xr:uid="{3F9C81A2-2227-4122-838A-2D611517D719}"/>
    <hyperlink ref="AF443" r:id="rId315" xr:uid="{EC0C369C-51A5-4D66-AEF4-DDD0504EEBB5}"/>
    <hyperlink ref="AG443" r:id="rId316" xr:uid="{B0E7FA88-5702-4D1E-B4A0-80C9E33EE5B9}"/>
    <hyperlink ref="AF444" r:id="rId317" xr:uid="{09701AC5-98F1-4951-AD2C-6B069339C02C}"/>
    <hyperlink ref="AG444" r:id="rId318" xr:uid="{F3C524B0-8CBC-4D2F-9571-DC96D9B5F247}"/>
    <hyperlink ref="AF445" r:id="rId319" xr:uid="{6C33AE8E-D5D4-4E3E-A76E-84DD6E1899C4}"/>
    <hyperlink ref="AG445" r:id="rId320" xr:uid="{86F68C0C-843D-4D8D-8B88-530D2667D9BB}"/>
    <hyperlink ref="AF251" r:id="rId321" xr:uid="{09E04D7E-17AE-4BE1-92B8-F4C485454526}"/>
    <hyperlink ref="AG251" r:id="rId322" xr:uid="{27D2E4EF-3CE2-442B-87F5-24C2096A34A7}"/>
    <hyperlink ref="AF248" r:id="rId323" xr:uid="{DC7161B0-1BDD-4D0F-A805-928AD1067FAE}"/>
    <hyperlink ref="AG248" r:id="rId324" xr:uid="{3C9A68F5-FDDC-432F-A79F-F710B85A47BD}"/>
    <hyperlink ref="AF285" r:id="rId325" xr:uid="{C1615A9E-E619-41F4-806F-27A85DA6D40A}"/>
    <hyperlink ref="AG285" r:id="rId326" xr:uid="{F321A83F-88B1-4636-AD87-6FCDF59D7C3A}"/>
    <hyperlink ref="AF446" r:id="rId327" xr:uid="{9A9A171C-1297-4DC5-91D8-2F057F779CBD}"/>
    <hyperlink ref="AG446" r:id="rId328" xr:uid="{0167897A-46A0-4C77-8B09-244BA33C1C1F}"/>
    <hyperlink ref="AF253" r:id="rId329" xr:uid="{955C9E5D-3ADA-4F0A-8155-D8BCFB67C4A2}"/>
    <hyperlink ref="AG253" r:id="rId330" xr:uid="{1FEF33F7-E5FF-43A4-8136-5489EEBB164C}"/>
    <hyperlink ref="AF258" r:id="rId331" xr:uid="{D5DDB82C-C9AB-42E5-A3F0-C0A08C0EB169}"/>
    <hyperlink ref="AG258" r:id="rId332" xr:uid="{7A94CDFF-6F82-489D-910A-007F2F231C78}"/>
    <hyperlink ref="AF294" r:id="rId333" xr:uid="{C209FB0E-6F11-4283-8DAC-2AFC6EFBB47D}"/>
    <hyperlink ref="AG294" r:id="rId334" xr:uid="{86D6174E-4C1D-4117-80BA-1695F23AE40C}"/>
    <hyperlink ref="AF447" r:id="rId335" xr:uid="{5CA0F629-2D57-4FE8-9982-BFF4E56090BD}"/>
    <hyperlink ref="AG447" r:id="rId336" xr:uid="{67786399-BA73-4DB2-AA6F-421A7C0D6226}"/>
    <hyperlink ref="AF222" r:id="rId337" xr:uid="{D27E7F53-8EE2-4BA8-9FCD-CC91A2E402E3}"/>
    <hyperlink ref="AG222" r:id="rId338" xr:uid="{514940D9-440D-48E0-80DB-92145720AADB}"/>
    <hyperlink ref="AF309" r:id="rId339" xr:uid="{EB09791A-0260-4F4E-AB91-8E26142C8726}"/>
    <hyperlink ref="AG309" r:id="rId340" xr:uid="{AA9625C7-6D4F-456D-B459-6A9A8004C6D6}"/>
    <hyperlink ref="AF199" r:id="rId341" xr:uid="{882E3C21-58C8-45C1-923F-3CB7E426C8BE}"/>
    <hyperlink ref="AG199" r:id="rId342" xr:uid="{1F652F1B-4F39-4F27-A7A9-B331269AA128}"/>
    <hyperlink ref="AF283" r:id="rId343" xr:uid="{A1BE3FC0-B304-43BB-80AC-C3FFAEC53713}"/>
    <hyperlink ref="AG283" r:id="rId344" xr:uid="{BB40A122-6F11-476D-B15B-7DB99ACCAD92}"/>
    <hyperlink ref="AF98" r:id="rId345" xr:uid="{3CC76A05-F3C4-4035-9BD1-60D88E8F23FF}"/>
    <hyperlink ref="AG98" r:id="rId346" xr:uid="{FC93C723-0CC9-49ED-B77C-D90884B25E21}"/>
    <hyperlink ref="AF202" r:id="rId347" xr:uid="{112C9D0D-D275-4A83-AB1E-7C8991573698}"/>
    <hyperlink ref="AG202" r:id="rId348" xr:uid="{D4B0944E-137D-4645-9104-2D76C4F02B8E}"/>
    <hyperlink ref="AF188" r:id="rId349" xr:uid="{2B035B32-0917-4C28-8D99-8BF9D2DAC0FB}"/>
    <hyperlink ref="AG188" r:id="rId350" xr:uid="{5E2FF3A6-BB57-4D3C-89E0-8B4BF3FE09AA}"/>
    <hyperlink ref="AF448" r:id="rId351" xr:uid="{BED89EE7-DE97-457C-98AE-D270063C4D2D}"/>
    <hyperlink ref="AG448" r:id="rId352" xr:uid="{0A6EACD7-B9C8-4395-A854-96E8C832B792}"/>
    <hyperlink ref="AF449" r:id="rId353" xr:uid="{79B14B02-1FF7-4066-AAAC-0FD269B3CFCD}"/>
    <hyperlink ref="AG449" r:id="rId354" xr:uid="{29DCBB4D-2DCB-49E6-971F-B38DBD7E8242}"/>
    <hyperlink ref="AF220" r:id="rId355" xr:uid="{576B04FD-2547-4A32-8DE3-043D332F68C7}"/>
    <hyperlink ref="AG220" r:id="rId356" xr:uid="{7CC27A64-7E95-457F-83AD-C2A3400358EF}"/>
    <hyperlink ref="AF169" r:id="rId357" xr:uid="{283EA0E3-32C6-43DA-AF7F-BC5E73BFB4EA}"/>
    <hyperlink ref="AG169" r:id="rId358" xr:uid="{48FDB2E2-7BEA-425D-A9A2-0260EC67DD8F}"/>
    <hyperlink ref="AF53" r:id="rId359" xr:uid="{8A6CEDA0-2C76-49D7-8FB1-675DFA4E89B4}"/>
    <hyperlink ref="AG53" r:id="rId360" xr:uid="{589DE78F-358A-4DB0-84FF-D24C20200253}"/>
    <hyperlink ref="AF21" r:id="rId361" xr:uid="{417CD4D2-7823-4D9D-AF1E-DC5EAF1CFA03}"/>
    <hyperlink ref="AG21" r:id="rId362" xr:uid="{1641846E-1B59-48A7-819F-A48D5BCE5898}"/>
    <hyperlink ref="AF30" r:id="rId363" xr:uid="{ABDCFE91-25DD-44A5-85E2-2595E0CD71D8}"/>
    <hyperlink ref="AG30" r:id="rId364" xr:uid="{6F7F709E-0D0A-4526-8ECD-694F8F15BF0A}"/>
    <hyperlink ref="AF131" r:id="rId365" xr:uid="{9E4E0702-00C6-4E2B-9C41-65CB81C07C3E}"/>
    <hyperlink ref="AG131" r:id="rId366" xr:uid="{9141E6B0-BBED-4C7D-81B2-B8CF757AF5A3}"/>
    <hyperlink ref="AF450" r:id="rId367" xr:uid="{4C99E783-45D0-4BD4-B58F-7E2DF0930663}"/>
    <hyperlink ref="AG450" r:id="rId368" xr:uid="{0362C4C3-6A2F-4777-9D5F-0C394CFE9B65}"/>
    <hyperlink ref="AF451" r:id="rId369" xr:uid="{1B164B0A-675E-4262-8E82-B41E81D9491F}"/>
    <hyperlink ref="AG451" r:id="rId370" xr:uid="{F6FB8822-4F86-40C6-BA1F-EF04C3BF585B}"/>
    <hyperlink ref="AF452" r:id="rId371" xr:uid="{4B9111BF-86D6-430E-893C-5728B0FDEF97}"/>
    <hyperlink ref="AG452" r:id="rId372" xr:uid="{648DC651-3FD1-408A-8834-5765B1695E7E}"/>
    <hyperlink ref="AF453" r:id="rId373" xr:uid="{13449A74-D937-4FFA-AE73-6A943E31EC2F}"/>
    <hyperlink ref="AG453" r:id="rId374" xr:uid="{9439BD33-49CA-4AE4-A364-AAB1F0D3771D}"/>
    <hyperlink ref="AF454" r:id="rId375" xr:uid="{C0BD25C1-462E-4950-919B-A8CE4BDE33AF}"/>
    <hyperlink ref="AG454" r:id="rId376" xr:uid="{0F0A33AA-556D-413C-8CC6-1D6473317C38}"/>
    <hyperlink ref="AF455" r:id="rId377" xr:uid="{9E8B586C-6F4E-4FAF-BE4C-57A5DB4B2CE0}"/>
    <hyperlink ref="AG455" r:id="rId378" xr:uid="{708DFB01-D66A-446F-9AED-4AEF8B3EC0E6}"/>
    <hyperlink ref="AF314" r:id="rId379" xr:uid="{F486B64D-82C5-4E25-BE31-5DEB0731E279}"/>
    <hyperlink ref="AG314" r:id="rId380" xr:uid="{EE07B4DB-A89C-447E-BE0B-E81F68F0615C}"/>
    <hyperlink ref="AF51" r:id="rId381" xr:uid="{5316D777-28B6-424B-8B6C-F58EB194F713}"/>
    <hyperlink ref="AG51" r:id="rId382" xr:uid="{365DB3B0-B70C-47E5-80D1-29F225067754}"/>
    <hyperlink ref="AF456" r:id="rId383" xr:uid="{A71651A0-1B0A-411B-9953-44C120751005}"/>
    <hyperlink ref="AG456" r:id="rId384" xr:uid="{89D80370-6AA1-4D18-AED9-97C146DCC32D}"/>
    <hyperlink ref="AF457" r:id="rId385" xr:uid="{BCF7D181-6873-42E5-9D7C-492FB83FFF60}"/>
    <hyperlink ref="AG457" r:id="rId386" xr:uid="{FAF27E1A-BE28-4D09-ADE5-C9024536FB5A}"/>
    <hyperlink ref="AF458" r:id="rId387" xr:uid="{EECD84A5-426B-46E0-B231-ACCCB1B656BD}"/>
    <hyperlink ref="AG458" r:id="rId388" xr:uid="{059165AB-DFB6-4459-8C72-D9CA9A96454C}"/>
    <hyperlink ref="AF459" r:id="rId389" xr:uid="{947AB466-A9D5-40BB-B50B-DC0E714EE3E4}"/>
    <hyperlink ref="AG459" r:id="rId390" xr:uid="{346B2CD0-7F92-494A-A340-D2B5C5DC4D3C}"/>
    <hyperlink ref="AF460" r:id="rId391" xr:uid="{589722DF-4345-49C4-BD10-60C57993C1C4}"/>
    <hyperlink ref="AG460" r:id="rId392" xr:uid="{30F67BF1-350F-484A-9EBD-A4FCCB778CA7}"/>
    <hyperlink ref="AF461" r:id="rId393" xr:uid="{6725210D-EE63-4F57-AE3E-BC10A98E1D1E}"/>
    <hyperlink ref="AG461" r:id="rId394" xr:uid="{476E1CD7-BBF8-4D7E-B223-26A9B25C06B1}"/>
    <hyperlink ref="AF462" r:id="rId395" xr:uid="{6B9ABAAC-22D4-4D22-9C70-05506F54770F}"/>
    <hyperlink ref="AG462" r:id="rId396" xr:uid="{1BCF7228-4C87-4254-B1BA-8BC301FD2C2D}"/>
    <hyperlink ref="AF463" r:id="rId397" xr:uid="{3D13404C-1FAA-4786-AAAF-554D1CDF6A37}"/>
    <hyperlink ref="AG463" r:id="rId398" xr:uid="{C558D3DE-B890-4AE2-92BB-E47F2A0CC985}"/>
    <hyperlink ref="AF464" r:id="rId399" xr:uid="{173AB265-C5E0-4080-A452-96358D1E5257}"/>
    <hyperlink ref="AG464" r:id="rId400" xr:uid="{50B89C6A-C583-4B8B-BB1C-CB7DDB1A6EAF}"/>
    <hyperlink ref="AF465" r:id="rId401" xr:uid="{88D488D0-49EE-4FC4-A620-AE90707A3295}"/>
    <hyperlink ref="AG465" r:id="rId402" xr:uid="{CE0EE2F4-5A1B-423D-A164-2A54B41EE43D}"/>
    <hyperlink ref="AF466" r:id="rId403" xr:uid="{FA557425-28B6-4CF0-8525-768E5AA73D9A}"/>
    <hyperlink ref="AG466" r:id="rId404" xr:uid="{3D0E54DE-7BAB-4172-9679-6F33FFA64539}"/>
    <hyperlink ref="AF467" r:id="rId405" xr:uid="{F68BAB38-3927-4E8E-8333-5907C583F4A2}"/>
    <hyperlink ref="AG467" r:id="rId406" xr:uid="{799AE536-5F2A-472F-B7F5-3A790FA0656A}"/>
    <hyperlink ref="AF171" r:id="rId407" xr:uid="{6258A8BD-1B23-4F2C-BB67-603190EE33C4}"/>
    <hyperlink ref="AG171" r:id="rId408" xr:uid="{E14F3645-D94D-4BA8-BB13-0412F6CDD511}"/>
    <hyperlink ref="AF468" r:id="rId409" xr:uid="{F9C272FF-620F-4E7C-A66C-B08769243DF9}"/>
    <hyperlink ref="AG468" r:id="rId410" xr:uid="{73732455-F5E4-42FD-95CC-D497F82C1137}"/>
    <hyperlink ref="AF469" r:id="rId411" xr:uid="{AD17EA55-6732-40A4-93DF-43F7E78BAAFD}"/>
    <hyperlink ref="AG469" r:id="rId412" xr:uid="{5E7DEA18-95E5-4DC0-B190-252830582B4D}"/>
    <hyperlink ref="AF470" r:id="rId413" xr:uid="{6FA5DEA6-028D-4506-A1D3-B7CA4F4D6CB7}"/>
    <hyperlink ref="AG470" r:id="rId414" xr:uid="{347443CC-4BBD-42CF-8883-D94DF191DD18}"/>
    <hyperlink ref="AF471" r:id="rId415" xr:uid="{1EB446FA-EA20-4D64-86C3-92EC755AB15A}"/>
    <hyperlink ref="AG471" r:id="rId416" xr:uid="{BF48E49B-C723-45CC-8EF2-E8DD72786700}"/>
    <hyperlink ref="AF472" r:id="rId417" xr:uid="{940DBBF7-57E2-4C4C-95DC-F53037FF8054}"/>
    <hyperlink ref="AG472" r:id="rId418" xr:uid="{3600A5AE-370E-4A84-BF52-CB801FA186CB}"/>
    <hyperlink ref="AF316" r:id="rId419" xr:uid="{9D7BDACC-125C-47D0-9F9B-613C5F1843DE}"/>
    <hyperlink ref="AG316" r:id="rId420" xr:uid="{D00E8CB3-EB84-4613-BAFA-844D8907FD3A}"/>
    <hyperlink ref="AF473" r:id="rId421" xr:uid="{15B9022E-A8FE-458A-A861-E14F7EFF5558}"/>
    <hyperlink ref="AG473" r:id="rId422" xr:uid="{DF1DEA94-670F-421C-89B1-1882BBA32561}"/>
    <hyperlink ref="AF474" r:id="rId423" xr:uid="{194B86CA-67E0-4450-8904-D88110EBAABD}"/>
    <hyperlink ref="AG474" r:id="rId424" xr:uid="{75B883FF-5E6E-4A00-801F-BE3BEAD64E71}"/>
    <hyperlink ref="AF475" r:id="rId425" xr:uid="{73FF7D48-1F0B-4343-9395-1AECCDF4323D}"/>
    <hyperlink ref="AG475" r:id="rId426" xr:uid="{C5037F42-5F08-4221-AF4F-FFCD9379499A}"/>
    <hyperlink ref="AF476" r:id="rId427" xr:uid="{ECA548A8-46AC-47EB-A749-9329B63EA678}"/>
    <hyperlink ref="AG476" r:id="rId428" xr:uid="{D8873E3B-D04E-4B04-AB00-62778D711AEB}"/>
    <hyperlink ref="AF477" r:id="rId429" xr:uid="{EB7A5375-855C-4E08-A16F-55043B236A04}"/>
    <hyperlink ref="AG477" r:id="rId430" xr:uid="{9B896EF3-4B60-4497-BA93-0CD99037E939}"/>
    <hyperlink ref="AF478" r:id="rId431" xr:uid="{BAD680CD-892B-4032-9181-3DFA2162CB6B}"/>
    <hyperlink ref="AG478" r:id="rId432" xr:uid="{70AEB1F3-E485-459C-9FB2-1C8BF400DA41}"/>
    <hyperlink ref="AF479" r:id="rId433" xr:uid="{28F81C66-B15F-4613-9236-098061213B41}"/>
    <hyperlink ref="AG479" r:id="rId434" xr:uid="{D3D02C2C-E939-4E24-9F64-26AF8DE7321E}"/>
    <hyperlink ref="AF480" r:id="rId435" xr:uid="{F62E9A21-C122-4B23-ABFD-6C8A98AA14DC}"/>
    <hyperlink ref="AG480" r:id="rId436" xr:uid="{F8E13903-A31F-4935-A5C8-D97E7A13C03B}"/>
    <hyperlink ref="AF481" r:id="rId437" xr:uid="{9D0B02BC-2EAC-4830-8EC9-DBA46B2CE181}"/>
    <hyperlink ref="AG481" r:id="rId438" xr:uid="{4FFE2988-BF88-4231-9702-0B0CA0C33DF6}"/>
    <hyperlink ref="AF482" r:id="rId439" xr:uid="{2819FCD4-61F2-4DC2-808A-DB74C1BD5C46}"/>
    <hyperlink ref="AG482" r:id="rId440" xr:uid="{7FAEA0E6-E54C-4531-8E02-D2B77DBDD9A5}"/>
    <hyperlink ref="AF483" r:id="rId441" xr:uid="{6B982A7D-90C2-41BB-B324-8D4677F749F9}"/>
    <hyperlink ref="AG483" r:id="rId442" xr:uid="{81C31B18-8FB1-4C62-9253-08BC7186E639}"/>
    <hyperlink ref="AF484" r:id="rId443" xr:uid="{3E0FFFF6-0612-47DD-9001-C1B536719D09}"/>
    <hyperlink ref="AG484" r:id="rId444" xr:uid="{98C1ACD6-61AE-4F96-BC0B-B19D5BDD5F15}"/>
    <hyperlink ref="AF485" r:id="rId445" xr:uid="{6F2C015F-87BE-41DD-9441-39F4378BCDD4}"/>
    <hyperlink ref="AG485" r:id="rId446" xr:uid="{ED041E77-7B02-4B7A-A86F-7730203BAA0E}"/>
    <hyperlink ref="AF177" r:id="rId447" xr:uid="{DA7D721E-ABFE-46D1-BBBC-EF5A8F38CB3F}"/>
    <hyperlink ref="AG177" r:id="rId448" xr:uid="{16D16548-9245-41D3-A3EC-93A6BA7DFADD}"/>
    <hyperlink ref="AF236" r:id="rId449" xr:uid="{A3273CB7-DB1D-4B96-A8CF-53384D22FF59}"/>
    <hyperlink ref="AG236" r:id="rId450" xr:uid="{F5ABCCAE-79EB-480F-98B8-4B042D24965D}"/>
    <hyperlink ref="AF486" r:id="rId451" xr:uid="{30BD1F05-F804-4A81-8433-09C234798A60}"/>
    <hyperlink ref="AG486" r:id="rId452" xr:uid="{6417C863-9321-4C52-A60E-1984F1843128}"/>
    <hyperlink ref="AF487" r:id="rId453" xr:uid="{8A4E677E-AA85-47F1-ABC9-5C1394FF3AC7}"/>
    <hyperlink ref="AG487" r:id="rId454" xr:uid="{DB586FFA-6DDF-4E2A-AE2E-0CA16D0F538D}"/>
    <hyperlink ref="AF488" r:id="rId455" xr:uid="{17120002-65FA-4D41-B4AC-97152E84B385}"/>
    <hyperlink ref="AG488" r:id="rId456" xr:uid="{F1881457-A8C2-4BDE-98CA-617FA391207B}"/>
    <hyperlink ref="AF489" r:id="rId457" xr:uid="{E5BD7482-6017-4B58-8AD0-FC7002FC0E82}"/>
    <hyperlink ref="AG489" r:id="rId458" xr:uid="{FF5E82A0-93E3-4DF6-912B-B19CC50C9496}"/>
    <hyperlink ref="AF490" r:id="rId459" xr:uid="{C082B162-9B24-437F-9E94-3A11A5F2ECAC}"/>
    <hyperlink ref="AG490" r:id="rId460" xr:uid="{5BD459AA-3108-4128-960B-F809F976E236}"/>
    <hyperlink ref="AF491" r:id="rId461" xr:uid="{90136E48-3D51-4628-9F3E-584BE9F3EED9}"/>
    <hyperlink ref="AG491" r:id="rId462" xr:uid="{C6BAD6FE-DF02-44D8-ABB4-5372C4CBC563}"/>
    <hyperlink ref="AF492" r:id="rId463" xr:uid="{5C7B24F6-9C25-4BD9-9CDC-85AC9F61B14C}"/>
    <hyperlink ref="AG492" r:id="rId464" xr:uid="{24D3F2A8-5E33-4BB2-A7C9-A74511B2BC9F}"/>
    <hyperlink ref="AF493" r:id="rId465" xr:uid="{170BB9EA-1675-4F6E-99D3-9D91B4B15073}"/>
    <hyperlink ref="AG493" r:id="rId466" xr:uid="{9E840324-772D-47EE-8DE0-AD0EDD1187B2}"/>
    <hyperlink ref="AF494" r:id="rId467" xr:uid="{E5462C01-81E2-4BD3-BFC6-09D0A064A931}"/>
    <hyperlink ref="AG494" r:id="rId468" xr:uid="{FA9CE8D3-DB08-45ED-AA5C-B9F69EF45E37}"/>
    <hyperlink ref="AF495" r:id="rId469" xr:uid="{7304543A-FF64-484B-A92E-6AE0CAB3A4DF}"/>
    <hyperlink ref="AG495" r:id="rId470" xr:uid="{A02AF042-F757-4AD6-98C0-DBBD4E50E74E}"/>
    <hyperlink ref="AF207" r:id="rId471" xr:uid="{30F910B6-A39C-4CB9-AA55-BB6BDE412086}"/>
    <hyperlink ref="AG207" r:id="rId472" xr:uid="{F99FD680-3E3B-41A1-914E-721F71D987C8}"/>
    <hyperlink ref="AF147" r:id="rId473" xr:uid="{C01F9204-42E9-4E63-8F8B-D16451BF75DF}"/>
    <hyperlink ref="AG147" r:id="rId474" xr:uid="{5617562D-428A-4419-96C0-B05FD1700503}"/>
    <hyperlink ref="AF111" r:id="rId475" xr:uid="{85CF20B0-0181-4EB5-909B-600817EC59C0}"/>
    <hyperlink ref="AG111" r:id="rId476" xr:uid="{C272EC72-D388-494A-8FD7-AF5557E43FF8}"/>
    <hyperlink ref="AF496" r:id="rId477" xr:uid="{D8AB40A7-411D-41D9-BC2E-F2D37F14CE19}"/>
    <hyperlink ref="AG496" r:id="rId478" xr:uid="{7FA7146E-DF45-4B63-A05A-A51C9D071737}"/>
    <hyperlink ref="AF497" r:id="rId479" xr:uid="{65EC7305-E949-4CEF-BE27-3E449C974A37}"/>
    <hyperlink ref="AG497" r:id="rId480" xr:uid="{A029D83A-B408-45B8-AA03-026050134279}"/>
    <hyperlink ref="AF498" r:id="rId481" xr:uid="{E6B8FFF9-9CB5-4832-A3E8-5A033F6B5128}"/>
    <hyperlink ref="AG498" r:id="rId482" xr:uid="{7BECC925-AEE0-493D-AC54-C9AD519574A5}"/>
    <hyperlink ref="AF499" r:id="rId483" xr:uid="{523DD8B1-10C6-4F11-9AC0-EAB4226B84D4}"/>
    <hyperlink ref="AG499" r:id="rId484" xr:uid="{CB278E5E-9E1F-4A13-A36D-229B69B06842}"/>
    <hyperlink ref="AF500" r:id="rId485" xr:uid="{E63CA763-820A-42C9-A008-D5791E8F7F04}"/>
    <hyperlink ref="AG500" r:id="rId486" xr:uid="{E9FA5704-7832-4E15-9047-95011793476D}"/>
    <hyperlink ref="AF501" r:id="rId487" xr:uid="{33A897C4-7FED-4F88-B035-614E710C094E}"/>
    <hyperlink ref="AG501" r:id="rId488" xr:uid="{B723E71B-977B-498B-B11F-3A0C7AAC6F89}"/>
    <hyperlink ref="AF502" r:id="rId489" xr:uid="{57A3A2B5-3D4F-44C9-9397-7546BB0BF0FC}"/>
    <hyperlink ref="AG502" r:id="rId490" xr:uid="{5D22740D-025A-4236-BED9-DA35D01B910D}"/>
    <hyperlink ref="AF503" r:id="rId491" xr:uid="{AC518E05-7B5E-4A17-B576-8DCC0D61623B}"/>
    <hyperlink ref="AG503" r:id="rId492" xr:uid="{3C6BBF64-EACA-47D5-A897-726B265917E4}"/>
    <hyperlink ref="AF290" r:id="rId493" xr:uid="{F21E53FA-1E63-44F0-BC1A-5F9A65290071}"/>
    <hyperlink ref="AG290" r:id="rId494" xr:uid="{953A5FDE-1EF4-4BEC-8751-CC572550BEC1}"/>
    <hyperlink ref="AF225" r:id="rId495" xr:uid="{4AA09842-8D06-48C9-BF41-B2B73B3FF2CD}"/>
    <hyperlink ref="AG225" r:id="rId496" xr:uid="{AFC0923F-3F60-4687-877C-0C69503D937D}"/>
    <hyperlink ref="AF232" r:id="rId497" xr:uid="{860EF53E-3495-4B9F-A8E7-063021AD4DEB}"/>
    <hyperlink ref="AG232" r:id="rId498" xr:uid="{D5616AE6-D900-41FD-8ABC-10D9851CCE31}"/>
    <hyperlink ref="AF218" r:id="rId499" xr:uid="{E6F79D10-A9F9-4D95-91E8-8281EB923AA1}"/>
    <hyperlink ref="AG218" r:id="rId500" xr:uid="{B5645A51-A221-4255-84B2-C7F605551D32}"/>
    <hyperlink ref="AF69" r:id="rId501" xr:uid="{E9CCDC5F-9CB1-4D2E-ABF0-691C0AD4325A}"/>
    <hyperlink ref="AG69" r:id="rId502" xr:uid="{ED8C3C24-AC2B-42DE-B2AD-A5DC564706E4}"/>
    <hyperlink ref="AF37" r:id="rId503" xr:uid="{9111C981-1EB2-476E-8486-422E13167193}"/>
    <hyperlink ref="AG37" r:id="rId504" xr:uid="{5DC1B4FA-D118-41DB-8BA6-140AB0BCB1DC}"/>
    <hyperlink ref="AF504" r:id="rId505" xr:uid="{66874BA0-1FFE-4C3B-80A3-01400AA1A511}"/>
    <hyperlink ref="AG504" r:id="rId506" xr:uid="{EF2980F7-CBE0-4217-8295-E397383DDB7C}"/>
    <hyperlink ref="AF505" r:id="rId507" xr:uid="{463F2EF8-D835-4980-91DE-A5AC321D014E}"/>
    <hyperlink ref="AG505" r:id="rId508" xr:uid="{386DA935-2C60-427F-B6A2-B9A1948B93AE}"/>
    <hyperlink ref="AF506" r:id="rId509" xr:uid="{07E8139B-72BD-421D-A4A7-478CA335599E}"/>
    <hyperlink ref="AG506" r:id="rId510" xr:uid="{FE528C2D-FBE7-4A86-9225-5FFE4162276A}"/>
    <hyperlink ref="AF507" r:id="rId511" xr:uid="{3B352659-B440-43D1-A598-5B0D5D4D4B24}"/>
    <hyperlink ref="AG507" r:id="rId512" xr:uid="{642DE280-A024-41D3-B752-1FC6BBB271AF}"/>
    <hyperlink ref="AF159" r:id="rId513" xr:uid="{49D3CDA2-8262-474A-9BDF-EA48E0E2CA9B}"/>
    <hyperlink ref="AG159" r:id="rId514" xr:uid="{7366FBC0-D383-4608-8590-4195CDED5D5E}"/>
    <hyperlink ref="AF215" r:id="rId515" xr:uid="{E32F70AA-CD3B-4918-81E1-7C9939569D2D}"/>
    <hyperlink ref="AG215" r:id="rId516" xr:uid="{AD81B54C-F2B5-44C9-979A-89631A7DC1EB}"/>
    <hyperlink ref="AF77" r:id="rId517" xr:uid="{F815B8EB-D888-4639-872A-ABC8C5C2CA71}"/>
    <hyperlink ref="AG77" r:id="rId518" xr:uid="{00BB410C-9F93-41AE-A5C9-E104C97CD64D}"/>
    <hyperlink ref="AF508" r:id="rId519" xr:uid="{138FFB53-CEAF-4797-898B-AFF6A753AAA6}"/>
    <hyperlink ref="AG508" r:id="rId520" xr:uid="{FD6DF19A-BC3F-4933-A514-6A8022C01F8C}"/>
    <hyperlink ref="AF509" r:id="rId521" xr:uid="{6E0325AA-1ADC-4FF1-905E-9D3F14390CE9}"/>
    <hyperlink ref="AG509" r:id="rId522" xr:uid="{58F1D98F-250A-40B9-8BAB-D488B450F7C3}"/>
    <hyperlink ref="AF510" r:id="rId523" xr:uid="{A1255D51-4180-4693-9E00-945F0F93261E}"/>
    <hyperlink ref="AG510" r:id="rId524" xr:uid="{FDB79564-77ED-41E3-A001-8D529C8C9F2D}"/>
    <hyperlink ref="AF511" r:id="rId525" xr:uid="{92F7B041-2AC8-480C-BB99-2DC9E5A2EC00}"/>
    <hyperlink ref="AG511" r:id="rId526" xr:uid="{D35C98C6-8DB3-4887-9F23-BBE99F43B378}"/>
    <hyperlink ref="AF97" r:id="rId527" xr:uid="{CB5ECE21-34B2-4635-BBAA-728269F88E24}"/>
    <hyperlink ref="AG97" r:id="rId528" xr:uid="{115F5420-2A9E-49C3-8597-418689F42C68}"/>
    <hyperlink ref="AF124" r:id="rId529" xr:uid="{BEC277F3-2C19-4EE7-B8F5-0FB219FB9F84}"/>
    <hyperlink ref="AG124" r:id="rId530" xr:uid="{B4900A88-D873-48F7-87FF-3A15340F494E}"/>
    <hyperlink ref="AF27" r:id="rId531" xr:uid="{27B2002B-7A0F-4BAE-BDE8-9E0B4A5BC663}"/>
    <hyperlink ref="AG27" r:id="rId532" xr:uid="{AEE5E079-6A43-434D-947F-DF1B39545457}"/>
    <hyperlink ref="AF102" r:id="rId533" xr:uid="{D58E3F16-6FF1-4FB1-8650-D9DE8A693182}"/>
    <hyperlink ref="AG102" r:id="rId534" xr:uid="{569E39F9-7038-4251-81C2-09A2EFC075A8}"/>
    <hyperlink ref="AF88" r:id="rId535" xr:uid="{C6751C1C-89C0-476D-9F0C-BE8D21E298D4}"/>
    <hyperlink ref="AG88" r:id="rId536" xr:uid="{D41AD91B-F688-4DA6-97D8-FDABE5CF3F78}"/>
    <hyperlink ref="AF109" r:id="rId537" xr:uid="{4BBE03AD-2C71-491F-91D7-441D4FCC09D0}"/>
    <hyperlink ref="AG109" r:id="rId538" xr:uid="{4E9B8863-B6B4-4881-BD0F-36778C650256}"/>
    <hyperlink ref="AF59" r:id="rId539" xr:uid="{D4DF16D9-262E-48F5-8204-AEEDBF79E999}"/>
    <hyperlink ref="AG59" r:id="rId540" xr:uid="{8B836DE3-1F98-461F-A807-B15FCF64D289}"/>
    <hyperlink ref="AF154" r:id="rId541" xr:uid="{D7BE5FF5-813E-497D-BD8B-36869378C259}"/>
    <hyperlink ref="AG154" r:id="rId542" xr:uid="{EAD9711A-0AB5-4297-8CD7-884F6FD5EEE2}"/>
    <hyperlink ref="AF128" r:id="rId543" xr:uid="{E3A15D1F-A466-4DB1-A1C8-E87AAF50CBE7}"/>
    <hyperlink ref="AG128" r:id="rId544" xr:uid="{11981E5D-2DB7-4384-BD00-7FE2A4589AEC}"/>
    <hyperlink ref="AF134" r:id="rId545" xr:uid="{81BA3398-0075-440E-A311-38040BED2A08}"/>
    <hyperlink ref="AG134" r:id="rId546" xr:uid="{83EEFD1A-5A07-4F12-9D86-1E90DBCDD4CB}"/>
    <hyperlink ref="AF66" r:id="rId547" xr:uid="{4EFACED3-CF06-45DC-B998-46BF6C6BBC73}"/>
    <hyperlink ref="AG66" r:id="rId548" xr:uid="{47C520FB-273B-431F-AF26-778423258BCD}"/>
    <hyperlink ref="AF112" r:id="rId549" xr:uid="{CB37D2D8-0257-45C9-A76E-1839B45E5512}"/>
    <hyperlink ref="AG112" r:id="rId550" xr:uid="{A0A03C16-4793-4593-A74D-BF5CAE3D64D4}"/>
    <hyperlink ref="AF512" r:id="rId551" xr:uid="{16BA8903-7541-4FD1-A857-8C06374603BC}"/>
    <hyperlink ref="AG512" r:id="rId552" xr:uid="{255DA3DE-1E7A-4D17-A01E-4FC5B3F54EF1}"/>
    <hyperlink ref="AF513" r:id="rId553" xr:uid="{6E43FE7E-91A0-4A88-94C8-8FAB9ADF15CD}"/>
    <hyperlink ref="AG513" r:id="rId554" xr:uid="{68FA3C5B-B390-4446-8CCE-2E16F230AED4}"/>
    <hyperlink ref="AF514" r:id="rId555" xr:uid="{A0028533-1D84-46F5-B25A-B20B1C484107}"/>
    <hyperlink ref="AG514" r:id="rId556" xr:uid="{243E6B4C-C8E2-4E92-B2E7-D787857F5174}"/>
    <hyperlink ref="AF115" r:id="rId557" xr:uid="{1D1840C6-ADBF-4F78-A18D-A778156E9B94}"/>
    <hyperlink ref="AG115" r:id="rId558" xr:uid="{30F8F44C-9F49-4CFD-A85B-4F5F9B387FE6}"/>
    <hyperlink ref="AF515" r:id="rId559" xr:uid="{5DFA1F81-24D3-4B54-BC14-5CCF877837B3}"/>
    <hyperlink ref="AG515" r:id="rId560" xr:uid="{24BA713C-CC61-4AF9-BD90-E9DC2F9B57BE}"/>
    <hyperlink ref="AF516" r:id="rId561" xr:uid="{2C3219C1-C844-404B-8FBF-CE16CB51AF64}"/>
    <hyperlink ref="AG516" r:id="rId562" xr:uid="{DF4B53D4-BE0F-4A82-9CDF-1C5118A4DC4C}"/>
    <hyperlink ref="AF305" r:id="rId563" xr:uid="{95F71731-C804-42B5-8E84-1C4D3F7D961A}"/>
    <hyperlink ref="AG305" r:id="rId564" xr:uid="{C1F85AC6-B9EF-4E92-A9FA-C6D694EABCD2}"/>
    <hyperlink ref="AF517" r:id="rId565" xr:uid="{07C1DB09-D981-4609-8488-DACFC72A72CC}"/>
    <hyperlink ref="AG517" r:id="rId566" xr:uid="{21C40134-3388-4C24-B3AC-C6B5486B6B43}"/>
    <hyperlink ref="AF518" r:id="rId567" xr:uid="{EC28A40B-1CEC-499B-8E8C-B52EE6DB32A4}"/>
    <hyperlink ref="AG518" r:id="rId568" xr:uid="{8C33AEC2-20B8-4E9A-81C5-FCA2E0456A5C}"/>
    <hyperlink ref="AF519" r:id="rId569" xr:uid="{17E94BBA-A5D1-4703-9020-9D811FDD762C}"/>
    <hyperlink ref="AG519" r:id="rId570" xr:uid="{0F773D4E-ED65-40AB-8E40-F6656B55A861}"/>
    <hyperlink ref="AF520" r:id="rId571" xr:uid="{CE8D6C04-18BC-4B36-8A14-DAD372FEFAB5}"/>
    <hyperlink ref="AG520" r:id="rId572" xr:uid="{F7E67310-1405-4DCD-A659-ED669F0C43D8}"/>
    <hyperlink ref="AF521" r:id="rId573" xr:uid="{45E1D2FA-195A-41EC-930C-D5BC9745B461}"/>
    <hyperlink ref="AG521" r:id="rId574" xr:uid="{E75CD283-4699-43D5-8753-26FE7D1501F4}"/>
    <hyperlink ref="AF522" r:id="rId575" xr:uid="{DA20D1E9-E081-4E1F-9662-6803480A2E3D}"/>
    <hyperlink ref="AG522" r:id="rId576" xr:uid="{6B35768E-1EB6-4A77-844A-76A8252C8ADC}"/>
    <hyperlink ref="AF523" r:id="rId577" xr:uid="{989D4642-BA27-43C1-BDAD-6FC6F4A88BAA}"/>
    <hyperlink ref="AG523" r:id="rId578" xr:uid="{49D62A32-A332-4CFB-BACF-60501E8F992E}"/>
    <hyperlink ref="AF524" r:id="rId579" xr:uid="{DFC4826B-D057-4321-BC9E-F3C0E3346C0B}"/>
    <hyperlink ref="AG524" r:id="rId580" xr:uid="{C29E1DC7-EA9B-42FC-AA76-F0F4D2A276F8}"/>
    <hyperlink ref="AF525" r:id="rId581" xr:uid="{EF906454-3D92-45D0-8707-BBE1591EF06D}"/>
    <hyperlink ref="AG525" r:id="rId582" xr:uid="{0B5C883F-37B0-4877-9325-6F579842B428}"/>
    <hyperlink ref="AF526" r:id="rId583" xr:uid="{A535A812-A69E-4FAC-8E50-97836E606DDE}"/>
    <hyperlink ref="AG526" r:id="rId584" xr:uid="{C08D5E6C-8910-4EBA-AEF6-C43A44953802}"/>
    <hyperlink ref="AF527" r:id="rId585" xr:uid="{44899838-67BA-4F17-92C7-F6D1CF808F96}"/>
    <hyperlink ref="AG527" r:id="rId586" xr:uid="{F7F6FDE9-D947-4D3B-8182-13A7237768FA}"/>
    <hyperlink ref="AF155" r:id="rId587" xr:uid="{D583A9E0-D471-4C50-8F31-088374267D45}"/>
    <hyperlink ref="AG155" r:id="rId588" xr:uid="{B4AC10F3-B432-4571-ABB1-476AC4F28712}"/>
    <hyperlink ref="AF52" r:id="rId589" xr:uid="{7714F9A6-32BB-4265-9322-FDC8BC971ADA}"/>
    <hyperlink ref="AG52" r:id="rId590" xr:uid="{0E4746F5-5A85-47D7-BBA3-290F963B3C95}"/>
    <hyperlink ref="AF86" r:id="rId591" xr:uid="{306EBC45-60D2-461B-A617-2A564FD03E24}"/>
    <hyperlink ref="AG86" r:id="rId592" xr:uid="{79155014-BFC2-4BCB-8596-0A11098BD9DB}"/>
    <hyperlink ref="AF68" r:id="rId593" xr:uid="{EC78A988-8DF5-4597-AA1F-7925B4F8CA1C}"/>
    <hyperlink ref="AG68" r:id="rId594" xr:uid="{21CAF255-3296-4E40-9B15-421E6430CEAE}"/>
    <hyperlink ref="AF44" r:id="rId595" xr:uid="{9A088A23-C10C-4C82-BBEB-DAB0D15E439B}"/>
    <hyperlink ref="AG44" r:id="rId596" xr:uid="{6747245E-2E2C-40C1-8715-14CB6BC25D46}"/>
    <hyperlink ref="AF176" r:id="rId597" xr:uid="{0B87F497-FFC7-4460-9CB9-3A0547460307}"/>
    <hyperlink ref="AG176" r:id="rId598" xr:uid="{E6B5B4C7-D4FC-4465-96FB-6E0A6C8826EB}"/>
    <hyperlink ref="AF42" r:id="rId599" xr:uid="{FFFB871B-E4F7-48A1-9238-245BFD6B8910}"/>
    <hyperlink ref="AG42" r:id="rId600" xr:uid="{42C1EDC8-7A58-4DB8-9519-B6B38A9C9E96}"/>
    <hyperlink ref="AF28" r:id="rId601" xr:uid="{DE270B35-B0CD-48A3-8ABF-D5805CF6D1D3}"/>
    <hyperlink ref="AG28" r:id="rId602" xr:uid="{A0057BDB-6F71-441D-9326-FF78A8D5742B}"/>
    <hyperlink ref="AF64" r:id="rId603" xr:uid="{2575A076-9F0E-4FC7-B140-2A28009D0F29}"/>
    <hyperlink ref="AG64" r:id="rId604" xr:uid="{65E6E28F-4A74-4527-BE6B-B0786E62298B}"/>
    <hyperlink ref="AF156" r:id="rId605" xr:uid="{61C2F055-0582-43F2-99F9-C84EADBB9040}"/>
    <hyperlink ref="AG156" r:id="rId606" xr:uid="{EC4E1F78-F421-4BC4-84E5-40BAC81B7B34}"/>
    <hyperlink ref="AF216" r:id="rId607" xr:uid="{7DEEA9EA-9AB5-412D-9CF1-D71CCA061C01}"/>
    <hyperlink ref="AG216" r:id="rId608" xr:uid="{04038133-37FF-4D54-9E11-015106406E00}"/>
    <hyperlink ref="AF20" r:id="rId609" xr:uid="{757A9E0C-3873-4002-A9E8-8856FA6B9CFE}"/>
    <hyperlink ref="AG20" r:id="rId610" xr:uid="{869256A0-2F86-46BC-BD90-A72DF0E2BF9C}"/>
    <hyperlink ref="AF528" r:id="rId611" xr:uid="{3A4D5BFD-4A55-4780-B0C0-3463F5F91F32}"/>
    <hyperlink ref="AG528" r:id="rId612" xr:uid="{F21BF6CB-F756-45D5-A4EE-4BAFC41B7FA4}"/>
    <hyperlink ref="AF165" r:id="rId613" xr:uid="{BD22EED1-9E5B-459D-A978-BF8EA86635F7}"/>
    <hyperlink ref="AG165" r:id="rId614" xr:uid="{B28F3CB3-C4EA-4D90-B4E1-BCA29FF77419}"/>
    <hyperlink ref="AF212" r:id="rId615" xr:uid="{45258F32-CC87-44D2-9FF3-7F9354072CA4}"/>
    <hyperlink ref="AG212" r:id="rId616" xr:uid="{8164AB8A-4224-41E6-83DA-8DED81CB4E6D}"/>
    <hyperlink ref="AF529" r:id="rId617" xr:uid="{9D2A84EA-8AF1-4B3C-860C-0736EF28650B}"/>
    <hyperlink ref="AG529" r:id="rId618" xr:uid="{EAF910C6-192C-45E0-95C1-1CB39DD14292}"/>
    <hyperlink ref="AF530" r:id="rId619" xr:uid="{B6ECE51A-FDF8-4849-9461-A90A6488DE75}"/>
    <hyperlink ref="AG530" r:id="rId620" xr:uid="{AC0E36C0-9BA1-4693-AB5B-CEC7CA0DC08C}"/>
    <hyperlink ref="AF531" r:id="rId621" xr:uid="{31777019-F7A3-4346-B14B-9042142D82B3}"/>
    <hyperlink ref="AG531" r:id="rId622" xr:uid="{38DA827D-E294-47AF-BCD2-8957413248B5}"/>
    <hyperlink ref="AF532" r:id="rId623" xr:uid="{4522071E-CE63-4582-9E37-95A8A72A4B33}"/>
    <hyperlink ref="AG532" r:id="rId624" xr:uid="{1CD57F04-020B-42E0-8C92-33216F510D72}"/>
    <hyperlink ref="AF533" r:id="rId625" xr:uid="{9DA44144-FB70-40C6-ACAF-A9F7AC54A050}"/>
    <hyperlink ref="AG533" r:id="rId626" xr:uid="{E41E7415-E701-4B30-AB1D-20DEE8473EF7}"/>
    <hyperlink ref="AF534" r:id="rId627" xr:uid="{E34A9C0D-AC42-4B25-91A6-B3F3E0CF3207}"/>
    <hyperlink ref="AG534" r:id="rId628" xr:uid="{B988915A-8B6B-44EC-BEF4-0FBC48B7F438}"/>
    <hyperlink ref="AF535" r:id="rId629" xr:uid="{A8B66909-8760-4361-A9A1-D62E75DF4702}"/>
    <hyperlink ref="AG535" r:id="rId630" xr:uid="{8E3407F3-47D2-4419-A001-C501ED5C3878}"/>
    <hyperlink ref="AF536" r:id="rId631" xr:uid="{F3F525A8-A832-4D33-8C39-3DE388169C7A}"/>
    <hyperlink ref="AG536" r:id="rId632" xr:uid="{68778D4D-174C-42C7-A714-35B8D3F51708}"/>
    <hyperlink ref="AF537" r:id="rId633" xr:uid="{DF9736ED-2BAE-4548-B80C-65DE028D9897}"/>
    <hyperlink ref="AG537" r:id="rId634" xr:uid="{506C38AF-FF20-43F8-AE30-5326C175E461}"/>
    <hyperlink ref="AF538" r:id="rId635" xr:uid="{EDB6D67B-8942-453D-A3DE-535BFAB19509}"/>
    <hyperlink ref="AG538" r:id="rId636" xr:uid="{F14A1560-2E80-4925-BEEB-EA07E626E138}"/>
    <hyperlink ref="AF539" r:id="rId637" xr:uid="{370D1D89-B634-42FC-ABEA-D31D3D2C7D5D}"/>
    <hyperlink ref="AG539" r:id="rId638" xr:uid="{5BA79ACD-D178-4C6B-8A63-801A5546212B}"/>
    <hyperlink ref="AF94" r:id="rId639" xr:uid="{B5151CD4-0E43-45DB-AE4E-89C3FFE03560}"/>
    <hyperlink ref="AG94" r:id="rId640" xr:uid="{B54D9751-1DC4-4FC1-87A3-57E51901F1CA}"/>
    <hyperlink ref="AF70" r:id="rId641" xr:uid="{762ECB5B-1803-431F-847D-46CAE0C3BEF0}"/>
    <hyperlink ref="AG70" r:id="rId642" xr:uid="{A555306B-E9BF-4EB9-A70F-FE89C44E75A6}"/>
    <hyperlink ref="AF36" r:id="rId643" xr:uid="{8CDCA63D-D571-42EB-BE4D-406F74304EE8}"/>
    <hyperlink ref="AG36" r:id="rId644" xr:uid="{14466A92-A3A4-4198-87C7-71920D7CE4AD}"/>
    <hyperlink ref="AF180" r:id="rId645" xr:uid="{FDF0BABE-B60F-4234-8FDF-B3B93F52C3A7}"/>
    <hyperlink ref="AG180" r:id="rId646" xr:uid="{87E4F881-9D62-4219-93FA-E0CFA31BD958}"/>
    <hyperlink ref="AF540" r:id="rId647" xr:uid="{01E79A93-C5C4-4E83-8D0A-D9CC661E8DE3}"/>
    <hyperlink ref="AG540" r:id="rId648" xr:uid="{813D4088-27CC-4DD3-945B-CCCADF8CB08F}"/>
    <hyperlink ref="AF79" r:id="rId649" xr:uid="{69255F1E-F71E-4CCB-A57C-8706792AD43D}"/>
    <hyperlink ref="AG79" r:id="rId650" xr:uid="{69EE1E95-ED88-4370-9BBE-512F700829F0}"/>
    <hyperlink ref="AF82" r:id="rId651" xr:uid="{94C24970-B411-4363-9369-0DE7C04EE9B4}"/>
    <hyperlink ref="AG82" r:id="rId652" xr:uid="{33C98FFC-0F39-4956-BE43-AEDD230DD87A}"/>
    <hyperlink ref="AF541" r:id="rId653" xr:uid="{F279495F-8605-453A-A641-EDA0AF03C20E}"/>
    <hyperlink ref="AG541" r:id="rId654" xr:uid="{DC042812-8222-405A-9DF7-1DA5D9687DBC}"/>
    <hyperlink ref="AF542" r:id="rId655" xr:uid="{97DBE53E-A049-4D5A-B559-B7E5DDEBAF3C}"/>
    <hyperlink ref="AG542" r:id="rId656" xr:uid="{FD5953C3-B3F4-4C91-8A95-2343FF682504}"/>
    <hyperlink ref="AF219" r:id="rId657" xr:uid="{59AABD40-B394-483D-96E3-85B89543EEC7}"/>
    <hyperlink ref="AG219" r:id="rId658" xr:uid="{33AFBEF7-6768-462C-891E-7BFDDF6E60E3}"/>
    <hyperlink ref="AF543" r:id="rId659" xr:uid="{0787B5D9-4257-4711-B5F5-F3E7A5D969D4}"/>
    <hyperlink ref="AG543" r:id="rId660" xr:uid="{BFA2B34C-D13D-4F1E-A262-55C419D7868C}"/>
    <hyperlink ref="AF45" r:id="rId661" xr:uid="{106EDE75-9615-45A1-97FE-8725CB0B730B}"/>
    <hyperlink ref="AG45" r:id="rId662" xr:uid="{3C669947-6305-43BE-8969-1287ECBDD579}"/>
    <hyperlink ref="AF544" r:id="rId663" xr:uid="{EBB9C14B-C8E0-47F0-9A39-C545CFEA068C}"/>
    <hyperlink ref="AG544" r:id="rId664" xr:uid="{3D9A3025-51F3-4041-BF29-0D532781A015}"/>
    <hyperlink ref="AF545" r:id="rId665" xr:uid="{F5ED8F48-656D-4B0A-A576-A2332FED6AB5}"/>
    <hyperlink ref="AG545" r:id="rId666" xr:uid="{0BC11F25-374A-45F5-966E-2D8E6831AEAD}"/>
    <hyperlink ref="AF546" r:id="rId667" xr:uid="{F91C4D0D-419A-452D-BCBE-D4195DFBDB1B}"/>
    <hyperlink ref="AG546" r:id="rId668" xr:uid="{5055ACC9-43AF-4A1E-9DD4-B8BE96B9D6C0}"/>
    <hyperlink ref="AF547" r:id="rId669" xr:uid="{CAD0BFBE-FD41-43F0-89F3-F10F7CFC82B0}"/>
    <hyperlink ref="AG547" r:id="rId670" xr:uid="{65F279A7-E38E-41D7-B36C-55DAA0B665C6}"/>
    <hyperlink ref="AF548" r:id="rId671" xr:uid="{6D50E26E-596E-4A16-8B1E-A6122F668515}"/>
    <hyperlink ref="AG548" r:id="rId672" xr:uid="{1FF34962-0737-4E48-982B-77D9FCDEEC28}"/>
    <hyperlink ref="AF549" r:id="rId673" xr:uid="{358DA969-4E39-426B-B373-467BEB3CE2C2}"/>
    <hyperlink ref="AG549" r:id="rId674" xr:uid="{7A6C5E28-94F0-4B7D-9BF5-8E43CC96873A}"/>
    <hyperlink ref="AF550" r:id="rId675" xr:uid="{AA061027-80E5-41CC-A783-41E7AA709682}"/>
    <hyperlink ref="AG550" r:id="rId676" xr:uid="{7A63CD5E-06B6-46EF-9F14-AFD4C4195E52}"/>
    <hyperlink ref="AF551" r:id="rId677" xr:uid="{FD7050C8-14E1-4521-A023-035BEAABFCB1}"/>
    <hyperlink ref="AG551" r:id="rId678" xr:uid="{ECC02B73-53A4-4FD7-8ADF-CFA701168B97}"/>
    <hyperlink ref="AF552" r:id="rId679" xr:uid="{8FA4BD3C-502A-4877-A61A-CF9B21A1A9B6}"/>
    <hyperlink ref="AG552" r:id="rId680" xr:uid="{271F8900-6BC3-4833-9D1E-7DFC07056DCE}"/>
    <hyperlink ref="AF553" r:id="rId681" xr:uid="{88B89C0A-5360-4242-BE35-B4E8D94E6A05}"/>
    <hyperlink ref="AG553" r:id="rId682" xr:uid="{59390F14-6186-4E94-ADF1-12B9F9058362}"/>
    <hyperlink ref="AF554" r:id="rId683" xr:uid="{786E0055-E2FB-40A6-B181-6344ED39CB1C}"/>
    <hyperlink ref="AG554" r:id="rId684" xr:uid="{9D70DD14-E8A5-46DB-A619-21ECDD4821A3}"/>
    <hyperlink ref="AF555" r:id="rId685" xr:uid="{7F90A4D7-AF50-4FC5-BA7A-B12E17C85111}"/>
    <hyperlink ref="AG555" r:id="rId686" xr:uid="{013F6AF0-AA8E-42B3-8BD8-44D3B17743AA}"/>
    <hyperlink ref="AF556" r:id="rId687" xr:uid="{E10B52DF-51D9-403A-AC8C-856FB8CAD0D1}"/>
    <hyperlink ref="AG556" r:id="rId688" xr:uid="{07FF6CEF-F80E-43A3-906D-8BC148BA2A39}"/>
    <hyperlink ref="AF557" r:id="rId689" xr:uid="{C642661A-0913-4BD2-87AF-F585BA83AB4E}"/>
    <hyperlink ref="AG557" r:id="rId690" xr:uid="{238CA822-65AE-4DA8-8C91-A26C7536D858}"/>
    <hyperlink ref="AF558" r:id="rId691" xr:uid="{9B8CC72E-B6F0-4521-B28B-354D34E2DA71}"/>
    <hyperlink ref="AG558" r:id="rId692" xr:uid="{6DCB1BE6-9824-473A-B7AF-212E7A586C16}"/>
    <hyperlink ref="AF559" r:id="rId693" xr:uid="{9B91A387-63E6-41FE-88FB-B9FEAF841539}"/>
    <hyperlink ref="AG559" r:id="rId694" xr:uid="{F7397A20-0DC3-4132-B2A8-E340AE980E36}"/>
    <hyperlink ref="AF560" r:id="rId695" xr:uid="{6ABF2011-363E-4055-A436-708D756AC581}"/>
    <hyperlink ref="AG560" r:id="rId696" xr:uid="{F98DC989-99DC-4A0C-8AE7-516456C8034D}"/>
    <hyperlink ref="AF561" r:id="rId697" xr:uid="{04E4A960-9300-42DD-9FBB-61A2EEE5F600}"/>
    <hyperlink ref="AG561" r:id="rId698" xr:uid="{EB64B482-7E02-4DC9-8085-37B7DEC32DF4}"/>
    <hyperlink ref="AF562" r:id="rId699" xr:uid="{6BBA18C5-0AA6-48CE-B8EF-BC1325460516}"/>
    <hyperlink ref="AG562" r:id="rId700" xr:uid="{F4FC1245-60AA-49CF-A294-B70C59420DE8}"/>
    <hyperlink ref="AF563" r:id="rId701" xr:uid="{8BC4B9EE-F9F7-465C-93D3-B3A1C1DBD822}"/>
    <hyperlink ref="AG563" r:id="rId702" xr:uid="{C842699C-FE80-4D4B-B070-56C499725AF6}"/>
    <hyperlink ref="AF564" r:id="rId703" xr:uid="{06D5936D-4B70-462F-8127-5B9E2256185E}"/>
    <hyperlink ref="AG564" r:id="rId704" xr:uid="{60CBD0C1-2E90-4C34-BC5B-9A77AED4C6A2}"/>
    <hyperlink ref="AF565" r:id="rId705" xr:uid="{F30C2DB7-79C5-4D2C-B3F1-82AC34DE9406}"/>
    <hyperlink ref="AG565" r:id="rId706" xr:uid="{8227C732-4315-4429-BAF2-4C4B4631EF7F}"/>
    <hyperlink ref="AF566" r:id="rId707" xr:uid="{80B9AEB7-E972-4141-B449-E2A67ED08177}"/>
    <hyperlink ref="AG566" r:id="rId708" xr:uid="{4CECFDE6-33B9-41BE-8BBB-7B8CF29321C0}"/>
    <hyperlink ref="AF567" r:id="rId709" xr:uid="{D8176319-B9A2-4D0F-A2F8-8873FBE79122}"/>
    <hyperlink ref="AG567" r:id="rId710" xr:uid="{EC8749EA-E767-4922-9E37-79D28323F7E9}"/>
    <hyperlink ref="AF568" r:id="rId711" xr:uid="{66F7A027-D014-479D-9E0F-7829FD18B656}"/>
    <hyperlink ref="AG568" r:id="rId712" xr:uid="{070F0F38-4307-4077-8A95-899DF609E647}"/>
    <hyperlink ref="AF569" r:id="rId713" xr:uid="{62BC8A7C-B0AC-4D95-BEAD-34539740AB33}"/>
    <hyperlink ref="AG569" r:id="rId714" xr:uid="{5335D796-7005-4C59-8CCA-33244A0E16B4}"/>
    <hyperlink ref="AF570" r:id="rId715" xr:uid="{1E6FC4C5-8A76-4024-98F9-0C4CC4553A4A}"/>
    <hyperlink ref="AG570" r:id="rId716" xr:uid="{6C1041DF-0FCF-440E-940D-443E94C4EF1C}"/>
    <hyperlink ref="AF571" r:id="rId717" xr:uid="{F14C940D-F2DD-47C1-A3A0-5BDF9EABA9B7}"/>
    <hyperlink ref="AG571" r:id="rId718" xr:uid="{064B7BFF-CF5B-4D38-9600-8E54E659853A}"/>
    <hyperlink ref="AF572" r:id="rId719" xr:uid="{D09A4B80-9D22-4FCC-9489-E8E5261E3215}"/>
    <hyperlink ref="AG572" r:id="rId720" xr:uid="{B759BCD5-6EA1-44CE-8444-378D9EA9D36F}"/>
    <hyperlink ref="AF573" r:id="rId721" xr:uid="{A2FC6A35-3D8D-4706-B834-11F2454EF49A}"/>
    <hyperlink ref="AG573" r:id="rId722" xr:uid="{0E9A996A-F938-415E-A3E6-DA0C9296C55C}"/>
    <hyperlink ref="AF574" r:id="rId723" xr:uid="{39BFEE73-516C-40AC-A248-027A2EA5C349}"/>
    <hyperlink ref="AG574" r:id="rId724" xr:uid="{96B9695A-DDA8-4249-AC28-26174564E22A}"/>
    <hyperlink ref="AF575" r:id="rId725" xr:uid="{78D895F7-74E1-47B7-B874-D7F59686F4E3}"/>
    <hyperlink ref="AG575" r:id="rId726" xr:uid="{520B8C32-3804-4CE4-91CC-99D6144AC78D}"/>
    <hyperlink ref="AF576" r:id="rId727" xr:uid="{520D262E-641A-425B-9163-335C3989D139}"/>
    <hyperlink ref="AG576" r:id="rId728" xr:uid="{4916CA7E-0CF5-4CF5-AA0F-9B61297E71B2}"/>
    <hyperlink ref="AF577" r:id="rId729" xr:uid="{2DB7477B-D4B5-4486-AB11-4A6F7A9D7909}"/>
    <hyperlink ref="AG577" r:id="rId730" xr:uid="{EF40EB60-6C93-4A2D-B042-7CA2E474F8C1}"/>
    <hyperlink ref="AF578" r:id="rId731" xr:uid="{03D3096C-ABD7-497A-8878-42BA4DF56C4B}"/>
    <hyperlink ref="AG578" r:id="rId732" xr:uid="{27161465-69FA-4A52-9F6E-6D2BB8758CBD}"/>
    <hyperlink ref="AF579" r:id="rId733" xr:uid="{8C3A8488-FBA3-4E54-82DB-6B7831A9D893}"/>
    <hyperlink ref="AG579" r:id="rId734" xr:uid="{D82847DB-AA69-4434-9487-6A381D2C61F5}"/>
    <hyperlink ref="AF580" r:id="rId735" xr:uid="{35C6B6E4-F0E2-44D1-B929-BDB6EA125081}"/>
    <hyperlink ref="AG580" r:id="rId736" xr:uid="{F47BBDD5-CB12-40B2-9D6F-A70E5AA03C6A}"/>
    <hyperlink ref="AF581" r:id="rId737" xr:uid="{1A5A52FC-44B3-41C7-906A-BC4B4B54332F}"/>
    <hyperlink ref="AG581" r:id="rId738" xr:uid="{712E15A2-5F5E-458D-8035-B4CE5AC647CD}"/>
    <hyperlink ref="AF144" r:id="rId739" xr:uid="{48A10640-5AD5-42A0-9BA9-8B091215852B}"/>
    <hyperlink ref="AG144" r:id="rId740" xr:uid="{0A16EB20-A1E4-41ED-A2AB-91F5357672B3}"/>
    <hyperlink ref="AF582" r:id="rId741" xr:uid="{A5B0CAD4-C63C-490E-9F20-13B90334245A}"/>
    <hyperlink ref="AG582" r:id="rId742" xr:uid="{6A96EF60-5E86-4D8E-98CF-05CECC91681B}"/>
    <hyperlink ref="AF85" r:id="rId743" xr:uid="{36C1134A-037A-4B3A-A8E2-D347FF07A3C6}"/>
    <hyperlink ref="AG85" r:id="rId744" xr:uid="{E0405C44-2C39-4875-9CF1-7F38E566055C}"/>
    <hyperlink ref="AF583" r:id="rId745" xr:uid="{873008B0-3546-41AF-A3F4-67A65CEE18A2}"/>
    <hyperlink ref="AG583" r:id="rId746" xr:uid="{6718A4F4-D837-4473-AC41-C47273D8D2BD}"/>
    <hyperlink ref="AF584" r:id="rId747" xr:uid="{EDF3B50D-600E-4D83-9741-FAC3C93B417F}"/>
    <hyperlink ref="AG584" r:id="rId748" xr:uid="{59832037-4B2C-470B-8C9C-551D1056DB6F}"/>
    <hyperlink ref="AF585" r:id="rId749" xr:uid="{E86B836D-C514-4E93-8E9E-0DE78716C3FC}"/>
    <hyperlink ref="AG585" r:id="rId750" xr:uid="{5C657AEB-995B-4E05-9F5A-098F34BC2425}"/>
    <hyperlink ref="AF586" r:id="rId751" xr:uid="{1BD26F7E-77D3-43E4-9F89-093DAEA8E3DA}"/>
    <hyperlink ref="AG586" r:id="rId752" xr:uid="{0187891B-1187-44C4-BE9E-8DA48816A3D4}"/>
    <hyperlink ref="AF587" r:id="rId753" xr:uid="{13D6F41C-34E6-4BD8-B7EF-5A1CDEDEFA82}"/>
    <hyperlink ref="AG587" r:id="rId754" xr:uid="{AAE2D030-DAF2-4C63-AEB9-BCAF23F7C5F1}"/>
    <hyperlink ref="AF63" r:id="rId755" xr:uid="{48736E50-C838-40A3-A443-BAD134A09D41}"/>
    <hyperlink ref="AG63" r:id="rId756" xr:uid="{AEDEED86-D443-4EE7-B9C9-C16C9D6ED9CE}"/>
    <hyperlink ref="AF141" r:id="rId757" xr:uid="{55195883-0477-40D1-B820-CE9F8C1584AB}"/>
    <hyperlink ref="AG141" r:id="rId758" xr:uid="{FD18A835-7542-47B3-A321-4120183640FF}"/>
    <hyperlink ref="AF588" r:id="rId759" xr:uid="{A9778DD4-4EF9-4F03-8CA9-80C2AE0DA6B5}"/>
    <hyperlink ref="AG588" r:id="rId760" xr:uid="{0659E7B1-B7A2-4A65-92C1-7BC79AE5E656}"/>
    <hyperlink ref="AF589" r:id="rId761" xr:uid="{BD8AE1E7-41B4-463E-8346-70041076E3D1}"/>
    <hyperlink ref="AG589" r:id="rId762" xr:uid="{88EBDA64-7134-4E1D-9F9E-BBA7118A3734}"/>
    <hyperlink ref="AF590" r:id="rId763" xr:uid="{DED62497-F04B-4A39-A24D-D8CD14440FE0}"/>
    <hyperlink ref="AG590" r:id="rId764" xr:uid="{A2C635FD-8FF8-4B09-B94C-0993FD976280}"/>
    <hyperlink ref="AF304" r:id="rId765" xr:uid="{61477E56-CB0C-48B9-86D8-212D7681AF6A}"/>
    <hyperlink ref="AG304" r:id="rId766" xr:uid="{AFABF62C-714E-4775-AA02-720E36F178FD}"/>
    <hyperlink ref="AF591" r:id="rId767" xr:uid="{6F699502-E3AA-4561-9157-53D987973B72}"/>
    <hyperlink ref="AG591" r:id="rId768" xr:uid="{049C534B-FBAC-495F-AB3B-D755DB427233}"/>
    <hyperlink ref="AF592" r:id="rId769" xr:uid="{6FA5D1B6-5D9C-4AC6-8863-D7A2B2E0B1E2}"/>
    <hyperlink ref="AG592" r:id="rId770" xr:uid="{62716C6D-1BD3-4211-8C80-885211EF87B1}"/>
    <hyperlink ref="AF593" r:id="rId771" xr:uid="{A7BD2789-AC55-4DED-9922-746E5DB35ACB}"/>
    <hyperlink ref="AG593" r:id="rId772" xr:uid="{5AEE720D-D55A-436F-9D3B-D7C4F957F05A}"/>
    <hyperlink ref="AF241" r:id="rId773" xr:uid="{CE32503C-64C5-40E1-84AD-BDBF06CFDCE5}"/>
    <hyperlink ref="AG241" r:id="rId774" xr:uid="{4CDA73CA-F547-4E1A-A3B5-16A1A7EF688F}"/>
    <hyperlink ref="AF594" r:id="rId775" xr:uid="{26BC817C-0425-40DB-B28A-37B9E0300F5F}"/>
    <hyperlink ref="AG594" r:id="rId776" xr:uid="{98E4C1C9-1EC5-404A-AA75-5942DDE5C8E4}"/>
    <hyperlink ref="AF269" r:id="rId777" xr:uid="{34D9E85B-3CBE-4C2F-A241-C680B6B5BCFB}"/>
    <hyperlink ref="AG269" r:id="rId778" xr:uid="{24C0A676-CEF0-429E-935C-FFF6F500DEFE}"/>
    <hyperlink ref="AF287" r:id="rId779" xr:uid="{6D94FFFB-48DD-4E64-8CA6-856AE7A21CDC}"/>
    <hyperlink ref="AG287" r:id="rId780" xr:uid="{B91D948B-453B-4C42-889E-F229380C407E}"/>
    <hyperlink ref="AF595" r:id="rId781" xr:uid="{26B9DCD4-A20E-424B-9296-DE105335FB8A}"/>
    <hyperlink ref="AG595" r:id="rId782" xr:uid="{80588581-545E-49EE-BF7E-7EB4944B1608}"/>
    <hyperlink ref="AF596" r:id="rId783" xr:uid="{22BD0349-8AB0-4A62-A33F-8DEED20F3507}"/>
    <hyperlink ref="AG596" r:id="rId784" xr:uid="{60914300-E693-4FBB-AB6B-9E3D5BBA4784}"/>
    <hyperlink ref="AF597" r:id="rId785" xr:uid="{AF112544-8F33-4BE1-B808-2368D75ABD7A}"/>
    <hyperlink ref="AG597" r:id="rId786" xr:uid="{ED8B6DA6-E046-4EB4-891E-C559DDF15BED}"/>
    <hyperlink ref="AF598" r:id="rId787" xr:uid="{A5E5202E-BB73-47C1-8C6A-777CA547BC9F}"/>
    <hyperlink ref="AG598" r:id="rId788" xr:uid="{AB4125A6-E8EA-4FC7-A9EF-042969BC6394}"/>
    <hyperlink ref="AF229" r:id="rId789" xr:uid="{DB83F5A8-2E8F-477F-B123-CAF24FCE83C5}"/>
    <hyperlink ref="AG229" r:id="rId790" xr:uid="{8C636A5B-94F7-4E4C-B57F-C866DC6B8925}"/>
    <hyperlink ref="AF599" r:id="rId791" xr:uid="{5C863DD3-4B6D-42A2-9B6B-46859097B684}"/>
    <hyperlink ref="AG599" r:id="rId792" xr:uid="{66F4563D-82BE-4B3B-A205-0DC767B9689E}"/>
    <hyperlink ref="AF174" r:id="rId793" xr:uid="{9E5F145F-40F5-4C71-9980-8BC9BAAF4698}"/>
    <hyperlink ref="AG174" r:id="rId794" xr:uid="{07348916-5E69-4ABF-88B6-9760162F2EF4}"/>
    <hyperlink ref="AF230" r:id="rId795" xr:uid="{1C8BE76F-B73B-4B7C-8B9F-77EA63F1C6E2}"/>
    <hyperlink ref="AG230" r:id="rId796" xr:uid="{76AAECF3-2281-435A-9EBE-BADCC8C8EA11}"/>
    <hyperlink ref="AF600" r:id="rId797" xr:uid="{B4DF1CE2-0A43-4779-9E64-347370F8615B}"/>
    <hyperlink ref="AG600" r:id="rId798" xr:uid="{C712F979-28C3-495C-B384-C2DE2F4F42C0}"/>
    <hyperlink ref="AF224" r:id="rId799" xr:uid="{7374E0CC-B8AB-4AF6-AB07-838DDEE2FFAC}"/>
    <hyperlink ref="AG224" r:id="rId800" xr:uid="{4BCF956F-F35E-4931-9E5E-504BCDEBCC2E}"/>
    <hyperlink ref="AF73" r:id="rId801" xr:uid="{F0C2519E-B6DE-4486-A6AD-192D3A9DDF45}"/>
    <hyperlink ref="AG73" r:id="rId802" xr:uid="{B57B3829-7EBF-42C5-8C52-2FF86215B702}"/>
    <hyperlink ref="AF279" r:id="rId803" xr:uid="{6C5F3AFF-265C-400C-9777-715B1D0864D4}"/>
    <hyperlink ref="AG279" r:id="rId804" xr:uid="{A71E94E8-C326-43E4-82E3-7C63B270BD41}"/>
    <hyperlink ref="AF601" r:id="rId805" xr:uid="{DDDDD3AA-56FC-4514-9CC2-A71F26A7F1DE}"/>
    <hyperlink ref="AG601" r:id="rId806" xr:uid="{8E330342-5B51-4529-9ABB-98C1DA01562B}"/>
    <hyperlink ref="AF602" r:id="rId807" xr:uid="{49DDAA4F-7685-48F2-BEFF-2E1CAF604876}"/>
    <hyperlink ref="AG602" r:id="rId808" xr:uid="{82192B29-0AC6-4F6E-B2B3-3B8C19CA82B8}"/>
    <hyperlink ref="AF172" r:id="rId809" xr:uid="{7E4EFE70-B9AB-4E64-80EC-66BD1FFA96AA}"/>
    <hyperlink ref="AG172" r:id="rId810" xr:uid="{A61552FA-9D52-435A-B403-F341A9808A95}"/>
    <hyperlink ref="AF137" r:id="rId811" xr:uid="{3BA5013D-9E88-484F-95C1-90FCE6915C59}"/>
    <hyperlink ref="AG137" r:id="rId812" xr:uid="{C2E368E3-E565-45BC-A763-B7E24994E71D}"/>
    <hyperlink ref="AF149" r:id="rId813" xr:uid="{CAA25D96-85BB-434C-9378-9146F0B54CD2}"/>
    <hyperlink ref="AG149" r:id="rId814" xr:uid="{DE7DE8E0-5071-41D4-90FD-4EF982D7E1B4}"/>
    <hyperlink ref="AF299" r:id="rId815" xr:uid="{35CB17C2-250F-419D-959B-1846DF1A0E6A}"/>
    <hyperlink ref="AG299" r:id="rId816" xr:uid="{76AEF4C1-8C26-40E4-8065-E8BBF784B653}"/>
    <hyperlink ref="AF123" r:id="rId817" xr:uid="{3300D7F1-4D96-4296-B965-EB72A75C8AC8}"/>
    <hyperlink ref="AG123" r:id="rId818" xr:uid="{CDA2152B-4196-479F-A8EE-92A1E02C1BB5}"/>
    <hyperlink ref="AF190" r:id="rId819" xr:uid="{DF68E32E-C8CB-473B-95F7-BD616E2E7F20}"/>
    <hyperlink ref="AG190" r:id="rId820" xr:uid="{2184ECF2-A52C-4EAD-A5D8-2D389DD7B2B8}"/>
    <hyperlink ref="AF603" r:id="rId821" xr:uid="{EE6B2BF8-F349-4526-96BD-258A00A082C9}"/>
    <hyperlink ref="AG603" r:id="rId822" xr:uid="{C1A5D8D1-2316-4CA5-B8A3-DE7A3F2A089A}"/>
    <hyperlink ref="AF106" r:id="rId823" xr:uid="{FE092393-8F27-4284-B155-56BE79F9E3C5}"/>
    <hyperlink ref="AG106" r:id="rId824" xr:uid="{F6DC7B28-B1A9-4724-AA41-2BD7A8035322}"/>
    <hyperlink ref="AF90" r:id="rId825" xr:uid="{2732165D-393C-434A-9AD6-3A057B7D168B}"/>
    <hyperlink ref="AG90" r:id="rId826" xr:uid="{AED2657E-72E2-42CB-880E-EB4562E6C25E}"/>
    <hyperlink ref="AF198" r:id="rId827" xr:uid="{4375E6D0-EB89-4E12-8824-CB4076A476AA}"/>
    <hyperlink ref="AG198" r:id="rId828" xr:uid="{A74F9212-8575-4A80-B130-025DEDDAC925}"/>
    <hyperlink ref="AF278" r:id="rId829" xr:uid="{B5EBBC97-3F4D-40B3-9C4F-7F00844FC630}"/>
    <hyperlink ref="AG278" r:id="rId830" xr:uid="{C7559043-BFCA-458B-ADF9-33C01335E8B7}"/>
    <hyperlink ref="AF604" r:id="rId831" xr:uid="{2997B7D2-BBD9-44A0-B47A-136F3BBBB63C}"/>
    <hyperlink ref="AG604" r:id="rId832" xr:uid="{CAD70508-F839-457C-B17A-C607A78F59B1}"/>
    <hyperlink ref="AF605" r:id="rId833" xr:uid="{B6055E5F-A691-4468-AC04-5A33C75CF084}"/>
    <hyperlink ref="AG605" r:id="rId834" xr:uid="{FEAE4753-F951-4FAF-B1EB-CE6D9CD22D47}"/>
    <hyperlink ref="AF606" r:id="rId835" xr:uid="{C9685283-8AA1-424D-946A-80DF4F751A79}"/>
    <hyperlink ref="AG606" r:id="rId836" xr:uid="{4E0C9F69-1750-472B-9F6B-0B2BA63D9BB9}"/>
    <hyperlink ref="AF127" r:id="rId837" xr:uid="{BD562171-F169-4F26-97D9-E0B6DCC199FE}"/>
    <hyperlink ref="AG127" r:id="rId838" xr:uid="{909431B4-40D8-4CEA-8018-91F82F477D3E}"/>
    <hyperlink ref="AF607" r:id="rId839" xr:uid="{E55D1101-2614-4D17-BF36-F0B6B26A9480}"/>
    <hyperlink ref="AG607" r:id="rId840" xr:uid="{C9D63475-50B6-4103-91A5-A4B11F0A77C0}"/>
    <hyperlink ref="AF608" r:id="rId841" xr:uid="{94A4D306-1413-4EE6-9186-CFD8B3260DE2}"/>
    <hyperlink ref="AG608" r:id="rId842" xr:uid="{BBE46B67-4045-4790-8ECE-F6813865BCFE}"/>
    <hyperlink ref="AF609" r:id="rId843" xr:uid="{C11BAE72-D9C0-4E7B-A553-B8E8D7490ED0}"/>
    <hyperlink ref="AG609" r:id="rId844" xr:uid="{3691CC43-E636-4459-925F-3BEA2B6CB99C}"/>
    <hyperlink ref="AF292" r:id="rId845" xr:uid="{A412AD6C-E17E-497C-876C-2595AAB3062C}"/>
    <hyperlink ref="AG292" r:id="rId846" xr:uid="{CE8DA01E-B32A-43C6-91D0-954CCCBDD1E5}"/>
    <hyperlink ref="AF208" r:id="rId847" xr:uid="{9C7455B5-4E98-4148-AE49-615168D668A5}"/>
    <hyperlink ref="AG208" r:id="rId848" xr:uid="{DD4C98AA-B198-4E87-AB4E-9345B36A4EBF}"/>
    <hyperlink ref="AF274" r:id="rId849" xr:uid="{FB273C64-B789-4226-AECA-845E71A6253B}"/>
    <hyperlink ref="AG274" r:id="rId850" xr:uid="{1874855C-5E62-447F-A579-089B85ECA13E}"/>
    <hyperlink ref="AF234" r:id="rId851" xr:uid="{0B23B5F4-1DEB-4478-9238-0E711B7FA32B}"/>
    <hyperlink ref="AG234" r:id="rId852" xr:uid="{808577A2-7703-4CB4-93A3-ABA36E3FEA01}"/>
    <hyperlink ref="AF610" r:id="rId853" xr:uid="{E30F4F3F-4F28-49AB-BD81-D194A2016A42}"/>
    <hyperlink ref="AG610" r:id="rId854" xr:uid="{6604C6E5-EEED-444F-9C6C-C5ED0C5CAE1F}"/>
    <hyperlink ref="AF83" r:id="rId855" xr:uid="{A3062392-EFF1-4964-A6A0-EB4F1000CD37}"/>
    <hyperlink ref="AG83" r:id="rId856" xr:uid="{B9ACCCA9-6236-48F5-8465-8883FBA4FB90}"/>
    <hyperlink ref="AF108" r:id="rId857" xr:uid="{983337C5-EAE5-44FB-9097-9EF26EE99B9E}"/>
    <hyperlink ref="AG108" r:id="rId858" xr:uid="{179DED58-631E-4527-BCAC-F081024E2C76}"/>
    <hyperlink ref="AF71" r:id="rId859" xr:uid="{B38C40AB-4E9D-42F5-95AB-78D28D31B05F}"/>
    <hyperlink ref="AG71" r:id="rId860" xr:uid="{EBECE7E6-D30E-4302-9386-DD5902A6A0D4}"/>
    <hyperlink ref="AF48" r:id="rId861" xr:uid="{3F583025-83E6-4823-8614-D7C230D38973}"/>
    <hyperlink ref="AG48" r:id="rId862" xr:uid="{F5920320-1E80-47D2-B7CE-0109689C7D57}"/>
    <hyperlink ref="AF130" r:id="rId863" xr:uid="{D02A3B4D-20A1-4953-A7F0-D0350B0DFD08}"/>
    <hyperlink ref="AG130" r:id="rId864" xr:uid="{20388DA8-C579-4435-8DBB-A68D0ECCF5EE}"/>
    <hyperlink ref="AF119" r:id="rId865" xr:uid="{B1C7140E-8076-4A51-8DAB-34DD3C6E75AB}"/>
    <hyperlink ref="AG119" r:id="rId866" xr:uid="{3B8B061C-5EE2-4F02-9BD6-CEA20792913B}"/>
    <hyperlink ref="AF153" r:id="rId867" xr:uid="{785D7C23-28CD-49A7-B4CC-43129E4EECF2}"/>
    <hyperlink ref="AG153" r:id="rId868" xr:uid="{ACB948C1-E8BE-4FC6-B948-747C56D1B6FC}"/>
    <hyperlink ref="AF150" r:id="rId869" xr:uid="{A87E3764-3F65-46F7-96A3-4A05BE6E637D}"/>
    <hyperlink ref="AG150" r:id="rId870" xr:uid="{FADDD3B5-7829-4ABA-AC0F-8D9D66BDC60E}"/>
    <hyperlink ref="AF211" r:id="rId871" xr:uid="{022AA82B-0D4E-4C54-A90E-4E5DA3F4B3C6}"/>
    <hyperlink ref="AG211" r:id="rId872" xr:uid="{1CACAC12-F3A4-4BA8-B28B-BAD39C6E16F1}"/>
    <hyperlink ref="AF170" r:id="rId873" xr:uid="{87084E74-01D3-4205-A4DB-A7A381B57F41}"/>
    <hyperlink ref="AG170" r:id="rId874" xr:uid="{E7FBD151-6574-425F-8BD5-BE80908812EA}"/>
    <hyperlink ref="AF226" r:id="rId875" xr:uid="{CA6E01B4-092A-4D05-9AF8-74C6637506A0}"/>
    <hyperlink ref="AG226" r:id="rId876" xr:uid="{E94515C9-AAFE-4FB7-9454-966300E66A0A}"/>
    <hyperlink ref="AF67" r:id="rId877" xr:uid="{6DEF9DDB-2160-45F3-87CD-68B3120F4810}"/>
    <hyperlink ref="AG67" r:id="rId878" xr:uid="{90EF93BE-6EE6-41AE-96B9-70E649827AD5}"/>
    <hyperlink ref="AF163" r:id="rId879" xr:uid="{B84D9240-7A9C-450B-A202-5A5FB3EFB42E}"/>
    <hyperlink ref="AG163" r:id="rId880" xr:uid="{5559F6B5-61A7-4B8D-BC36-B5703ECF66B8}"/>
    <hyperlink ref="AF125" r:id="rId881" xr:uid="{BF1BD067-A923-4ADB-A192-11BE18ACBCFC}"/>
    <hyperlink ref="AG125" r:id="rId882" xr:uid="{C94D4E04-82B4-4FE0-BD9C-649A93A05347}"/>
    <hyperlink ref="AF179" r:id="rId883" xr:uid="{42E5FFA8-1CCC-4320-85D3-455AE94ABE0F}"/>
    <hyperlink ref="AG179" r:id="rId884" xr:uid="{4B46270B-F069-4C72-B4BC-44E6D6E82B5B}"/>
    <hyperlink ref="AF143" r:id="rId885" xr:uid="{D6BFF389-E6FB-44CB-898F-36F681D0BFF5}"/>
    <hyperlink ref="AG143" r:id="rId886" xr:uid="{D142DD16-07B4-4CDF-A852-A76ECB847ACA}"/>
    <hyperlink ref="AF116" r:id="rId887" xr:uid="{B823F852-9284-46F2-B29C-E4B9C923FD40}"/>
    <hyperlink ref="AG116" r:id="rId888" xr:uid="{69879950-234D-478F-8519-E44AE3538428}"/>
    <hyperlink ref="AF611" r:id="rId889" xr:uid="{220CCD6B-8181-4B01-83BB-AF8E75308876}"/>
    <hyperlink ref="AG611" r:id="rId890" xr:uid="{3CE6CCC4-38AD-48F1-A50E-CCC40736B1FE}"/>
    <hyperlink ref="AF74" r:id="rId891" xr:uid="{397F375A-D468-4651-B2E9-4B3485CCEAF2}"/>
    <hyperlink ref="AG74" r:id="rId892" xr:uid="{9681A600-00C8-46A1-BB8F-CA35608DB02E}"/>
    <hyperlink ref="AF612" r:id="rId893" xr:uid="{AA74C2AF-4C7F-41AF-8B29-A40ACD578D12}"/>
    <hyperlink ref="AG612" r:id="rId894" xr:uid="{DD689923-7254-4DC2-A47A-66F509C979D6}"/>
    <hyperlink ref="AF132" r:id="rId895" xr:uid="{2B4454A1-0FB4-4D42-AA31-0AAE73F30217}"/>
    <hyperlink ref="AG132" r:id="rId896" xr:uid="{59C62131-7DD2-4BF3-A779-14B29B9123A0}"/>
    <hyperlink ref="AF168" r:id="rId897" xr:uid="{1CD3B0A3-9B67-4D91-B660-410DE3B3F7C7}"/>
    <hyperlink ref="AG168" r:id="rId898" xr:uid="{71F7EB83-06CE-43C9-9EBE-D99EDD746845}"/>
    <hyperlink ref="AF72" r:id="rId899" xr:uid="{1E5C264C-1E02-4982-8760-BDC20458CFD1}"/>
    <hyperlink ref="AG72" r:id="rId900" xr:uid="{9EBF6965-C96A-4EB9-903E-8A3CD859C43E}"/>
    <hyperlink ref="AF35" r:id="rId901" xr:uid="{DF62939F-AF8D-435A-AF5A-4A6B4512032B}"/>
    <hyperlink ref="AG35" r:id="rId902" xr:uid="{1A843717-7B57-4423-8CFC-C3410514A8B6}"/>
    <hyperlink ref="AF121" r:id="rId903" xr:uid="{3B695586-EE63-4E0E-B96C-BEBFE27EFBE8}"/>
    <hyperlink ref="AG121" r:id="rId904" xr:uid="{8B08E4D0-527D-4F87-A519-0D8E3D17F162}"/>
    <hyperlink ref="AF613" r:id="rId905" xr:uid="{A7825233-5E9B-4EC8-A403-E235037122D2}"/>
    <hyperlink ref="AG613" r:id="rId906" xr:uid="{56C392E4-2A53-4A4A-93D8-7D8199E2A491}"/>
    <hyperlink ref="AF114" r:id="rId907" xr:uid="{AD9B89CC-0B35-4DB4-85A5-906B45D2D3D9}"/>
    <hyperlink ref="AG114" r:id="rId908" xr:uid="{A796D8F2-493C-4825-BAA3-5BBA87B86E0A}"/>
    <hyperlink ref="AF200" r:id="rId909" xr:uid="{0217B33A-F352-427C-BD7E-20FC0D626EE8}"/>
    <hyperlink ref="AG200" r:id="rId910" xr:uid="{C96F6685-C507-4755-BE27-76B56EA8CF3F}"/>
    <hyperlink ref="AF39" r:id="rId911" xr:uid="{F85117D3-3602-4B04-80D6-D9CAF0492D0B}"/>
    <hyperlink ref="AG39" r:id="rId912" xr:uid="{1E6A663C-3BB7-4AAA-A913-3D15FED960AC}"/>
    <hyperlink ref="AF614" r:id="rId913" xr:uid="{E7D24C18-EB94-4C93-BDC3-77F07E9596A3}"/>
    <hyperlink ref="AG614" r:id="rId914" xr:uid="{31F2C7EB-CE13-4317-85A3-E42D79C78A31}"/>
    <hyperlink ref="AF24" r:id="rId915" xr:uid="{4156D1D3-965E-4F66-B1F4-EEE9C03EE26E}"/>
    <hyperlink ref="AG24" r:id="rId916" xr:uid="{7080DDE0-401C-45E0-B361-BCC959426CB3}"/>
    <hyperlink ref="AF244" r:id="rId917" xr:uid="{4BF8282A-3247-4B44-BCF2-709DC5867D05}"/>
    <hyperlink ref="AG244" r:id="rId918" xr:uid="{BE11BF6A-1BA6-4CFA-9F1A-9152B9CD5705}"/>
    <hyperlink ref="AF247" r:id="rId919" xr:uid="{B2AA8C37-4B63-43B6-B9F5-F6BED262D5B0}"/>
    <hyperlink ref="AG247" r:id="rId920" xr:uid="{EB5C9148-7FE7-49EE-9BB8-B67C823E57EB}"/>
    <hyperlink ref="AF239" r:id="rId921" xr:uid="{81DC7684-8F41-4F13-85DF-02EDB32D1E59}"/>
    <hyperlink ref="AG239" r:id="rId922" xr:uid="{565CD5EF-8416-4568-8C86-F2A55E6E122B}"/>
    <hyperlink ref="AF256" r:id="rId923" xr:uid="{97048971-1058-4920-A51F-675E5815D129}"/>
    <hyperlink ref="AG256" r:id="rId924" xr:uid="{3178EEDC-F5BD-429A-BE79-D0D10EEA1B14}"/>
    <hyperlink ref="AF242" r:id="rId925" xr:uid="{17AEB1EB-DA71-423F-B3C6-55761D9F64F8}"/>
    <hyperlink ref="AG242" r:id="rId926" xr:uid="{E7306E31-5660-4A4F-93ED-5EA44F20E4BE}"/>
    <hyperlink ref="AF277" r:id="rId927" xr:uid="{23C45CAD-A82F-4486-855B-98CAB9BE26AB}"/>
    <hyperlink ref="AG277" r:id="rId928" xr:uid="{E3F11F19-C34C-46B6-B90F-A85F036CFE7F}"/>
    <hyperlink ref="AF254" r:id="rId929" xr:uid="{AAE6BA0A-5218-433F-9BF8-514EA82B7FAB}"/>
    <hyperlink ref="AG254" r:id="rId930" xr:uid="{44032657-D562-4D49-93B0-C75966387FE4}"/>
    <hyperlink ref="AF238" r:id="rId931" xr:uid="{A9052B85-E39E-4515-B6C9-7349420E5A40}"/>
    <hyperlink ref="AG238" r:id="rId932" xr:uid="{09CC09C2-ED0F-4F84-BABA-EC3798CFA8BA}"/>
    <hyperlink ref="AF249" r:id="rId933" xr:uid="{4AEDC9D5-1FD0-4231-8EDB-6A83475E8E0C}"/>
    <hyperlink ref="AG249" r:id="rId934" xr:uid="{B6605AA1-9FAB-4C5C-B41D-AAA69E99D757}"/>
    <hyperlink ref="AF260" r:id="rId935" xr:uid="{7C2E85C2-AE51-42E1-A0E9-49824A03A7E1}"/>
    <hyperlink ref="AG260" r:id="rId936" xr:uid="{CA954BEB-9F55-4440-AA36-D689723F1732}"/>
    <hyperlink ref="AF265" r:id="rId937" xr:uid="{60D53481-717B-4D51-8A5D-B1F99F10F5A5}"/>
    <hyperlink ref="AG265" r:id="rId938" xr:uid="{07B167C9-1B95-463D-A644-0B147E5C64A9}"/>
    <hyperlink ref="AF266" r:id="rId939" xr:uid="{1AAB0BCB-3C7E-4BED-8BA1-B4804A969CCE}"/>
    <hyperlink ref="AG266" r:id="rId940" xr:uid="{5CEA112B-959D-4A5E-9F54-17BB1CC70EAB}"/>
    <hyperlink ref="AF250" r:id="rId941" xr:uid="{2F994914-8431-430B-8EEA-9D7D6AE0487E}"/>
    <hyperlink ref="AG250" r:id="rId942" xr:uid="{832DA68C-8FE7-48BE-8B5F-413B2DF656A6}"/>
    <hyperlink ref="AF252" r:id="rId943" xr:uid="{ED7E7D6B-E81B-4C97-90A9-F1141C7A8371}"/>
    <hyperlink ref="AG252" r:id="rId944" xr:uid="{31422C9C-4A44-47C8-A088-27FE461C98BD}"/>
    <hyperlink ref="AF257" r:id="rId945" xr:uid="{68C18D77-C5B0-40E0-9F1B-9A5A1468BEA3}"/>
    <hyperlink ref="AG257" r:id="rId946" xr:uid="{497C93BA-9B2F-466B-BC10-93EB675A924A}"/>
    <hyperlink ref="AF259" r:id="rId947" xr:uid="{B3528EAB-8592-42DC-A8F8-5F438DD0C585}"/>
    <hyperlink ref="AG259" r:id="rId948" xr:uid="{1426BCCF-03A9-47A0-9DEB-4B665F6D73D2}"/>
    <hyperlink ref="AF261" r:id="rId949" xr:uid="{ADF05C6A-910C-4A69-8488-9660F1CBF3B3}"/>
    <hyperlink ref="AG261" r:id="rId950" xr:uid="{DF5BD09A-286D-4931-B2A6-0AC46406A072}"/>
    <hyperlink ref="AF262" r:id="rId951" xr:uid="{10A804C0-ECC0-4DAC-9DC8-2B09D2CF9E55}"/>
    <hyperlink ref="AG262" r:id="rId952" xr:uid="{0667D741-2775-4D1B-8FF2-E30AA951432F}"/>
    <hyperlink ref="AF615" r:id="rId953" xr:uid="{A1E551F2-F9E7-4376-BE93-CFD336E510F5}"/>
    <hyperlink ref="AG615" r:id="rId954" xr:uid="{6DD30431-108F-4ED6-AA04-1FA174AEF449}"/>
    <hyperlink ref="AF255" r:id="rId955" xr:uid="{BC8D7B8B-A023-4F18-9477-7E4C59366358}"/>
    <hyperlink ref="AG255" r:id="rId956" xr:uid="{CDD56E98-5C0D-4E9E-ABC8-2B83449B2ED6}"/>
    <hyperlink ref="AF245" r:id="rId957" xr:uid="{A3CD4EFC-AC88-46FF-9AFE-D25F441C1309}"/>
    <hyperlink ref="AG245" r:id="rId958" xr:uid="{7942C219-D7BF-4DF2-8053-C329F3E75CD1}"/>
    <hyperlink ref="AF263" r:id="rId959" xr:uid="{B499C2DA-9162-4E8D-ABA0-F8FF0F684332}"/>
    <hyperlink ref="AG263" r:id="rId960" xr:uid="{F4ED6335-FFA5-4930-8B58-B2BEE18510ED}"/>
    <hyperlink ref="AF237" r:id="rId961" xr:uid="{7C677A67-A8BC-4032-9291-12B9DADDCC6D}"/>
    <hyperlink ref="AG237" r:id="rId962" xr:uid="{0A5B4408-886A-4169-8DC3-6B0592B1B296}"/>
    <hyperlink ref="AF240" r:id="rId963" xr:uid="{74507012-0667-4158-8A92-F8E79E9E26AF}"/>
    <hyperlink ref="AG240" r:id="rId964" xr:uid="{4C90BC6E-2A48-4812-B17F-B5B8123778BD}"/>
    <hyperlink ref="AF55" r:id="rId965" xr:uid="{BFFB4A82-7CCD-4445-B913-768CD424BDB5}"/>
    <hyperlink ref="AG55" r:id="rId966" xr:uid="{4BE6B3E8-2A2C-4F8E-82B3-16D85EEA6086}"/>
    <hyperlink ref="AF136" r:id="rId967" xr:uid="{8A8DAAD8-3898-4947-BA65-E00F3AEEAA4B}"/>
    <hyperlink ref="AG136" r:id="rId968" xr:uid="{A5390B41-82DA-4088-884D-34730D32B31E}"/>
    <hyperlink ref="AF38" r:id="rId969" xr:uid="{37AA938C-4E08-453A-A98E-873FF9B1E939}"/>
    <hyperlink ref="AG38" r:id="rId970" xr:uid="{F226CAA6-F09F-451A-A437-90C47B3AF26A}"/>
    <hyperlink ref="AF49" r:id="rId971" xr:uid="{CEA82713-2941-4B65-B132-8667988C0A08}"/>
    <hyperlink ref="AG49" r:id="rId972" xr:uid="{724C8DFB-E930-4B75-AE42-33765C575602}"/>
    <hyperlink ref="AF61" r:id="rId973" xr:uid="{71BEB1C6-F4FB-409B-891E-F5A4480A4CFC}"/>
    <hyperlink ref="AG61" r:id="rId974" xr:uid="{7A2F4D4F-1468-4B24-9CD9-1BFDBBFF676C}"/>
    <hyperlink ref="AF54" r:id="rId975" xr:uid="{BE9970EC-336A-4F48-B1C2-1CD3BE1A16E2}"/>
    <hyperlink ref="AG54" r:id="rId976" xr:uid="{F87E097D-A222-425F-B183-2A8137B32AAB}"/>
    <hyperlink ref="AF65" r:id="rId977" xr:uid="{6FA62AD8-17D1-4824-BC1D-74D609BB8E64}"/>
    <hyperlink ref="AG65" r:id="rId978" xr:uid="{8149D4A2-276E-4522-AE17-5BDBAB31936F}"/>
    <hyperlink ref="AF104" r:id="rId979" xr:uid="{3A5FA5BF-62F0-4FC9-930C-50E87A57CD85}"/>
    <hyperlink ref="AG104" r:id="rId980" xr:uid="{CCEF705D-9371-4AF3-B936-24748BCC8FF4}"/>
    <hyperlink ref="AF93" r:id="rId981" xr:uid="{DE68FFE7-0CA7-4E71-95D4-F8094F49F943}"/>
    <hyperlink ref="AG93" r:id="rId982" xr:uid="{9D047FB1-B7FB-4DA2-ACDC-21252969AB96}"/>
    <hyperlink ref="AF616" r:id="rId983" xr:uid="{74EC5C38-25F8-4B5F-BD37-0EB06D4BECCB}"/>
    <hyperlink ref="AG616" r:id="rId984" xr:uid="{DD2311C3-03F2-4223-93AD-B8F885FAE9FB}"/>
    <hyperlink ref="AF173" r:id="rId985" xr:uid="{76A614A2-3321-4B96-A8F7-0504AFEFFDC1}"/>
    <hyperlink ref="AG173" r:id="rId986" xr:uid="{1E7A4763-AC27-4B6A-BA10-3166AFA94D88}"/>
    <hyperlink ref="AF151" r:id="rId987" xr:uid="{97448DC3-5003-4FE9-93F3-044C294AA133}"/>
    <hyperlink ref="AG151" r:id="rId988" xr:uid="{7F98ABC2-F67E-4F43-A0A7-0A9221D515B5}"/>
    <hyperlink ref="AF92" r:id="rId989" xr:uid="{8C5F757E-ED28-4CA8-BADA-0C50F03D5BCC}"/>
    <hyperlink ref="AG92" r:id="rId990" xr:uid="{14548501-3E48-4FA3-962D-492BCC5150E4}"/>
    <hyperlink ref="AF105" r:id="rId991" xr:uid="{811D362F-EC63-41C5-8AC2-DDC3FA824C59}"/>
    <hyperlink ref="AG105" r:id="rId992" xr:uid="{8CD79115-1299-41F2-9CF0-7E80A0A3DF40}"/>
    <hyperlink ref="AF133" r:id="rId993" xr:uid="{390ED31B-26F3-49D5-86AB-AF97960B8943}"/>
    <hyperlink ref="AG133" r:id="rId994" xr:uid="{EE12F309-1EE4-499F-ACE6-33459264E1CF}"/>
    <hyperlink ref="AF47" r:id="rId995" xr:uid="{6C588864-0F6E-4D76-9302-19B6081F59DE}"/>
    <hyperlink ref="AG47" r:id="rId996" xr:uid="{2E2D44A5-262D-41A6-8B6E-9D21AEDBA1D5}"/>
    <hyperlink ref="AF617" r:id="rId997" xr:uid="{691C7325-6F90-4C70-89E3-AC75AA88B62A}"/>
    <hyperlink ref="AG617" r:id="rId998" xr:uid="{CC5DE0DF-AAB6-4B65-AEBE-A8040B8E089B}"/>
    <hyperlink ref="AF618" r:id="rId999" xr:uid="{6B23674D-47CD-41E5-9553-83646D7C7F08}"/>
    <hyperlink ref="AG618" r:id="rId1000" xr:uid="{41AAEF30-DFB2-4204-B3AA-CB0217090028}"/>
    <hyperlink ref="AF210" r:id="rId1001" xr:uid="{6BB70751-F88F-4ECD-8168-795123DA1250}"/>
    <hyperlink ref="AG210" r:id="rId1002" xr:uid="{B743B265-E469-4CB2-9B48-648E9CE18499}"/>
    <hyperlink ref="AF264" r:id="rId1003" xr:uid="{E9532D67-798C-4374-8611-17A44595D7E1}"/>
    <hyperlink ref="AG264" r:id="rId1004" xr:uid="{90D0C17B-87DA-4E2E-BFA1-7BC3EB79E34F}"/>
    <hyperlink ref="AF80" r:id="rId1005" xr:uid="{3398B244-B347-4B2F-A32A-0109073C2C4F}"/>
    <hyperlink ref="AG80" r:id="rId1006" xr:uid="{A64B9172-6B6F-47BF-83CD-2C4AD69AF5BA}"/>
    <hyperlink ref="AF152" r:id="rId1007" xr:uid="{7041E282-EECE-4841-AC05-5C390A614E64}"/>
    <hyperlink ref="AG152" r:id="rId1008" xr:uid="{EFF7949D-BBEF-4BAE-B414-83EA4560D326}"/>
    <hyperlink ref="AF107" r:id="rId1009" xr:uid="{138F63E7-2B00-4B9B-A521-FDF776116307}"/>
    <hyperlink ref="AG107" r:id="rId1010" xr:uid="{773B566E-8C46-48BD-AE26-50ADB2C3AB24}"/>
    <hyperlink ref="AF204" r:id="rId1011" xr:uid="{C580427B-ABC6-4901-9271-3110E01DFA0E}"/>
    <hyperlink ref="AG204" r:id="rId1012" xr:uid="{699F69A0-473C-4931-B3CA-E99687DAD4B9}"/>
    <hyperlink ref="AF185" r:id="rId1013" xr:uid="{862117D5-2550-4DFC-A82E-C35F715DA9B3}"/>
    <hyperlink ref="AG185" r:id="rId1014" xr:uid="{F00C2CA5-69C9-48A3-8B49-A39B93DA4021}"/>
    <hyperlink ref="AF166" r:id="rId1015" xr:uid="{F4824DB9-F945-4B73-8E8E-7A4EF29D00C4}"/>
    <hyperlink ref="AG166" r:id="rId1016" xr:uid="{A419FB97-59F1-4DFB-B10F-00F5AE82E455}"/>
    <hyperlink ref="AF89" r:id="rId1017" xr:uid="{FB753BE0-B68E-473C-9599-51A84B4C185F}"/>
    <hyperlink ref="AG89" r:id="rId1018" xr:uid="{BC6CA6C9-C47D-42CC-8FF9-D4F4FCD4ED9F}"/>
    <hyperlink ref="AF56" r:id="rId1019" xr:uid="{52FDE4FE-346B-4CF6-8417-276F06D95F71}"/>
    <hyperlink ref="AG56" r:id="rId1020" xr:uid="{4695F47C-447F-490F-92D8-D10EAC43308E}"/>
    <hyperlink ref="AF164" r:id="rId1021" xr:uid="{7FD39E50-3337-4FB6-B23A-11ABB4DD3019}"/>
    <hyperlink ref="AG164" r:id="rId1022" xr:uid="{549AAC7F-49A8-4CDE-B85D-ADF434CB3F5E}"/>
    <hyperlink ref="AF129" r:id="rId1023" xr:uid="{4FB0BC7E-FEC2-4551-8896-EDF090C87935}"/>
    <hyperlink ref="AG129" r:id="rId1024" xr:uid="{023FF1A1-CC80-4E66-8338-8CE12EAAA97F}"/>
    <hyperlink ref="AF117" r:id="rId1025" xr:uid="{ACCC5D49-0125-4C18-BAE3-BED49EE82F3D}"/>
    <hyperlink ref="AG117" r:id="rId1026" xr:uid="{387BA0F3-3452-4AF0-9B6D-8DC76AFDE77E}"/>
    <hyperlink ref="AF76" r:id="rId1027" xr:uid="{08137570-2EDE-4A98-99C0-0228832D88C7}"/>
    <hyperlink ref="AG76" r:id="rId1028" xr:uid="{38E35750-0573-4889-96E1-E057A007644E}"/>
    <hyperlink ref="AF619" r:id="rId1029" xr:uid="{D354D59B-783E-40B0-9DB5-3F57AE4A331D}"/>
    <hyperlink ref="AG619" r:id="rId1030" xr:uid="{24396FBE-2CFE-4486-808F-7DD0840A49FB}"/>
    <hyperlink ref="AF78" r:id="rId1031" xr:uid="{74B9D982-4E9B-47C8-96CE-3271A6D0C5A3}"/>
    <hyperlink ref="AG78" r:id="rId1032" xr:uid="{08DD57C3-89BB-41C3-B403-F9009D83352B}"/>
    <hyperlink ref="AF620" r:id="rId1033" xr:uid="{5F008D1A-7CCF-4D97-AFED-3E250FDF8917}"/>
    <hyperlink ref="AG620" r:id="rId1034" xr:uid="{45D65E5D-F12F-4C6D-AEC5-B85E27EBEB3F}"/>
    <hyperlink ref="AF167" r:id="rId1035" xr:uid="{97D16DCA-C197-40B9-AA3C-C8D20E7630B0}"/>
    <hyperlink ref="AG167" r:id="rId1036" xr:uid="{A98D3BB9-858E-4329-BF99-8702AEB53735}"/>
    <hyperlink ref="AF126" r:id="rId1037" xr:uid="{9A4545B2-12EA-4E89-B1FF-3AB840A8A44B}"/>
    <hyperlink ref="AG126" r:id="rId1038" xr:uid="{FC8CB994-2AEF-4ACC-861F-A45AF8D432C4}"/>
    <hyperlink ref="AF227" r:id="rId1039" xr:uid="{8E581497-6F05-4A92-9DCB-705B5BF1915D}"/>
    <hyperlink ref="AG227" r:id="rId1040" xr:uid="{EFCE3EED-5750-40E8-BD86-423480EFA8B0}"/>
    <hyperlink ref="AF621" r:id="rId1041" xr:uid="{22BF9212-B69C-45DD-B253-5C89CDEFA136}"/>
    <hyperlink ref="AG621" r:id="rId1042" xr:uid="{92548D41-5CB4-4913-955A-C573330D1027}"/>
    <hyperlink ref="AF622" r:id="rId1043" xr:uid="{188050CA-DF06-4BCC-A709-3D3B8ED58943}"/>
    <hyperlink ref="AG622" r:id="rId1044" xr:uid="{7B85EFF5-B141-4306-904E-0ACC241EA85E}"/>
    <hyperlink ref="AF87" r:id="rId1045" xr:uid="{978F5365-73BA-49A1-AA39-2E55E9A6985F}"/>
    <hyperlink ref="AG87" r:id="rId1046" xr:uid="{6BC2FA57-9EB7-4E54-8A18-417049D78E21}"/>
    <hyperlink ref="AF623" r:id="rId1047" xr:uid="{6DE35489-D22C-46B1-ACA4-A6023B001D89}"/>
    <hyperlink ref="AG623" r:id="rId1048" xr:uid="{37B53EF1-D8DC-463B-A224-FDBFDF9F4ABD}"/>
    <hyperlink ref="AF100" r:id="rId1049" xr:uid="{4CA413A6-5BA1-4A55-9D95-C19BD19CA593}"/>
    <hyperlink ref="AG100" r:id="rId1050" xr:uid="{3F4041D2-D2B7-42C9-9FF7-29FD48E3052B}"/>
    <hyperlink ref="AF110" r:id="rId1051" xr:uid="{836CEA97-C4C2-4093-AC12-91D5CA96ABA4}"/>
    <hyperlink ref="AG110" r:id="rId1052" xr:uid="{040A6182-4623-46F6-8A1D-6920C561AB0F}"/>
    <hyperlink ref="AF62" r:id="rId1053" xr:uid="{91F9426C-AB4E-44B0-9BC7-EE063292D6EB}"/>
    <hyperlink ref="AG62" r:id="rId1054" xr:uid="{9A2CD02D-1409-4675-BC1D-C3A56611DED6}"/>
    <hyperlink ref="AF624" r:id="rId1055" xr:uid="{AE44A452-82C6-4D78-B51A-81212BAB47FA}"/>
    <hyperlink ref="AG624" r:id="rId1056" xr:uid="{66363C99-DF29-4A5A-BCD1-B71D6342789E}"/>
    <hyperlink ref="AF296" r:id="rId1057" xr:uid="{72FB9D5A-885A-41EB-840B-C1BFE83B721D}"/>
    <hyperlink ref="AG296" r:id="rId1058" xr:uid="{0605D05A-5421-4296-B558-F6923E61B123}"/>
    <hyperlink ref="AF625" r:id="rId1059" xr:uid="{0B13B530-56DE-41AE-9496-CC1B6F4D2FAB}"/>
    <hyperlink ref="AG625" r:id="rId1060" xr:uid="{753E4D72-62C5-4247-BB24-822ED66C3036}"/>
    <hyperlink ref="AF626" r:id="rId1061" xr:uid="{81E491E0-CC91-4588-9FFD-3C998D986C5E}"/>
    <hyperlink ref="AG626" r:id="rId1062" xr:uid="{E2BE14E8-1B7B-476C-8A2E-C88F49E632FD}"/>
    <hyperlink ref="AF293" r:id="rId1063" xr:uid="{F9929759-66DF-4984-AE72-E94AF1FBC137}"/>
    <hyperlink ref="AG293" r:id="rId1064" xr:uid="{98D172EE-4EAF-4689-A910-BDAC7D470549}"/>
    <hyperlink ref="AF280" r:id="rId1065" xr:uid="{792BCBF0-E057-4C96-87E2-9E25ECDF1C60}"/>
    <hyperlink ref="AG280" r:id="rId1066" xr:uid="{51710498-5E45-4573-9A58-F12596980C08}"/>
    <hyperlink ref="AF306" r:id="rId1067" xr:uid="{09EE4D4B-63AA-422C-96B7-C153B180BBE8}"/>
    <hyperlink ref="AG306" r:id="rId1068" xr:uid="{A2325724-EB37-4AA3-A113-2E4F4B056D10}"/>
    <hyperlink ref="AF627" r:id="rId1069" xr:uid="{8F3446F6-1A98-463B-8148-810A71F7946C}"/>
    <hyperlink ref="AG627" r:id="rId1070" xr:uid="{45214E0E-44FF-4BAD-9742-64A06CC2EE02}"/>
    <hyperlink ref="AF628" r:id="rId1071" xr:uid="{55F8305A-AEB5-4A71-B346-129B8595CBC7}"/>
    <hyperlink ref="AG628" r:id="rId1072" xr:uid="{70EC977F-A0A9-476E-A4DC-E59C2BAB8703}"/>
    <hyperlink ref="AF312" r:id="rId1073" xr:uid="{EEDD9F3A-204C-4EA1-80D7-29D43C1120E2}"/>
    <hyperlink ref="AG312" r:id="rId1074" xr:uid="{E18A1E1C-697C-4556-8170-31E6A6E69BFC}"/>
    <hyperlink ref="AF318" r:id="rId1075" xr:uid="{C29F1042-78D3-48AD-B904-2CBFBC1CF5F8}"/>
    <hyperlink ref="AG318" r:id="rId1076" xr:uid="{E79CE95B-08D7-4D3A-AAD3-7AFC055B3DEF}"/>
    <hyperlink ref="AF629" r:id="rId1077" xr:uid="{86DEB369-B005-40D6-9EE7-B9AEEF6E477B}"/>
    <hyperlink ref="AG629" r:id="rId1078" xr:uid="{EA0B63D3-0FE7-4B61-8CA4-B57014773CB9}"/>
    <hyperlink ref="AF291" r:id="rId1079" xr:uid="{65A9A12F-51D8-49BE-96F0-436125219A7D}"/>
    <hyperlink ref="AG291" r:id="rId1080" xr:uid="{C14F6DAB-1881-4B0E-A025-3D638142138D}"/>
    <hyperlink ref="AF630" r:id="rId1081" xr:uid="{D7B8BD73-A263-4652-9949-23B53FD204F2}"/>
    <hyperlink ref="AG630" r:id="rId1082" xr:uid="{84F2F4A9-2B60-4054-981C-87EE8ACAD539}"/>
    <hyperlink ref="AF301" r:id="rId1083" xr:uid="{649E35DA-B484-41A2-B2A9-6580FE12C156}"/>
    <hyperlink ref="AG301" r:id="rId1084" xr:uid="{2ADE41D5-9DA2-46B5-9AB9-5935CA0E2C84}"/>
    <hyperlink ref="AF273" r:id="rId1085" xr:uid="{C821D786-B0F3-4984-AAD6-6D9DBF008695}"/>
    <hyperlink ref="AG273" r:id="rId1086" xr:uid="{6AD7DB67-5BAB-4178-9D39-13F6704733C1}"/>
    <hyperlink ref="AF631" r:id="rId1087" xr:uid="{9DED2695-FD46-4B59-ADBE-51DFF50AD5A9}"/>
    <hyperlink ref="AG631" r:id="rId1088" xr:uid="{19927BA6-0C9A-4B38-B949-A43321FC2F69}"/>
    <hyperlink ref="AF632" r:id="rId1089" xr:uid="{C01D9327-971E-45B9-A891-E7C29A04BFB4}"/>
    <hyperlink ref="AG632" r:id="rId1090" xr:uid="{A603A35A-256D-45DA-83CE-11079E13BD3A}"/>
    <hyperlink ref="AF633" r:id="rId1091" xr:uid="{4A96618D-DB1B-415F-A951-8022EE81CA53}"/>
    <hyperlink ref="AG633" r:id="rId1092" xr:uid="{58425D54-B922-40F5-ACF3-748B6B7CD5DF}"/>
    <hyperlink ref="AF634" r:id="rId1093" xr:uid="{9073A9F8-08DD-42A8-BDAA-73879882EE25}"/>
    <hyperlink ref="AG634" r:id="rId1094" xr:uid="{F13A13E2-6071-4D30-A456-2042C66B6BCB}"/>
    <hyperlink ref="AF635" r:id="rId1095" xr:uid="{E7B8551C-562D-4C8F-A408-4A3CB4AC8719}"/>
    <hyperlink ref="AG635" r:id="rId1096" xr:uid="{BF8D434B-BC9D-40FB-80AB-3FAF08A24C6F}"/>
    <hyperlink ref="AF636" r:id="rId1097" xr:uid="{75D72BFC-3096-42FA-9BA2-B52C679F66BA}"/>
    <hyperlink ref="AG636" r:id="rId1098" xr:uid="{220C24F3-F461-4825-A57B-490826C5DA00}"/>
    <hyperlink ref="AF637" r:id="rId1099" xr:uid="{B3484667-F570-4DCA-B235-88F9F5BB6F0D}"/>
    <hyperlink ref="AG637" r:id="rId1100" xr:uid="{78A93EFC-7BC4-411F-8739-C1F8FC4B6A8D}"/>
    <hyperlink ref="AF638" r:id="rId1101" xr:uid="{8616A30A-786A-44A8-B64D-1ADE655400FA}"/>
    <hyperlink ref="AG638" r:id="rId1102" xr:uid="{FF5A8C1C-03E3-4835-A62E-38D5FA2ED771}"/>
    <hyperlink ref="AF639" r:id="rId1103" xr:uid="{94212307-5FCC-48A5-851E-37DDADEE3599}"/>
    <hyperlink ref="AG639" r:id="rId1104" xr:uid="{9F518990-63E7-4023-89EA-BA95FA4F0891}"/>
    <hyperlink ref="AF640" r:id="rId1105" xr:uid="{14928789-6411-48A7-9673-ED1B137D98DF}"/>
    <hyperlink ref="AG640" r:id="rId1106" xr:uid="{2F0D51C9-7414-44BE-93DF-69AD3ED5F043}"/>
    <hyperlink ref="N21" r:id="rId1107" xr:uid="{D00DBE22-A3C6-46B8-8E8C-BA38FE32B8A0}"/>
    <hyperlink ref="O21" r:id="rId1108" xr:uid="{1F77C6CB-4E8C-404C-8F05-F2569661C9B6}"/>
    <hyperlink ref="AF12" r:id="rId1109" xr:uid="{A7B0B96A-0E2D-4D81-A976-019D3E5B0990}"/>
    <hyperlink ref="AG12" r:id="rId1110" xr:uid="{62A93BBB-7F71-409C-81DC-F334D76C00A3}"/>
    <hyperlink ref="AF25" r:id="rId1111" xr:uid="{BED64CA2-7845-4EA3-AD9A-37F57BD9C3DF}"/>
    <hyperlink ref="AG25" r:id="rId1112" xr:uid="{DC666CBD-64BB-4ACC-BCC5-D44F6E670B9F}"/>
    <hyperlink ref="AF641" r:id="rId1113" xr:uid="{76DFC176-F421-4EE6-A16E-8A5BD280684F}"/>
    <hyperlink ref="AG641" r:id="rId1114" xr:uid="{E54C76DB-1FD5-404E-9CC8-C4063B21D452}"/>
    <hyperlink ref="AF642" r:id="rId1115" xr:uid="{711A6C15-3395-4A09-ABA0-5AC3C0DEA5DC}"/>
    <hyperlink ref="AG642" r:id="rId1116" xr:uid="{7734393E-18B3-46B9-8280-57E88568228F}"/>
    <hyperlink ref="AF103" r:id="rId1117" xr:uid="{81904CD4-6EF8-40C2-948C-9B437984F99E}"/>
    <hyperlink ref="AG103" r:id="rId1118" xr:uid="{F18A0B69-0597-42B8-80FD-6A2CCD0D6532}"/>
    <hyperlink ref="AF41" r:id="rId1119" xr:uid="{2E1B9553-F11E-40C6-B367-DAA41C05C2B1}"/>
    <hyperlink ref="AG41" r:id="rId1120" xr:uid="{79F3F07A-EB7E-4A59-A198-36AC8C053944}"/>
    <hyperlink ref="AF81" r:id="rId1121" xr:uid="{E49237B1-7A2F-4EE8-80BE-00C00B46AC26}"/>
    <hyperlink ref="AG81" r:id="rId1122" xr:uid="{14C78C19-19AC-46C8-8AFB-D6A0B3AA768E}"/>
    <hyperlink ref="AF43" r:id="rId1123" xr:uid="{35332439-0F2E-49FA-8866-EC68157B9E34}"/>
    <hyperlink ref="AG43" r:id="rId1124" xr:uid="{D5BBC680-6952-404D-883C-DDC9CB6D22C4}"/>
    <hyperlink ref="AF32" r:id="rId1125" xr:uid="{E1A08FB1-5F3F-48DB-8ED7-E35464F000E0}"/>
    <hyperlink ref="AG32" r:id="rId1126" xr:uid="{29027CA7-DA87-4437-A205-2186790E7C08}"/>
    <hyperlink ref="AF16" r:id="rId1127" xr:uid="{9C80B736-DC44-4835-B9B3-7068F63273B3}"/>
    <hyperlink ref="AG16" r:id="rId1128" xr:uid="{27F26689-C4C8-486B-89AA-123C9C1046E3}"/>
    <hyperlink ref="AF13" r:id="rId1129" xr:uid="{4694CD1C-C699-4DAF-B4F8-90D85B460C29}"/>
    <hyperlink ref="AG13" r:id="rId1130" xr:uid="{18E0714B-3DFD-4D2A-8549-3014F12F3A7A}"/>
    <hyperlink ref="AF22" r:id="rId1131" xr:uid="{CB06D1D1-82AD-44CB-9C5A-76D6E7E27AFD}"/>
    <hyperlink ref="AG22" r:id="rId1132" xr:uid="{6FE71A4B-B45A-42EB-BE46-2E7EC2874EA2}"/>
    <hyperlink ref="AF18" r:id="rId1133" xr:uid="{308B17C3-3927-4AB7-8B71-6BC108276619}"/>
    <hyperlink ref="AG18" r:id="rId1134" xr:uid="{291D1083-0211-403D-A06E-F5B24395487C}"/>
    <hyperlink ref="AF19" r:id="rId1135" xr:uid="{87A06BD7-5D06-4929-94DE-CEFDA15C0303}"/>
    <hyperlink ref="AG19" r:id="rId1136" xr:uid="{868855CA-20A7-4553-BB3E-B305A460F58C}"/>
    <hyperlink ref="N19" r:id="rId1137" xr:uid="{9AF50B12-3747-4C6E-AA99-E82E48A5B6CE}"/>
    <hyperlink ref="O19" r:id="rId1138" xr:uid="{8223FBEC-111B-4B8B-88C0-BA244DD532EA}"/>
    <hyperlink ref="AF9" r:id="rId1139" xr:uid="{9473E5C2-C79A-426C-B29B-0538D0070F47}"/>
    <hyperlink ref="AG9" r:id="rId1140" xr:uid="{27AD7ED8-4751-4396-976C-B63795AE1899}"/>
    <hyperlink ref="N22" r:id="rId1141" xr:uid="{10692765-083C-49BC-BD15-D1F2C5F1ABB1}"/>
    <hyperlink ref="O22" r:id="rId1142" xr:uid="{D264A3AA-05C3-4AB8-A72A-7C5D03F7A37A}"/>
    <hyperlink ref="AF29" r:id="rId1143" xr:uid="{57B9F427-4DF3-4A47-B112-B0A06EA33DFF}"/>
    <hyperlink ref="AG29" r:id="rId1144" xr:uid="{9F078AA1-D966-45E4-A523-A1C6D7AD7DE3}"/>
    <hyperlink ref="AF34" r:id="rId1145" xr:uid="{D3F6965D-29B5-40CE-9EEB-BC6CD421393D}"/>
    <hyperlink ref="AG34" r:id="rId1146" xr:uid="{C9922DAF-33E6-4061-B262-A3E1B72AE388}"/>
    <hyperlink ref="AF26" r:id="rId1147" xr:uid="{D9E344B2-D551-451E-8156-11F473BC8DCB}"/>
    <hyperlink ref="AG26" r:id="rId1148" xr:uid="{7ABB3AF9-A8B6-4DCF-9E42-6681155DD3D9}"/>
    <hyperlink ref="AF10" r:id="rId1149" xr:uid="{C9B6DB8F-7431-4E68-AF08-3C64E1511692}"/>
    <hyperlink ref="AG10" r:id="rId1150" xr:uid="{93D79C41-0F81-45E5-BA7B-647759A1382D}"/>
    <hyperlink ref="N23" r:id="rId1151" xr:uid="{C30CB75F-8E7E-4809-9CCC-C7223923DEB8}"/>
    <hyperlink ref="O23" r:id="rId1152" xr:uid="{5FD0A658-F608-4297-BC1C-8C3C94891FB4}"/>
    <hyperlink ref="AF15" r:id="rId1153" xr:uid="{4E7155F5-8D7F-4CB9-957B-5240078F437A}"/>
    <hyperlink ref="AG15" r:id="rId1154" xr:uid="{9BB797D2-48DF-43C5-A447-CEFB3702E7D0}"/>
    <hyperlink ref="AF33" r:id="rId1155" xr:uid="{F00E7BBC-014D-4673-B221-95FB0A488EA0}"/>
    <hyperlink ref="AG33" r:id="rId1156" xr:uid="{EF1E1A05-4AA8-42EC-B2F3-BDE4F3D48802}"/>
    <hyperlink ref="AF8" r:id="rId1157" xr:uid="{7B7DDE38-66FB-4AB2-A3B8-A3ACB5BE6BD4}"/>
    <hyperlink ref="AG8" r:id="rId1158" xr:uid="{29CB29C6-5731-4D08-9C36-7CDEF1A36803}"/>
    <hyperlink ref="AF11" r:id="rId1159" xr:uid="{29AB838B-B986-400F-AEFD-CFAB145EEEA1}"/>
    <hyperlink ref="AG11" r:id="rId1160" xr:uid="{8DE63716-E2F0-4D9D-842E-018B47B9CB74}"/>
    <hyperlink ref="AF643" r:id="rId1161" xr:uid="{FDD9BB70-5C05-463D-831A-2D5C94BE4996}"/>
    <hyperlink ref="AG643" r:id="rId1162" xr:uid="{34D649C8-43A8-4C19-8646-AE0A635EC34B}"/>
    <hyperlink ref="AF178" r:id="rId1163" xr:uid="{8EA65D2F-37AD-4399-9AC9-0F4A7A9D55CE}"/>
    <hyperlink ref="AG178" r:id="rId1164" xr:uid="{88A3AAB8-A99E-482A-A9C5-C7D483904942}"/>
    <hyperlink ref="AF17" r:id="rId1165" xr:uid="{59FFEB7A-AD38-41B7-A8CA-5AA8AA298746}"/>
    <hyperlink ref="AG17" r:id="rId1166" xr:uid="{C1DF45E6-39B5-4BF5-B55E-D2E67B4BC203}"/>
    <hyperlink ref="N20" r:id="rId1167" xr:uid="{947A90BE-EEC6-41AA-91E1-16819A88F4B7}"/>
    <hyperlink ref="O20" r:id="rId1168" xr:uid="{4FACA1C3-912C-4954-AFA9-F086F3C2D780}"/>
    <hyperlink ref="AF644" r:id="rId1169" xr:uid="{3C83A93A-3396-4C21-B297-FA7E0388B86F}"/>
    <hyperlink ref="AG644" r:id="rId1170" xr:uid="{9AFB9C14-D368-42C1-A923-087321747B1B}"/>
    <hyperlink ref="AF645" r:id="rId1171" xr:uid="{4C915620-E550-4825-8473-BE422EC4C9BB}"/>
    <hyperlink ref="AG645" r:id="rId1172" xr:uid="{B07229FE-1835-4EB9-813D-2CAEC38CB39F}"/>
    <hyperlink ref="AF646" r:id="rId1173" xr:uid="{2FACF0DE-BB37-456E-B012-A87A45A9BE1A}"/>
    <hyperlink ref="AG646" r:id="rId1174" xr:uid="{2BCF3E71-BA69-45B1-9E6D-32A8812E99ED}"/>
    <hyperlink ref="AF647" r:id="rId1175" xr:uid="{85D1F8E1-4EEA-4E64-BA69-8488989EA633}"/>
    <hyperlink ref="AG647" r:id="rId1176" xr:uid="{B7A71E26-B0BA-4E3F-9CBA-F70E2D9AD25A}"/>
    <hyperlink ref="AF648" r:id="rId1177" xr:uid="{7BDF7F41-CD12-4D98-B413-368F4E68FFD0}"/>
    <hyperlink ref="AG648" r:id="rId1178" xr:uid="{EF39115F-D7BE-4984-9817-0EC38C8F540E}"/>
    <hyperlink ref="AF649" r:id="rId1179" xr:uid="{61975F0E-0366-4BAC-AAC1-080C8FA9B0A3}"/>
    <hyperlink ref="AG649" r:id="rId1180" xr:uid="{91F00C47-41BE-4E49-9EB7-3D230248D767}"/>
    <hyperlink ref="AF650" r:id="rId1181" xr:uid="{1FF8E524-9624-419D-9483-F888917B94FE}"/>
    <hyperlink ref="AG650" r:id="rId1182" xr:uid="{9342EBB2-124C-4FEF-A179-8DDD6161D311}"/>
    <hyperlink ref="AF651" r:id="rId1183" xr:uid="{61537DC7-34CF-436E-A6CB-903C3861E7BC}"/>
    <hyperlink ref="AG651" r:id="rId1184" xr:uid="{5C7D5923-AC94-46DE-9FBC-72B68073E865}"/>
    <hyperlink ref="AF289" r:id="rId1185" xr:uid="{653972C7-F348-4ECD-9686-15C890341EF6}"/>
    <hyperlink ref="AG289" r:id="rId1186" xr:uid="{848BE7FC-1194-4757-B8FF-CA112E23DB37}"/>
    <hyperlink ref="AF184" r:id="rId1187" xr:uid="{A431FFB2-D4B6-4FF0-954C-511DF925E313}"/>
    <hyperlink ref="AG184" r:id="rId1188" xr:uid="{DC5C30AC-4ECB-4B67-8EE3-89967D9ABE61}"/>
    <hyperlink ref="AF652" r:id="rId1189" xr:uid="{E1D0D28A-345A-4813-A258-7191042ADB5A}"/>
    <hyperlink ref="AG652" r:id="rId1190" xr:uid="{74927310-BE9E-4F22-9C64-A4F0074076E7}"/>
    <hyperlink ref="AF653" r:id="rId1191" xr:uid="{7416A57D-9C30-4BB4-9268-B5B4B48BAABE}"/>
    <hyperlink ref="AG653" r:id="rId1192" xr:uid="{DBB6EFF7-08E0-4EBC-A1AD-B500A3FB021B}"/>
    <hyperlink ref="AF160" r:id="rId1193" xr:uid="{53158E6C-3C18-4AFB-A172-A2CBD778E326}"/>
    <hyperlink ref="AG160" r:id="rId1194" xr:uid="{6E99D815-94FB-4278-BD2E-BBD97C174D1B}"/>
    <hyperlink ref="AF654" r:id="rId1195" xr:uid="{34C33501-C365-42A3-BF12-F59235FC2D76}"/>
    <hyperlink ref="AG654" r:id="rId1196" xr:uid="{D0AE3040-574E-4DFB-BAA5-5D171B86E367}"/>
    <hyperlink ref="AF655" r:id="rId1197" xr:uid="{35E8B46C-C6E5-4664-B51A-D2E10DEEEE41}"/>
    <hyperlink ref="AG655" r:id="rId1198" xr:uid="{AA17B64B-D375-4AB6-A15A-350A1E319182}"/>
    <hyperlink ref="AF656" r:id="rId1199" xr:uid="{447F04B6-6E77-42A3-AE24-956DD949BC12}"/>
    <hyperlink ref="AG656" r:id="rId1200" xr:uid="{04622530-69D0-4042-8FED-F99D21E920B9}"/>
    <hyperlink ref="AF657" r:id="rId1201" xr:uid="{9B625507-263F-4050-A326-AE4FD605965D}"/>
    <hyperlink ref="AG657" r:id="rId1202" xr:uid="{8369A935-593A-4195-9BF8-398F81901280}"/>
    <hyperlink ref="AF658" r:id="rId1203" xr:uid="{8F0A1F38-A673-4C73-895F-86685162D496}"/>
    <hyperlink ref="AG658" r:id="rId1204" xr:uid="{1D33FBC6-C208-4863-9976-45FBC5863983}"/>
    <hyperlink ref="AF286" r:id="rId1205" xr:uid="{0148E560-B656-46C4-9B80-B54CDF87626F}"/>
    <hyperlink ref="AG286" r:id="rId1206" xr:uid="{02CF1805-EC30-47DE-AB43-CC4883C2C98C}"/>
    <hyperlink ref="AF659" r:id="rId1207" xr:uid="{C57C50F1-8F6E-4C26-85DC-EFB725676295}"/>
    <hyperlink ref="AG659" r:id="rId1208" xr:uid="{10B09B0C-8994-4316-A129-22FFBDE811F2}"/>
    <hyperlink ref="AF660" r:id="rId1209" xr:uid="{324704B2-98E2-41C3-BB00-94F9B8E6FFE2}"/>
    <hyperlink ref="AG660" r:id="rId1210" xr:uid="{901392C2-214B-48C8-807A-1AC6ECCEB8C1}"/>
    <hyperlink ref="AF661" r:id="rId1211" xr:uid="{BD0ABF40-A7EC-423D-9887-5B4B77A33CB8}"/>
    <hyperlink ref="AG661" r:id="rId1212" xr:uid="{B30DB1F0-EB05-4CED-A6FD-3D270B8A4A44}"/>
    <hyperlink ref="AF662" r:id="rId1213" xr:uid="{B7783FF4-778C-47A4-A856-8676FD3B25BF}"/>
    <hyperlink ref="AG662" r:id="rId1214" xr:uid="{BBD372B4-D67E-48EA-9F70-7803B651F79F}"/>
    <hyperlink ref="AF217" r:id="rId1215" xr:uid="{E6E93FA9-036C-4DD4-8995-3EE1A7E8D75D}"/>
    <hyperlink ref="AG217" r:id="rId1216" xr:uid="{D2312C5C-9686-40E6-A0AC-0DD0F51D90CD}"/>
    <hyperlink ref="AF272" r:id="rId1217" xr:uid="{850EB5F9-DCA2-4470-A6B2-D4B6FED3E54B}"/>
    <hyperlink ref="AG272" r:id="rId1218" xr:uid="{8B343B73-B3B1-4F9F-99FC-32AACB06D8F7}"/>
    <hyperlink ref="AF197" r:id="rId1219" xr:uid="{A821F1A2-FE19-4BC1-BB90-FC4FE5940624}"/>
    <hyperlink ref="AG197" r:id="rId1220" xr:uid="{8B642417-36A3-4706-B72D-1A622731BDC5}"/>
    <hyperlink ref="AF663" r:id="rId1221" xr:uid="{46F210BF-3D8B-4BB2-A307-7D15DBA3DB07}"/>
    <hyperlink ref="AG663" r:id="rId1222" xr:uid="{A708FF53-E057-4D35-846E-43C58B34FBAE}"/>
    <hyperlink ref="AF317" r:id="rId1223" xr:uid="{3B3EEFAE-411C-4E98-A5B1-1E3B83262634}"/>
    <hyperlink ref="AG317" r:id="rId1224" xr:uid="{67A532F7-11F2-4FC3-A3D1-A051D781769B}"/>
    <hyperlink ref="AF664" r:id="rId1225" xr:uid="{A8BAC79E-13E5-4750-84DC-FD045EB3B8BC}"/>
    <hyperlink ref="AG664" r:id="rId1226" xr:uid="{5BB6778F-B3EA-4F3E-B5E8-F3B7C2CFF3F9}"/>
    <hyperlink ref="AF313" r:id="rId1227" xr:uid="{61F5C710-E90F-4479-A193-5CF8C84D855D}"/>
    <hyperlink ref="AG313" r:id="rId1228" xr:uid="{7F7670AF-9F07-4514-B090-9A2C6EF2C9E2}"/>
    <hyperlink ref="AF665" r:id="rId1229" xr:uid="{E284682E-744F-43EE-9000-9B8CC229E475}"/>
    <hyperlink ref="AG665" r:id="rId1230" xr:uid="{B930B517-FA04-4A82-A936-75EE76333E83}"/>
    <hyperlink ref="AF666" r:id="rId1231" xr:uid="{17B5BD98-1CF7-4713-84CD-FF48EAE22EB0}"/>
    <hyperlink ref="AG666" r:id="rId1232" xr:uid="{888E1439-01BA-44B9-A940-88B07613EA2F}"/>
    <hyperlink ref="AF667" r:id="rId1233" xr:uid="{2371534B-DBA9-4CD8-B5CF-B75AED812A66}"/>
    <hyperlink ref="AG667" r:id="rId1234" xr:uid="{1DB3B82E-0BDF-4752-AA6A-4705BFD1806A}"/>
    <hyperlink ref="AF668" r:id="rId1235" xr:uid="{13952349-63D7-462E-81FE-AAF6E0A095F8}"/>
    <hyperlink ref="AG668" r:id="rId1236" xr:uid="{B8877F2C-96B5-4B23-9E60-420EEAE0EFA6}"/>
    <hyperlink ref="AF669" r:id="rId1237" xr:uid="{45F131DE-9ADC-49BE-BAD6-A01DB5F6C97E}"/>
    <hyperlink ref="AG669" r:id="rId1238" xr:uid="{E861A528-3604-468A-8671-21054AC67ED7}"/>
    <hyperlink ref="AF670" r:id="rId1239" xr:uid="{7E44BBEC-6F93-44FC-B017-D31BF8CE68F0}"/>
    <hyperlink ref="AG670" r:id="rId1240" xr:uid="{6306BB07-AD78-4720-9DEB-067A7F766529}"/>
    <hyperlink ref="AF671" r:id="rId1241" xr:uid="{D6C77250-3B4E-46AB-9879-E9E521DE9880}"/>
    <hyperlink ref="AG671" r:id="rId1242" xr:uid="{E6A273BA-34C2-42A9-8EA5-22DC71B6D5E2}"/>
    <hyperlink ref="AF672" r:id="rId1243" xr:uid="{620A5169-1CD2-467E-8112-0AAD7E3E0A68}"/>
    <hyperlink ref="AG672" r:id="rId1244" xr:uid="{113DA97C-EE51-4338-8BEA-8E8CD373212F}"/>
    <hyperlink ref="AF673" r:id="rId1245" xr:uid="{8445FD27-C886-4535-99B3-C482DE0CA8AC}"/>
    <hyperlink ref="AG673" r:id="rId1246" xr:uid="{B79C2671-42E2-4B9F-9EF8-B0B73A4FBB56}"/>
    <hyperlink ref="AF674" r:id="rId1247" xr:uid="{B5C2D3F4-3BAA-42AD-ACA9-3EB1FD1A3072}"/>
    <hyperlink ref="AG674" r:id="rId1248" xr:uid="{5C24B38B-371F-4F00-9AEE-9C7DE8D27C0B}"/>
    <hyperlink ref="AF675" r:id="rId1249" xr:uid="{3CB27C3C-8941-429E-971F-79E881396673}"/>
    <hyperlink ref="AG675" r:id="rId1250" xr:uid="{60A264E1-E89E-4AFA-A171-6399048772EB}"/>
    <hyperlink ref="AF676" r:id="rId1251" xr:uid="{BF405DBC-F543-41D1-8013-84581212A46E}"/>
    <hyperlink ref="AG676" r:id="rId1252" xr:uid="{8D6F08EC-BF88-4B25-8AB6-6A514337A5C6}"/>
    <hyperlink ref="AF677" r:id="rId1253" xr:uid="{490F1670-AE19-43BB-BD9C-0042D39F5218}"/>
    <hyperlink ref="AG677" r:id="rId1254" xr:uid="{6104C8C5-886E-41B6-82C2-9C49EF23AE49}"/>
    <hyperlink ref="AF276" r:id="rId1255" xr:uid="{8C7857FA-4232-44DD-B76E-CF5A044E942D}"/>
    <hyperlink ref="AG276" r:id="rId1256" xr:uid="{E6265710-3A44-49DC-B157-2EA5A85037DB}"/>
    <hyperlink ref="AF678" r:id="rId1257" xr:uid="{D7942314-4C15-44DD-9FDD-FA4C77307884}"/>
    <hyperlink ref="AG678" r:id="rId1258" xr:uid="{8E43347D-8B6C-4424-B165-5D2247260CDB}"/>
    <hyperlink ref="AF679" r:id="rId1259" xr:uid="{F962404B-D166-461C-A11D-07F97427EC6F}"/>
    <hyperlink ref="AG679" r:id="rId1260" xr:uid="{43E46E4A-CA9C-4EC2-BC88-C5511906FBCD}"/>
    <hyperlink ref="AF680" r:id="rId1261" xr:uid="{96CF8631-3D97-4D4D-BB02-178E5541B1A9}"/>
    <hyperlink ref="AG680" r:id="rId1262" xr:uid="{ED1E17B9-8DA0-488F-AB79-C9CA3859FF92}"/>
    <hyperlink ref="AF681" r:id="rId1263" xr:uid="{3B353BDD-3E6D-4D13-A856-13870FE2C92F}"/>
    <hyperlink ref="AG681" r:id="rId1264" xr:uid="{53E3CC0E-FF46-4881-A77F-151D7A082314}"/>
    <hyperlink ref="AF682" r:id="rId1265" xr:uid="{B3E547CE-5845-4959-BE68-0D078F24ACA2}"/>
    <hyperlink ref="AG682" r:id="rId1266" xr:uid="{7E7EFB0B-AB92-4ECA-B9BD-C324A1A2C25E}"/>
    <hyperlink ref="AF683" r:id="rId1267" xr:uid="{07D61228-637D-43DC-862E-92ADE9270401}"/>
    <hyperlink ref="AG683" r:id="rId1268" xr:uid="{10037DBB-2FB3-439A-9DBA-EFB266AB9D43}"/>
    <hyperlink ref="AF684" r:id="rId1269" xr:uid="{4E91F34E-EBD9-48B7-99CD-D0493098D6F4}"/>
    <hyperlink ref="AG684" r:id="rId1270" xr:uid="{7A39B506-AC95-4DCE-82C3-8CDAB23A59AF}"/>
    <hyperlink ref="AF685" r:id="rId1271" xr:uid="{162B28BD-E47C-4DE9-A9A0-AB00A814C75D}"/>
    <hyperlink ref="AG685" r:id="rId1272" xr:uid="{21EBE54C-CC5F-4833-9A64-76CDA3B27BEF}"/>
    <hyperlink ref="AF686" r:id="rId1273" xr:uid="{C79F7644-1214-48AA-BC64-07C9797A7D0D}"/>
    <hyperlink ref="AG686" r:id="rId1274" xr:uid="{6DBD21AC-3256-41E8-B939-DD11941963A8}"/>
    <hyperlink ref="AF687" r:id="rId1275" xr:uid="{79002367-29B1-40CC-89FE-235A5C33EE26}"/>
    <hyperlink ref="AG687" r:id="rId1276" xr:uid="{7B30174E-5803-4AAD-9147-8CBAD0CC96AB}"/>
    <hyperlink ref="AF688" r:id="rId1277" xr:uid="{917C49AC-3D07-4B9B-A931-D87D16023EE9}"/>
    <hyperlink ref="AG688" r:id="rId1278" xr:uid="{5EE9BEE3-4818-4711-BBE5-2208F98AC2CE}"/>
    <hyperlink ref="AF689" r:id="rId1279" xr:uid="{4DE623B4-86CF-47F7-9A40-17A1468076E8}"/>
    <hyperlink ref="AG689" r:id="rId1280" xr:uid="{90536A86-8018-4797-846F-4999DDD2E5EE}"/>
    <hyperlink ref="AF690" r:id="rId1281" xr:uid="{2493E4AF-7712-4F92-87F8-8F270BA5FDE7}"/>
    <hyperlink ref="AG690" r:id="rId1282" xr:uid="{74442C8C-0D75-4BA9-80FD-791FB4EC230C}"/>
    <hyperlink ref="AF691" r:id="rId1283" xr:uid="{9D752F24-E2D1-47BC-A79D-F75FF37EB72C}"/>
    <hyperlink ref="AG691" r:id="rId1284" xr:uid="{F4D7FF6F-7093-43BB-8D30-206BE4D90B2B}"/>
    <hyperlink ref="AF692" r:id="rId1285" xr:uid="{53C7DAF1-9E86-4C81-9CD7-6785626840D6}"/>
    <hyperlink ref="AG692" r:id="rId1286" xr:uid="{591D6B3F-4774-4B44-B4FF-261CEA79C7C0}"/>
    <hyperlink ref="AF693" r:id="rId1287" xr:uid="{FBDCD4AF-0D28-4177-BAD7-6AE0444933A0}"/>
    <hyperlink ref="AG693" r:id="rId1288" xr:uid="{4D6844DD-0DDF-4B0F-BF48-18454D895D32}"/>
    <hyperlink ref="AF694" r:id="rId1289" xr:uid="{0E6383B7-3ED7-442B-BD35-BE6B1ECE398D}"/>
    <hyperlink ref="AG694" r:id="rId1290" xr:uid="{A3F088E7-200E-4F63-9EB5-99BA49E8CE7E}"/>
    <hyperlink ref="AF695" r:id="rId1291" xr:uid="{181CE2F3-CC20-4AF0-8E99-97EE20B39C69}"/>
    <hyperlink ref="AG695" r:id="rId1292" xr:uid="{658B53F9-4EE1-40CA-8194-CFCCFA0FDE07}"/>
    <hyperlink ref="AF696" r:id="rId1293" xr:uid="{FD256F53-8036-47B0-BFDA-0F5AD2209D54}"/>
    <hyperlink ref="AG696" r:id="rId1294" xr:uid="{40F753C5-086E-456E-AD14-85905392A655}"/>
    <hyperlink ref="AF697" r:id="rId1295" xr:uid="{E00D42FA-3F77-483C-8038-438F03527DDB}"/>
    <hyperlink ref="AG697" r:id="rId1296" xr:uid="{76CB65D3-5FD1-40F4-A094-E8FEE1814D8B}"/>
    <hyperlink ref="AF698" r:id="rId1297" xr:uid="{D4917538-4567-4722-9432-54637CEF6142}"/>
    <hyperlink ref="AG698" r:id="rId1298" xr:uid="{60EE34F8-6995-4CCC-B5A3-8579798F37B9}"/>
    <hyperlink ref="AF699" r:id="rId1299" xr:uid="{918F49A9-0AD9-4C6A-9739-C36D4BFD7D10}"/>
    <hyperlink ref="AG699" r:id="rId1300" xr:uid="{4AD6D525-98FD-44A4-A552-27C4FC2BAA8A}"/>
    <hyperlink ref="AF700" r:id="rId1301" xr:uid="{C7B72B5E-7896-4D97-9263-003887769C3A}"/>
    <hyperlink ref="AG700" r:id="rId1302" xr:uid="{0718CD63-58EB-415E-892B-BAC82CA85D56}"/>
    <hyperlink ref="AF701" r:id="rId1303" xr:uid="{5BAEF648-2A3A-4EFC-88F7-33AEB7CD7C72}"/>
    <hyperlink ref="AG701" r:id="rId1304" xr:uid="{AD8AB533-5847-4030-82FA-584CFD800660}"/>
    <hyperlink ref="AF702" r:id="rId1305" xr:uid="{C1443BD3-92F0-4614-A3D6-3EF01389A6F6}"/>
    <hyperlink ref="AG702" r:id="rId1306" xr:uid="{E0173D7F-5298-46B3-A1B4-B41227EC388B}"/>
    <hyperlink ref="AF703" r:id="rId1307" xr:uid="{83E34002-F925-493A-AE07-832461182251}"/>
    <hyperlink ref="AG703" r:id="rId1308" xr:uid="{C6E6A364-0764-4268-906A-C20D5D73AE2E}"/>
    <hyperlink ref="AF704" r:id="rId1309" xr:uid="{1E97562A-1447-4A68-BED8-F348A0B978A2}"/>
    <hyperlink ref="AG704" r:id="rId1310" xr:uid="{12A7EB74-16B3-4C1B-811C-7009C08C5514}"/>
    <hyperlink ref="AF705" r:id="rId1311" xr:uid="{ABE56CD8-AC03-4B0B-B934-11C2D20D43A8}"/>
    <hyperlink ref="AG705" r:id="rId1312" xr:uid="{64D255A7-6DE2-487B-92C1-1AFF33EBC680}"/>
    <hyperlink ref="AF706" r:id="rId1313" xr:uid="{22225889-F659-411B-A392-EF098FA7DFF7}"/>
    <hyperlink ref="AG706" r:id="rId1314" xr:uid="{B3C101CF-EFCE-4054-9611-8199FA8E82BA}"/>
    <hyperlink ref="AF707" r:id="rId1315" xr:uid="{72FE82A3-812C-4B30-A312-ECEC9E90225D}"/>
    <hyperlink ref="AG707" r:id="rId1316" xr:uid="{66C3953A-DB81-41E9-A74D-5694B97426BC}"/>
    <hyperlink ref="AF708" r:id="rId1317" xr:uid="{A9CD9AAD-9F28-4132-A80D-4D4729884B27}"/>
    <hyperlink ref="AG708" r:id="rId1318" xr:uid="{C8451441-6C1C-4965-9572-3C63F56BD2B8}"/>
    <hyperlink ref="AF709" r:id="rId1319" xr:uid="{0CB68396-66F2-4E43-83F2-9B924FDE61B2}"/>
    <hyperlink ref="AG709" r:id="rId1320" xr:uid="{F9B9A220-AE3A-4F89-8F42-B0999DD8D96A}"/>
    <hyperlink ref="AF710" r:id="rId1321" xr:uid="{E1806C88-6F9B-4564-B3E2-86FB61BC1C7B}"/>
    <hyperlink ref="AG710" r:id="rId1322" xr:uid="{0FB10E23-4D5F-41A8-878A-31F5B47E27AA}"/>
    <hyperlink ref="AF711" r:id="rId1323" xr:uid="{38CB5339-30AC-444C-BA2A-43BB3FFED526}"/>
    <hyperlink ref="AG711" r:id="rId1324" xr:uid="{1AA0AA86-B72B-47A9-AAEC-5724B88640B1}"/>
    <hyperlink ref="AF712" r:id="rId1325" xr:uid="{12CA0F98-689B-49B3-8106-1E34DDCC4ED1}"/>
    <hyperlink ref="AG712" r:id="rId1326" xr:uid="{3833F33B-3416-4DB4-ACB8-79C303E185C9}"/>
    <hyperlink ref="AF713" r:id="rId1327" xr:uid="{9A344675-A24A-471C-B63F-284F69C3B5B2}"/>
    <hyperlink ref="AG713" r:id="rId1328" xr:uid="{9CF01BB1-8D5E-429A-A722-9D05534FEE79}"/>
    <hyperlink ref="AF714" r:id="rId1329" xr:uid="{4B390931-31C9-45A2-B84C-243E324602A5}"/>
    <hyperlink ref="AG714" r:id="rId1330" xr:uid="{EF933400-D5A2-4A2F-8236-09DD69E0E041}"/>
    <hyperlink ref="AF715" r:id="rId1331" xr:uid="{D31A589D-9552-44A3-B8B3-3D222D448872}"/>
    <hyperlink ref="AG715" r:id="rId1332" xr:uid="{9BDF80CA-42E4-4FEE-8D88-07CF871A5CFB}"/>
    <hyperlink ref="AF716" r:id="rId1333" xr:uid="{F75876A4-4F24-4B96-A277-43171BF0B257}"/>
    <hyperlink ref="AG716" r:id="rId1334" xr:uid="{D699CE93-2287-4BE5-BD63-BB1A9BD34CDC}"/>
    <hyperlink ref="AF187" r:id="rId1335" xr:uid="{A92AB30B-DD58-4CE7-A805-EB319D4F99A7}"/>
    <hyperlink ref="AG187" r:id="rId1336" xr:uid="{52973F32-C8BA-4BD6-A42B-5F49ED1E8F52}"/>
    <hyperlink ref="AF209" r:id="rId1337" xr:uid="{CF5C849D-95FA-4818-B977-4F15D9AB63E4}"/>
    <hyperlink ref="AG209" r:id="rId1338" xr:uid="{C17C6ACB-7EF4-4469-B3DA-3F12655430A9}"/>
    <hyperlink ref="AF206" r:id="rId1339" xr:uid="{F84F6A55-C13D-4C23-B8F6-8A34A7E1BB84}"/>
    <hyperlink ref="AG206" r:id="rId1340" xr:uid="{40563329-B921-481A-8466-30C88A498CE4}"/>
    <hyperlink ref="AF161" r:id="rId1341" xr:uid="{03F04C11-8939-4FC4-9862-36D7B47D907A}"/>
    <hyperlink ref="AG161" r:id="rId1342" xr:uid="{3C3D05B8-3DBC-4321-8F29-9145F9DD4F9D}"/>
    <hyperlink ref="AF91" r:id="rId1343" xr:uid="{76033311-B3E1-49A7-ABD6-62A6CC2D1088}"/>
    <hyperlink ref="AG91" r:id="rId1344" xr:uid="{84D55BCA-08B9-4641-A732-C9BB527FBECC}"/>
    <hyperlink ref="AF14" r:id="rId1345" xr:uid="{8825BB72-38DD-4E49-82DF-AAA588029342}"/>
    <hyperlink ref="AG14" r:id="rId1346" xr:uid="{F0210D51-3383-4574-AC51-FC0C78414663}"/>
    <hyperlink ref="AF120" r:id="rId1347" xr:uid="{9E4F54EF-D49B-4EE1-9ACA-E359C5381DD6}"/>
    <hyperlink ref="AG120" r:id="rId1348" xr:uid="{C95A5F13-626D-4EAF-995B-2883D170E17C}"/>
    <hyperlink ref="AF213" r:id="rId1349" xr:uid="{B27BDA8F-3E8A-4774-99D4-3C3D7EA49E6E}"/>
    <hyperlink ref="AG213" r:id="rId1350" xr:uid="{0F77F528-1B9A-4FDA-8B63-1DC57F8969D1}"/>
    <hyperlink ref="AF195" r:id="rId1351" xr:uid="{9F6F7EF8-299E-4A84-96D8-E2D27DBA6A00}"/>
    <hyperlink ref="AG195" r:id="rId1352" xr:uid="{40296B9C-0B27-4812-B1A3-8C8D01771712}"/>
    <hyperlink ref="AF191" r:id="rId1353" xr:uid="{F757DBA7-8AAE-4269-A8A2-FB5CE95DBBCC}"/>
    <hyperlink ref="AG191" r:id="rId1354" xr:uid="{665F2595-6F00-4C92-9ABC-DF216449312A}"/>
    <hyperlink ref="AF135" r:id="rId1355" xr:uid="{242351D9-01E0-41CE-9C0D-0A879091C55B}"/>
    <hyperlink ref="AG135" r:id="rId1356" xr:uid="{8DAA03EF-9E6B-4B5E-9B93-D798FFB99DE8}"/>
    <hyperlink ref="AF205" r:id="rId1357" xr:uid="{EDC7F8B2-A29A-4F3A-AE12-E468F3E30818}"/>
    <hyperlink ref="AG205" r:id="rId1358" xr:uid="{23A34BD4-FFDC-4088-9CD7-ABDDD8C5D9EE}"/>
    <hyperlink ref="AF96" r:id="rId1359" xr:uid="{D8AFC66E-74F0-4158-8E57-DF5F69FF4A3B}"/>
    <hyperlink ref="AG96" r:id="rId1360" xr:uid="{0DC7FCCE-AD81-412C-9E60-7820E7A955BB}"/>
    <hyperlink ref="AF58" r:id="rId1361" xr:uid="{661CB91D-7619-4F9E-BC8E-9820651DE65D}"/>
    <hyperlink ref="AG58" r:id="rId1362" xr:uid="{CCC23642-A1C7-4BAD-A276-BBDB642A7942}"/>
    <hyperlink ref="AF113" r:id="rId1363" xr:uid="{913DA309-2065-47D2-989A-94131F84A28F}"/>
    <hyperlink ref="AG113" r:id="rId1364" xr:uid="{977B9E26-9230-4E20-B98E-E9FED7C78FA1}"/>
    <hyperlink ref="AF145" r:id="rId1365" xr:uid="{8A2509E8-B5E2-4F3E-A0DF-E561AB41D998}"/>
    <hyperlink ref="AG145" r:id="rId1366" xr:uid="{0673DB24-7461-446E-AD0E-BAC2A671AEBB}"/>
    <hyperlink ref="AF146" r:id="rId1367" xr:uid="{7FC964A8-8427-4324-B710-2E7FC1D07C17}"/>
    <hyperlink ref="AG146" r:id="rId1368" xr:uid="{0D4F4493-7786-41E5-9A9E-EB4977E08A23}"/>
    <hyperlink ref="AF182" r:id="rId1369" xr:uid="{B935720C-A598-412D-8AAA-31A7E28EFBBF}"/>
    <hyperlink ref="AG182" r:id="rId1370" xr:uid="{701049BC-DFCE-45D7-BF88-B3847A51CB16}"/>
    <hyperlink ref="AF75" r:id="rId1371" xr:uid="{3BB2CFE7-C950-4EEC-9A35-2B41FE933D2F}"/>
    <hyperlink ref="AG75" r:id="rId1372" xr:uid="{F225462B-13A3-4FB4-930A-3351EDF91DEF}"/>
    <hyperlink ref="AF717" r:id="rId1373" xr:uid="{6D076458-6054-40D8-9BF5-EB98630ED9EA}"/>
    <hyperlink ref="AG717" r:id="rId1374" xr:uid="{807950F0-054A-4B90-92AF-947463C1149D}"/>
    <hyperlink ref="AF157" r:id="rId1375" xr:uid="{124EB94C-F669-4EC9-8344-54A422D87AB7}"/>
    <hyperlink ref="AG157" r:id="rId1376" xr:uid="{27E83578-3A41-4C53-A28E-9B660467B5A0}"/>
    <hyperlink ref="AF181" r:id="rId1377" xr:uid="{04E3CA41-A3D4-4767-B5E6-12A12AB56F7B}"/>
    <hyperlink ref="AG181" r:id="rId1378" xr:uid="{C60A0D6F-1708-4AAF-A870-49C652C7E331}"/>
    <hyperlink ref="AF95" r:id="rId1379" xr:uid="{C4F47BD1-8669-4A6B-8BAF-D5B8FBD87AB7}"/>
    <hyperlink ref="AG95" r:id="rId1380" xr:uid="{6CE9845C-5410-4362-AF09-0BFDAD42ACF6}"/>
    <hyperlink ref="AF203" r:id="rId1381" xr:uid="{49ADC49B-7777-41AC-9EDF-FFBB3E90BC2A}"/>
    <hyperlink ref="AG203" r:id="rId1382" xr:uid="{632841D6-FD34-4E7E-AC4F-5618E92E1F19}"/>
    <hyperlink ref="AF139" r:id="rId1383" xr:uid="{AEF9B996-21A8-4DCA-9DDC-13C4B44972A2}"/>
    <hyperlink ref="AG139" r:id="rId1384" xr:uid="{6768136C-DAB8-4AA6-84F9-C71A14FF66C4}"/>
    <hyperlink ref="AF99" r:id="rId1385" xr:uid="{764CE983-1B74-47D5-9906-43707CE6A0B9}"/>
    <hyperlink ref="AG99" r:id="rId1386" xr:uid="{A62E3975-08AF-464D-9CB3-A883B853099A}"/>
    <hyperlink ref="AF57" r:id="rId1387" xr:uid="{B6E890B9-AEB5-4B7E-9B38-C6510DBDD370}"/>
    <hyperlink ref="AG57" r:id="rId1388" xr:uid="{A41F400F-CC35-4AF8-A063-91B6770E3101}"/>
    <hyperlink ref="AF31" r:id="rId1389" xr:uid="{37FB87B9-CA0B-474C-83A4-3CD358E202D4}"/>
    <hyperlink ref="AG31" r:id="rId1390" xr:uid="{0FA3151D-CB04-4772-B71C-4054F7CD8897}"/>
    <hyperlink ref="AF193" r:id="rId1391" xr:uid="{DAB7A559-D6D9-446E-9B34-90612B541307}"/>
    <hyperlink ref="AG193" r:id="rId1392" xr:uid="{A1C71D7B-351B-4BC4-8D4F-2586E7C5226B}"/>
    <hyperlink ref="AF267" r:id="rId1393" xr:uid="{4F620EE1-AA04-49D6-AECD-D310E184CF43}"/>
    <hyperlink ref="AG267" r:id="rId1394" xr:uid="{6CA3AA6A-5461-4013-A4E2-0E9D5FAB2B80}"/>
    <hyperlink ref="AF214" r:id="rId1395" xr:uid="{39F38400-FD33-4DA9-B7E7-5963F72E99F6}"/>
    <hyperlink ref="AG214" r:id="rId1396" xr:uid="{2AE9F2EA-811D-4A8B-AAAE-C05E54ABFEBD}"/>
    <hyperlink ref="AF138" r:id="rId1397" xr:uid="{8E4FE474-EC27-49CA-84E2-C33825D119EA}"/>
    <hyperlink ref="AG138" r:id="rId1398" xr:uid="{7E98DC7F-7E41-4B57-B2CE-A0BEC9D54978}"/>
    <hyperlink ref="AF718" r:id="rId1399" xr:uid="{4720B6D1-DB24-4D92-BA78-50B698CF794A}"/>
    <hyperlink ref="AG718" r:id="rId1400" xr:uid="{1AE8FF4B-679C-464B-BCDD-5C00BCA3B035}"/>
    <hyperlink ref="AF40" r:id="rId1401" xr:uid="{32113B27-10BA-461B-B737-C7839C982330}"/>
    <hyperlink ref="AG40" r:id="rId1402" xr:uid="{EA1ED211-A2A4-4379-97C8-7F7CF303C630}"/>
    <hyperlink ref="AF196" r:id="rId1403" xr:uid="{D62B8266-C517-4A65-872F-C5213F5B5C16}"/>
    <hyperlink ref="AG196" r:id="rId1404" xr:uid="{3E45E38A-0D8D-4F88-A98C-500F1C349A4A}"/>
    <hyperlink ref="AF50" r:id="rId1405" xr:uid="{4203B57F-E2E3-4A60-99EB-08472F0ED281}"/>
    <hyperlink ref="AG50" r:id="rId1406" xr:uid="{3AEAFFCB-B103-4DC5-9CF5-EEAABC6AC340}"/>
    <hyperlink ref="AF719" r:id="rId1407" xr:uid="{5F7904BC-77BC-43CE-A425-EBFEB401C93A}"/>
    <hyperlink ref="AG719" r:id="rId1408" xr:uid="{60BCE1B7-E580-4E96-8B3C-E63F8FC63F6E}"/>
    <hyperlink ref="AF720" r:id="rId1409" xr:uid="{06CCBE4E-07B7-43C6-A78A-120D157C3BE7}"/>
    <hyperlink ref="AG720" r:id="rId1410" xr:uid="{8A06DCE3-5C7B-4AC4-9B09-B1FCFF173365}"/>
    <hyperlink ref="AF721" r:id="rId1411" xr:uid="{30C38C17-1751-4592-AA0A-DC5C7C4B3FD7}"/>
    <hyperlink ref="AG721" r:id="rId1412" xr:uid="{53F58B4D-A298-4B7C-AA90-46E565D65769}"/>
    <hyperlink ref="AF722" r:id="rId1413" xr:uid="{6E71F62D-94AD-482C-B0E0-A3CCB00DC109}"/>
    <hyperlink ref="AG722" r:id="rId1414" xr:uid="{21D766CD-E30C-4CED-A005-0874A7AECBA4}"/>
    <hyperlink ref="AF23" r:id="rId1415" xr:uid="{EFE8A245-02F0-4F43-BE44-857F65558CF9}"/>
    <hyperlink ref="AG23" r:id="rId1416" xr:uid="{89772235-3DD0-43FF-B37B-9EE54EF2D14B}"/>
    <hyperlink ref="AF84" r:id="rId1417" xr:uid="{2F4BB992-5A05-4F00-AC07-9A6FB8212584}"/>
    <hyperlink ref="AG84" r:id="rId1418" xr:uid="{4736C50B-2FCA-4578-8D94-41BC7C79D7EC}"/>
    <hyperlink ref="AF297" r:id="rId1419" xr:uid="{98EBE604-C439-4FF4-8C0A-EFE0BA3E3FD0}"/>
    <hyperlink ref="AG297" r:id="rId1420" xr:uid="{55E041C8-2265-4645-BD61-7F8D315E1A7C}"/>
    <hyperlink ref="AF118" r:id="rId1421" xr:uid="{F36A5EE6-EF2D-4310-9ACC-27D0F8FEC023}"/>
    <hyperlink ref="AG118" r:id="rId1422" xr:uid="{3FC798A2-1C8F-4B49-8F40-3B55021DD737}"/>
    <hyperlink ref="AF101" r:id="rId1423" xr:uid="{0D3CF59C-7AC4-4978-8C46-5FAA185B7E46}"/>
    <hyperlink ref="AG101" r:id="rId1424" xr:uid="{39AC4DD1-3376-4FE3-A14D-D660C8FB39E1}"/>
    <hyperlink ref="AF723" r:id="rId1425" xr:uid="{5F4A14DA-D305-427F-B2A8-AF5B2A3638E5}"/>
    <hyperlink ref="AG723" r:id="rId1426" xr:uid="{4D17EA0E-C9FE-404D-822B-C22A4A291774}"/>
    <hyperlink ref="AF724" r:id="rId1427" xr:uid="{6486FE38-2D1D-47AD-A7C1-70F301E964E6}"/>
    <hyperlink ref="AG724" r:id="rId1428" xr:uid="{BE83F1BD-57F1-4CB2-9D7F-F2AA2DF5FEF7}"/>
    <hyperlink ref="AF725" r:id="rId1429" xr:uid="{260A693E-3126-4596-B0CF-91B36B66C65D}"/>
    <hyperlink ref="AG725" r:id="rId1430" xr:uid="{344CF990-F9DA-449A-9AB3-A9A8D6CCD576}"/>
    <hyperlink ref="AF726" r:id="rId1431" xr:uid="{F8C126D7-05D0-45F4-8331-27D90E3F2893}"/>
    <hyperlink ref="AG726" r:id="rId1432" xr:uid="{C9B957DC-907E-402B-A270-FBD22A7E34AA}"/>
    <hyperlink ref="AF727" r:id="rId1433" xr:uid="{34FD45F2-2C1C-42BD-8009-F9B121037201}"/>
    <hyperlink ref="AG727" r:id="rId1434" xr:uid="{8F412827-167F-4BA4-9972-EB6CBFBFDD34}"/>
    <hyperlink ref="AF158" r:id="rId1435" xr:uid="{0D95835C-A955-45F0-8D76-346B9E5AC748}"/>
    <hyperlink ref="AG158" r:id="rId1436" xr:uid="{C4C82A3B-81E7-48D6-BFB3-F85304F69BBC}"/>
    <hyperlink ref="AF186" r:id="rId1437" xr:uid="{84606C6D-DE92-4EE0-8433-811E07535D5E}"/>
    <hyperlink ref="AG186" r:id="rId1438" xr:uid="{2E7A39A8-A7C9-4CFC-B0E3-70617A540261}"/>
    <hyperlink ref="AF728" r:id="rId1439" xr:uid="{E8E135B6-ABE2-4AD9-A617-6BDCA905560F}"/>
    <hyperlink ref="AG728" r:id="rId1440" xr:uid="{B256CD9F-A18C-4905-9352-FB6CF0686AD5}"/>
    <hyperlink ref="AF148" r:id="rId1441" xr:uid="{17366FBC-005A-4736-8F9B-A112ACBA083E}"/>
    <hyperlink ref="AG148" r:id="rId1442" xr:uid="{DDFA99B7-DD44-4568-88AF-8C49F487BB3E}"/>
    <hyperlink ref="AF729" r:id="rId1443" xr:uid="{CD1BE543-C869-403B-AF22-BBCBDD39FBCD}"/>
    <hyperlink ref="AG729" r:id="rId1444" xr:uid="{49226EE0-2E7A-42BB-B59A-AC4C8B0EF3D4}"/>
    <hyperlink ref="AF730" r:id="rId1445" xr:uid="{41B84B82-1AD8-46B6-8595-340AF56FBDE3}"/>
    <hyperlink ref="AG730" r:id="rId1446" xr:uid="{FD3988F6-10CB-403A-98C5-C20BCCEC6AF9}"/>
    <hyperlink ref="AF60" r:id="rId1447" xr:uid="{4D114066-F962-4A40-8DBF-55E446F1CF26}"/>
    <hyperlink ref="AG60" r:id="rId1448" xr:uid="{F46BFE45-9EF5-45EA-9A6A-32F14D943D70}"/>
    <hyperlink ref="AF731" r:id="rId1449" xr:uid="{7299896F-EFF2-4A29-8821-CF3E127D0BA4}"/>
    <hyperlink ref="AG731" r:id="rId1450" xr:uid="{9380A433-04B2-49AF-8F2B-203510F8244F}"/>
    <hyperlink ref="AF732" r:id="rId1451" xr:uid="{20FDF275-46A9-4DC3-8578-91B68A4719C4}"/>
    <hyperlink ref="AG732" r:id="rId1452" xr:uid="{A730091D-1A66-49D0-AA09-F9841FBD6D3C}"/>
    <hyperlink ref="AF243" r:id="rId1453" xr:uid="{811EE88E-B2EC-4CA7-BA6C-B29D9F987537}"/>
    <hyperlink ref="AG243" r:id="rId1454" xr:uid="{164311E7-B529-4EC8-990E-5E1394627E30}"/>
    <hyperlink ref="AF189" r:id="rId1455" xr:uid="{634AA299-1014-4126-9C79-3E34864A21C6}"/>
    <hyperlink ref="AG189" r:id="rId1456" xr:uid="{FE9BDBEA-56D7-481C-836A-F682AADDCFDB}"/>
    <hyperlink ref="AF46" r:id="rId1457" xr:uid="{1000E562-0C8A-438D-A36D-737A608DFF66}"/>
    <hyperlink ref="AG46" r:id="rId1458" xr:uid="{720378C2-E816-4ECD-8902-4E7C52A40964}"/>
    <hyperlink ref="AF192" r:id="rId1459" xr:uid="{6E2928BA-6FEC-4D76-A859-2D4213D25600}"/>
    <hyperlink ref="AG192" r:id="rId1460" xr:uid="{F2C50AB5-622B-4533-8249-3088C3CD8D23}"/>
    <hyperlink ref="N5" r:id="rId1461" xr:uid="{666FC50D-6F5B-4C1A-9BD9-7480F28CDED1}"/>
    <hyperlink ref="O5" r:id="rId1462" xr:uid="{51C322E9-FC59-4E13-9ACD-B269EAD0183B}"/>
    <hyperlink ref="N6" r:id="rId1463" xr:uid="{A502F51F-4822-4D8D-B25E-7C973D788B9E}"/>
    <hyperlink ref="O6" r:id="rId1464" xr:uid="{C11FC91F-8845-4AE3-BB95-F1B9E438F6CB}"/>
    <hyperlink ref="N7" r:id="rId1465" xr:uid="{41E23A75-1D90-459E-83C3-01555E4184F4}"/>
    <hyperlink ref="O7" r:id="rId1466" xr:uid="{E78CCCD9-5D46-441E-93B2-F23E596CCD01}"/>
    <hyperlink ref="N11" r:id="rId1467" xr:uid="{60028F7F-AEA2-4132-9E1F-76009CD82CEF}"/>
    <hyperlink ref="O11" r:id="rId1468" xr:uid="{D52A6D8B-D60C-474E-9E88-A1B449FAE762}"/>
    <hyperlink ref="N12" r:id="rId1469" xr:uid="{13E1B2CA-1E50-4DE7-B275-7D8A8CB8477D}"/>
    <hyperlink ref="O12" r:id="rId1470" xr:uid="{E250D2F8-3963-45EA-9608-5373351E095C}"/>
    <hyperlink ref="N13" r:id="rId1471" xr:uid="{82692725-37F3-4720-BF09-D660F8449BA4}"/>
    <hyperlink ref="O13" r:id="rId1472" xr:uid="{D53E3174-C46F-4E67-88D7-C0BBCAA717BA}"/>
    <hyperlink ref="N14" r:id="rId1473" xr:uid="{BA553402-3843-4815-A86D-CAD8EA28FDFC}"/>
    <hyperlink ref="O14" r:id="rId1474" xr:uid="{63BA23E5-A266-413F-86CB-19971E23853A}"/>
    <hyperlink ref="N15" r:id="rId1475" xr:uid="{A00D7B27-B15C-443E-B45B-F0373D18CD8C}"/>
    <hyperlink ref="O15" r:id="rId1476" xr:uid="{5E2A4EBC-E5E7-4C98-BC05-6F590907CC16}"/>
    <hyperlink ref="N28" r:id="rId1477" xr:uid="{40EF652F-04DB-4135-A0FD-7A634FCDB55B}"/>
    <hyperlink ref="O28" r:id="rId1478" xr:uid="{D8E3175A-1FBC-4C1C-A828-1C417681EED0}"/>
    <hyperlink ref="N27" r:id="rId1479" xr:uid="{B31EEF09-ABC7-4A73-A520-7B912EC5124D}"/>
    <hyperlink ref="O27" r:id="rId1480" xr:uid="{C4709C1A-5218-43A4-B627-19944F522F0C}"/>
    <hyperlink ref="N29" r:id="rId1481" xr:uid="{7BEAF057-FE02-406C-A930-4544E4F8F29C}"/>
    <hyperlink ref="O29" r:id="rId1482" xr:uid="{2EE0EBB3-52F4-436C-BBC0-72D55FBDCEAB}"/>
    <hyperlink ref="N30" r:id="rId1483" xr:uid="{7A62DCA1-FF30-42E7-9B84-AFDC9669993D}"/>
    <hyperlink ref="O30" r:id="rId1484" xr:uid="{36125751-8BE4-47B0-8A6D-5F9385E143C6}"/>
    <hyperlink ref="N31" r:id="rId1485" xr:uid="{4C627150-6637-485B-A131-C99A2B5E3C07}"/>
    <hyperlink ref="O31" r:id="rId1486" xr:uid="{5DCBE3E2-BED8-4A8E-8CF0-92249882FA41}"/>
    <hyperlink ref="N32" r:id="rId1487" xr:uid="{21DC0EDD-D5D2-44AF-8CFC-96493DE71578}"/>
    <hyperlink ref="O32" r:id="rId1488" xr:uid="{2BDCC99A-6BAF-47DD-AA92-88F314CA9C53}"/>
    <hyperlink ref="N35" r:id="rId1489" xr:uid="{09439A78-485D-4719-915F-65F3FFD75B95}"/>
    <hyperlink ref="O35" r:id="rId1490" xr:uid="{BA4FFFCB-D1DC-47B8-8AD0-AA3484906392}"/>
    <hyperlink ref="N34" r:id="rId1491" xr:uid="{85CB0D45-2A7A-4F3B-942A-060B27F788D2}"/>
    <hyperlink ref="O34" r:id="rId1492" xr:uid="{AC77B358-407B-4B6D-A400-14476A85C785}"/>
    <hyperlink ref="N33" r:id="rId1493" xr:uid="{DCBE8664-04A0-4E6B-9137-445DAF864F09}"/>
    <hyperlink ref="O33" r:id="rId1494" xr:uid="{FA7D68D4-ADEE-4A12-A8C6-72F868806DA8}"/>
    <hyperlink ref="N36" r:id="rId1495" xr:uid="{02477604-8C2B-47A9-BAB2-31BB2719180C}"/>
    <hyperlink ref="O36" r:id="rId1496" xr:uid="{587806D2-3C6C-4BE7-9A0A-B5B7DB64E5A5}"/>
    <hyperlink ref="N40" r:id="rId1497" xr:uid="{6EBD127C-F78E-4E40-9CE4-09D732218959}"/>
    <hyperlink ref="O40" r:id="rId1498" xr:uid="{2062B2A3-5B12-44DA-8ABF-620BB70BCE59}"/>
    <hyperlink ref="N41" r:id="rId1499" xr:uid="{3AE92BDB-A747-4DF5-BB28-597267673796}"/>
    <hyperlink ref="O41" r:id="rId1500" xr:uid="{642E8A8C-9DC8-4B28-B559-9EE8D6A0CD9B}"/>
    <hyperlink ref="N42" r:id="rId1501" xr:uid="{991E4DD6-6AE5-483A-8668-1507245B417D}"/>
    <hyperlink ref="O42" r:id="rId1502" xr:uid="{FDC590E6-3472-4A2C-BF16-0878BFB2DD58}"/>
    <hyperlink ref="N43" r:id="rId1503" xr:uid="{B0260ECF-18D1-488A-9997-C179DC298EA5}"/>
    <hyperlink ref="O43" r:id="rId1504" xr:uid="{D83E3612-7612-4E12-852B-E038D61ACED9}"/>
    <hyperlink ref="N44" r:id="rId1505" xr:uid="{A0E9CE88-E330-4305-BCE7-F4E5F6C2D07C}"/>
    <hyperlink ref="O44" r:id="rId1506" xr:uid="{B11C97E5-70A9-49A5-A7E9-F195795B5B86}"/>
    <hyperlink ref="N48" r:id="rId1507" xr:uid="{38924727-0198-4088-9246-D4AE315A6F8E}"/>
    <hyperlink ref="O48" r:id="rId1508" xr:uid="{79843F0C-CE4E-46C3-ABD7-F4DBED937DF5}"/>
    <hyperlink ref="N49" r:id="rId1509" xr:uid="{6E7ACC76-E2E8-4622-8326-76081F1EDA59}"/>
    <hyperlink ref="O49" r:id="rId1510" xr:uid="{5E9E8625-B98B-4657-BBD8-AABFF88F33F2}"/>
    <hyperlink ref="N50" r:id="rId1511" xr:uid="{6DC23852-67C4-4B88-B693-64199730913D}"/>
    <hyperlink ref="O50" r:id="rId1512" xr:uid="{13660D88-3D21-46DE-A231-C28A4E9EFDD6}"/>
    <hyperlink ref="N51" r:id="rId1513" xr:uid="{7C871126-0076-4275-A93B-7D71BF4AA73D}"/>
    <hyperlink ref="O51" r:id="rId1514" xr:uid="{29402F7D-BDF3-4C6F-BC0C-EC39996AD7BC}"/>
    <hyperlink ref="N52" r:id="rId1515" xr:uid="{9175A4AF-FEEA-4269-81AB-63AF37846CF9}"/>
    <hyperlink ref="O52" r:id="rId1516" xr:uid="{3D1354BB-38D0-430D-AA5A-A57CCC464148}"/>
    <hyperlink ref="AF3" r:id="rId1517" xr:uid="{00000000-0004-0000-0000-000070040000}"/>
    <hyperlink ref="AG3" r:id="rId1518" xr:uid="{00000000-0004-0000-0000-000071040000}"/>
    <hyperlink ref="AF4" r:id="rId1519" xr:uid="{6D1DD34C-065A-423C-8392-27B3AF75AE14}"/>
    <hyperlink ref="AG4" r:id="rId1520" xr:uid="{981291E8-BA0A-494A-8DF4-7CEE12F6AB1F}"/>
    <hyperlink ref="AF5" r:id="rId1521" xr:uid="{9DA9716F-820D-419D-84FD-633F0EEFCE23}"/>
    <hyperlink ref="AG5" r:id="rId1522" xr:uid="{D6E31900-4168-4F91-A47F-944C32EE5EB0}"/>
    <hyperlink ref="AF6" r:id="rId1523" xr:uid="{908D49A3-F579-4122-B7B6-BFE6B0106EC9}"/>
    <hyperlink ref="AG6" r:id="rId1524" xr:uid="{57F007B3-3EFB-4CD7-A69E-712B98ABCE0C}"/>
    <hyperlink ref="AF7" r:id="rId1525" xr:uid="{12DEA912-0195-4F72-85B0-F78F4DA937FC}"/>
    <hyperlink ref="AG7" r:id="rId1526" xr:uid="{7F8D13F0-B454-4A12-8B03-6A2A350FECD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2BB4-6215-4FD2-9328-2A8CEA1D5F81}">
  <dimension ref="B2:AB73"/>
  <sheetViews>
    <sheetView tabSelected="1" workbookViewId="0">
      <selection activeCell="A2" sqref="A2:XFD2"/>
    </sheetView>
  </sheetViews>
  <sheetFormatPr defaultRowHeight="15" x14ac:dyDescent="0.25"/>
  <cols>
    <col min="2" max="2" width="9.5703125" bestFit="1" customWidth="1"/>
    <col min="3" max="3" width="10.42578125" customWidth="1"/>
    <col min="4" max="4" width="10" customWidth="1"/>
    <col min="5" max="5" width="11.42578125" style="68" customWidth="1"/>
    <col min="6" max="6" width="12" bestFit="1" customWidth="1"/>
    <col min="7" max="7" width="11.85546875" bestFit="1" customWidth="1"/>
    <col min="8" max="9" width="10.7109375" customWidth="1"/>
    <col min="10" max="10" width="10.140625" bestFit="1" customWidth="1"/>
    <col min="11" max="11" width="11.28515625" customWidth="1"/>
    <col min="12" max="12" width="11.42578125" customWidth="1"/>
    <col min="13" max="13" width="13.42578125" style="66" customWidth="1"/>
    <col min="14" max="14" width="13.140625" customWidth="1"/>
    <col min="15" max="15" width="11.85546875" bestFit="1" customWidth="1"/>
    <col min="18" max="18" width="10.5703125" customWidth="1"/>
    <col min="19" max="19" width="13.42578125" customWidth="1"/>
    <col min="20" max="20" width="11.7109375" customWidth="1"/>
    <col min="21" max="21" width="12.42578125" customWidth="1"/>
    <col min="25" max="25" width="10.7109375" customWidth="1"/>
    <col min="26" max="26" width="11.42578125" bestFit="1" customWidth="1"/>
    <col min="27" max="27" width="10.140625" bestFit="1" customWidth="1"/>
    <col min="28" max="28" width="12" customWidth="1"/>
  </cols>
  <sheetData>
    <row r="2" spans="2:28" x14ac:dyDescent="0.25">
      <c r="B2" s="37" t="s">
        <v>3249</v>
      </c>
      <c r="C2" s="37"/>
      <c r="D2" s="37"/>
      <c r="E2" s="37"/>
      <c r="F2" s="37"/>
      <c r="G2" s="37"/>
      <c r="I2" s="37" t="s">
        <v>3250</v>
      </c>
      <c r="J2" s="37"/>
      <c r="K2" s="37"/>
      <c r="L2" s="37"/>
      <c r="M2" s="37"/>
      <c r="N2" s="37"/>
      <c r="P2" s="37" t="s">
        <v>3252</v>
      </c>
      <c r="Q2" s="37"/>
      <c r="R2" s="37"/>
      <c r="S2" s="37"/>
      <c r="T2" s="37"/>
      <c r="U2" s="37"/>
      <c r="W2" s="37" t="s">
        <v>3253</v>
      </c>
      <c r="X2" s="37"/>
      <c r="Y2" s="37"/>
      <c r="Z2" s="37"/>
      <c r="AA2" s="37"/>
      <c r="AB2" s="37"/>
    </row>
    <row r="3" spans="2:28" ht="30" customHeight="1" x14ac:dyDescent="0.25">
      <c r="B3" s="22" t="s">
        <v>824</v>
      </c>
      <c r="C3" s="71" t="s">
        <v>3251</v>
      </c>
      <c r="D3" s="44" t="s">
        <v>3230</v>
      </c>
      <c r="E3" s="69" t="s">
        <v>3247</v>
      </c>
      <c r="F3" s="22" t="s">
        <v>827</v>
      </c>
      <c r="G3" s="54" t="s">
        <v>3248</v>
      </c>
      <c r="I3" s="22" t="s">
        <v>824</v>
      </c>
      <c r="J3" s="71" t="s">
        <v>3251</v>
      </c>
      <c r="K3" s="44" t="s">
        <v>3230</v>
      </c>
      <c r="L3" s="69" t="s">
        <v>3247</v>
      </c>
      <c r="M3" s="22" t="s">
        <v>827</v>
      </c>
      <c r="N3" s="54" t="s">
        <v>3248</v>
      </c>
      <c r="P3" s="44" t="s">
        <v>824</v>
      </c>
      <c r="Q3" s="54" t="s">
        <v>3241</v>
      </c>
      <c r="R3" s="44" t="s">
        <v>3230</v>
      </c>
      <c r="S3" s="70" t="s">
        <v>3247</v>
      </c>
      <c r="T3" s="22" t="s">
        <v>827</v>
      </c>
      <c r="U3" s="54" t="s">
        <v>3248</v>
      </c>
      <c r="W3" s="44" t="s">
        <v>824</v>
      </c>
      <c r="X3" s="54" t="s">
        <v>3241</v>
      </c>
      <c r="Y3" s="44" t="s">
        <v>3230</v>
      </c>
      <c r="Z3" s="70" t="s">
        <v>3247</v>
      </c>
      <c r="AA3" s="22" t="s">
        <v>827</v>
      </c>
      <c r="AB3" s="54" t="s">
        <v>3248</v>
      </c>
    </row>
    <row r="4" spans="2:28" x14ac:dyDescent="0.25">
      <c r="B4" s="31">
        <v>1962</v>
      </c>
      <c r="C4" s="11">
        <v>3</v>
      </c>
      <c r="D4" s="31">
        <v>16.7</v>
      </c>
      <c r="E4" s="67">
        <f>C4-D4</f>
        <v>-13.7</v>
      </c>
      <c r="F4" s="72">
        <v>81</v>
      </c>
      <c r="G4" s="11" t="str">
        <f>IF(F4&gt;50,"Y","N")</f>
        <v>Y</v>
      </c>
      <c r="I4" s="31">
        <v>1850</v>
      </c>
      <c r="J4" s="11">
        <v>3</v>
      </c>
      <c r="K4" s="31">
        <v>32.700000000000003</v>
      </c>
      <c r="L4" s="67">
        <f>J4-K4</f>
        <v>-29.700000000000003</v>
      </c>
      <c r="M4" s="72">
        <v>78</v>
      </c>
      <c r="N4" s="11" t="str">
        <f>IF(M4&gt;50,"Y","N")</f>
        <v>Y</v>
      </c>
      <c r="P4" s="11">
        <v>1985</v>
      </c>
      <c r="Q4" s="11">
        <v>4</v>
      </c>
      <c r="R4" s="11">
        <v>13.9</v>
      </c>
      <c r="S4" s="67">
        <f>Q4-R4</f>
        <v>-9.9</v>
      </c>
      <c r="T4" s="73">
        <v>79.225036621093693</v>
      </c>
      <c r="U4" s="11" t="str">
        <f>IF(T4&gt;50,"Y","N")</f>
        <v>Y</v>
      </c>
      <c r="W4" s="11">
        <v>1850</v>
      </c>
      <c r="X4" s="11">
        <v>1</v>
      </c>
      <c r="Y4" s="11">
        <v>32.200000000000003</v>
      </c>
      <c r="Z4" s="67">
        <f>X4-Y4</f>
        <v>-31.200000000000003</v>
      </c>
      <c r="AA4" s="72">
        <v>78</v>
      </c>
      <c r="AB4" s="11" t="str">
        <f>IF(AA4&gt;50,"Y","N")</f>
        <v>Y</v>
      </c>
    </row>
    <row r="5" spans="2:28" x14ac:dyDescent="0.25">
      <c r="B5" s="31">
        <v>1985</v>
      </c>
      <c r="C5" s="11">
        <v>4</v>
      </c>
      <c r="D5" s="31">
        <v>13.9</v>
      </c>
      <c r="E5" s="67">
        <f>C5-D5</f>
        <v>-9.9</v>
      </c>
      <c r="F5" s="73">
        <v>79.225036621093693</v>
      </c>
      <c r="G5" s="11" t="str">
        <f>IF(F5&gt;50,"Y","N")</f>
        <v>Y</v>
      </c>
      <c r="I5" s="31">
        <v>1850</v>
      </c>
      <c r="J5" s="11">
        <v>4</v>
      </c>
      <c r="K5" s="31">
        <v>33</v>
      </c>
      <c r="L5" s="67">
        <f>J5-K5</f>
        <v>-29</v>
      </c>
      <c r="M5" s="72">
        <v>78</v>
      </c>
      <c r="N5" s="11" t="str">
        <f>IF(M5&gt;50,"Y","N")</f>
        <v>Y</v>
      </c>
      <c r="P5" s="11">
        <v>1850</v>
      </c>
      <c r="Q5" s="11">
        <v>4</v>
      </c>
      <c r="R5" s="11">
        <v>33</v>
      </c>
      <c r="S5" s="67">
        <f t="shared" ref="S5:S23" si="0">Q5-R5</f>
        <v>-29</v>
      </c>
      <c r="T5" s="72">
        <v>78</v>
      </c>
      <c r="U5" s="11" t="str">
        <f>IF(T5&gt;50,"Y","N")</f>
        <v>Y</v>
      </c>
      <c r="W5" s="11">
        <v>1850</v>
      </c>
      <c r="X5" s="11">
        <v>1</v>
      </c>
      <c r="Y5" s="11">
        <v>31.8</v>
      </c>
      <c r="Z5" s="67">
        <f>X5-Y5</f>
        <v>-30.8</v>
      </c>
      <c r="AA5" s="72">
        <v>78</v>
      </c>
      <c r="AB5" s="11" t="str">
        <f>IF(AA5&gt;50,"Y","N")</f>
        <v>Y</v>
      </c>
    </row>
    <row r="6" spans="2:28" x14ac:dyDescent="0.25">
      <c r="B6" s="31">
        <v>1850</v>
      </c>
      <c r="C6" s="11">
        <v>4</v>
      </c>
      <c r="D6" s="31">
        <v>33</v>
      </c>
      <c r="E6" s="67">
        <f>C6-D6</f>
        <v>-29</v>
      </c>
      <c r="F6" s="72">
        <v>78</v>
      </c>
      <c r="G6" s="11" t="str">
        <f>IF(F6&gt;50,"Y","N")</f>
        <v>Y</v>
      </c>
      <c r="I6" s="31">
        <v>1850</v>
      </c>
      <c r="J6" s="11">
        <v>4</v>
      </c>
      <c r="K6" s="31">
        <v>32.200000000000003</v>
      </c>
      <c r="L6" s="67">
        <f>J6-K6</f>
        <v>-28.200000000000003</v>
      </c>
      <c r="M6" s="72">
        <v>78</v>
      </c>
      <c r="N6" s="11" t="str">
        <f>IF(M6&gt;50,"Y","N")</f>
        <v>Y</v>
      </c>
      <c r="P6" s="11">
        <v>1850</v>
      </c>
      <c r="Q6" s="11">
        <v>1</v>
      </c>
      <c r="R6" s="11">
        <v>32.200000000000003</v>
      </c>
      <c r="S6" s="67">
        <f t="shared" si="0"/>
        <v>-31.200000000000003</v>
      </c>
      <c r="T6" s="72">
        <v>78</v>
      </c>
      <c r="U6" s="11" t="str">
        <f>IF(T6&gt;50,"Y","N")</f>
        <v>Y</v>
      </c>
      <c r="W6" s="11">
        <v>1850</v>
      </c>
      <c r="X6" s="11">
        <v>1</v>
      </c>
      <c r="Y6" s="11">
        <v>31.2</v>
      </c>
      <c r="Z6" s="67">
        <f>X6-Y6</f>
        <v>-30.2</v>
      </c>
      <c r="AA6" s="72">
        <v>78</v>
      </c>
      <c r="AB6" s="11" t="str">
        <f>IF(AA6&gt;50,"Y","N")</f>
        <v>Y</v>
      </c>
    </row>
    <row r="7" spans="2:28" x14ac:dyDescent="0.25">
      <c r="B7" s="31">
        <v>1850</v>
      </c>
      <c r="C7" s="11">
        <v>4</v>
      </c>
      <c r="D7" s="31">
        <v>32.200000000000003</v>
      </c>
      <c r="E7" s="67">
        <f>C7-D7</f>
        <v>-28.200000000000003</v>
      </c>
      <c r="F7" s="72">
        <v>78</v>
      </c>
      <c r="G7" s="11" t="str">
        <f>IF(F7&gt;50,"Y","N")</f>
        <v>Y</v>
      </c>
      <c r="I7" s="31">
        <v>1850</v>
      </c>
      <c r="J7" s="11">
        <v>4</v>
      </c>
      <c r="K7" s="31">
        <v>30.5</v>
      </c>
      <c r="L7" s="67">
        <f>J7-K7</f>
        <v>-26.5</v>
      </c>
      <c r="M7" s="72">
        <v>78</v>
      </c>
      <c r="N7" s="11" t="str">
        <f>IF(M7&gt;50,"Y","N")</f>
        <v>Y</v>
      </c>
      <c r="P7" s="11">
        <v>1850</v>
      </c>
      <c r="Q7" s="11">
        <v>1</v>
      </c>
      <c r="R7" s="11">
        <v>30.5</v>
      </c>
      <c r="S7" s="67">
        <f t="shared" si="0"/>
        <v>-29.5</v>
      </c>
      <c r="T7" s="72">
        <v>78</v>
      </c>
      <c r="U7" s="11" t="str">
        <f>IF(T7&gt;50,"Y","N")</f>
        <v>Y</v>
      </c>
      <c r="W7" s="11">
        <v>1850</v>
      </c>
      <c r="X7" s="11">
        <v>1</v>
      </c>
      <c r="Y7" s="11">
        <v>30.5</v>
      </c>
      <c r="Z7" s="67">
        <f>X7-Y7</f>
        <v>-29.5</v>
      </c>
      <c r="AA7" s="72">
        <v>78</v>
      </c>
      <c r="AB7" s="11" t="str">
        <f>IF(AA7&gt;50,"Y","N")</f>
        <v>Y</v>
      </c>
    </row>
    <row r="8" spans="2:28" x14ac:dyDescent="0.25">
      <c r="B8" s="31">
        <v>1850</v>
      </c>
      <c r="C8" s="11">
        <v>4</v>
      </c>
      <c r="D8" s="31">
        <v>30.5</v>
      </c>
      <c r="E8" s="67">
        <f>C8-D8</f>
        <v>-26.5</v>
      </c>
      <c r="F8" s="72">
        <v>78</v>
      </c>
      <c r="G8" s="11" t="str">
        <f>IF(F8&gt;50,"Y","N")</f>
        <v>Y</v>
      </c>
      <c r="I8" s="31">
        <v>1850</v>
      </c>
      <c r="J8" s="11">
        <v>3</v>
      </c>
      <c r="K8" s="31">
        <v>28.4</v>
      </c>
      <c r="L8" s="67">
        <f>J8-K8</f>
        <v>-25.4</v>
      </c>
      <c r="M8" s="72">
        <v>78</v>
      </c>
      <c r="N8" s="11" t="str">
        <f>IF(M8&gt;50,"Y","N")</f>
        <v>Y</v>
      </c>
      <c r="P8" s="11">
        <v>1850</v>
      </c>
      <c r="Q8" s="11">
        <v>1</v>
      </c>
      <c r="R8" s="11">
        <v>28.4</v>
      </c>
      <c r="S8" s="67">
        <f t="shared" si="0"/>
        <v>-27.4</v>
      </c>
      <c r="T8" s="72">
        <v>78</v>
      </c>
      <c r="U8" s="11" t="str">
        <f>IF(T8&gt;50,"Y","N")</f>
        <v>Y</v>
      </c>
      <c r="W8" s="11">
        <v>1850</v>
      </c>
      <c r="X8" s="11">
        <v>4</v>
      </c>
      <c r="Y8" s="11">
        <v>33</v>
      </c>
      <c r="Z8" s="67">
        <f>X8-Y8</f>
        <v>-29</v>
      </c>
      <c r="AA8" s="72">
        <v>78</v>
      </c>
      <c r="AB8" s="11" t="str">
        <f>IF(AA8&gt;50,"Y","N")</f>
        <v>Y</v>
      </c>
    </row>
    <row r="9" spans="2:28" x14ac:dyDescent="0.25">
      <c r="B9" s="31">
        <v>1850</v>
      </c>
      <c r="C9" s="11">
        <v>3</v>
      </c>
      <c r="D9" s="31">
        <v>28.4</v>
      </c>
      <c r="E9" s="67">
        <f>C9-D9</f>
        <v>-25.4</v>
      </c>
      <c r="F9" s="72">
        <v>78</v>
      </c>
      <c r="G9" s="11" t="str">
        <f>IF(F9&gt;50,"Y","N")</f>
        <v>Y</v>
      </c>
      <c r="I9" s="31">
        <v>1870</v>
      </c>
      <c r="J9" s="11">
        <v>1</v>
      </c>
      <c r="K9" s="31">
        <v>22</v>
      </c>
      <c r="L9" s="67">
        <f>J9-K9</f>
        <v>-21</v>
      </c>
      <c r="M9" s="13">
        <v>52.576950073242102</v>
      </c>
      <c r="N9" s="11" t="str">
        <f>IF(M9&gt;50,"Y","N")</f>
        <v>Y</v>
      </c>
      <c r="P9" s="11">
        <v>1850</v>
      </c>
      <c r="Q9" s="11">
        <v>4</v>
      </c>
      <c r="R9" s="11">
        <v>32.700000000000003</v>
      </c>
      <c r="S9" s="67">
        <f t="shared" si="0"/>
        <v>-28.700000000000003</v>
      </c>
      <c r="T9" s="72">
        <v>78</v>
      </c>
      <c r="U9" s="11" t="str">
        <f>IF(T9&gt;50,"Y","N")</f>
        <v>Y</v>
      </c>
      <c r="W9" s="11">
        <v>1850</v>
      </c>
      <c r="X9" s="11">
        <v>4</v>
      </c>
      <c r="Y9" s="11">
        <v>32.700000000000003</v>
      </c>
      <c r="Z9" s="67">
        <f>X9-Y9</f>
        <v>-28.700000000000003</v>
      </c>
      <c r="AA9" s="72">
        <v>78</v>
      </c>
      <c r="AB9" s="11" t="str">
        <f>IF(AA9&gt;50,"Y","N")</f>
        <v>Y</v>
      </c>
    </row>
    <row r="10" spans="2:28" x14ac:dyDescent="0.25">
      <c r="B10" s="31">
        <v>1850</v>
      </c>
      <c r="C10" s="11">
        <v>3</v>
      </c>
      <c r="D10" s="31">
        <v>32.700000000000003</v>
      </c>
      <c r="E10" s="67">
        <f>C10-D10</f>
        <v>-29.700000000000003</v>
      </c>
      <c r="F10" s="72">
        <v>78</v>
      </c>
      <c r="G10" s="11" t="str">
        <f>IF(F10&gt;50,"Y","N")</f>
        <v>Y</v>
      </c>
      <c r="I10" s="31">
        <v>1864</v>
      </c>
      <c r="J10" s="11">
        <v>3</v>
      </c>
      <c r="K10" s="31">
        <v>18.600000000000001</v>
      </c>
      <c r="L10" s="67">
        <f>J10-K10</f>
        <v>-15.600000000000001</v>
      </c>
      <c r="M10" s="13">
        <v>48.166007995605398</v>
      </c>
      <c r="N10" s="11" t="str">
        <f>IF(M10&gt;50,"Y","N")</f>
        <v>N</v>
      </c>
      <c r="P10" s="11">
        <v>1850</v>
      </c>
      <c r="Q10" s="11">
        <v>1</v>
      </c>
      <c r="R10" s="11">
        <v>31.8</v>
      </c>
      <c r="S10" s="67">
        <f t="shared" si="0"/>
        <v>-30.8</v>
      </c>
      <c r="T10" s="72">
        <v>78</v>
      </c>
      <c r="U10" s="11" t="str">
        <f>IF(T10&gt;50,"Y","N")</f>
        <v>Y</v>
      </c>
      <c r="W10" s="11">
        <v>1850</v>
      </c>
      <c r="X10" s="11">
        <v>4</v>
      </c>
      <c r="Y10" s="11">
        <v>32.700000000000003</v>
      </c>
      <c r="Z10" s="67">
        <f>X10-Y10</f>
        <v>-28.700000000000003</v>
      </c>
      <c r="AA10" s="72">
        <v>78</v>
      </c>
      <c r="AB10" s="11" t="str">
        <f>IF(AA10&gt;50,"Y","N")</f>
        <v>Y</v>
      </c>
    </row>
    <row r="11" spans="2:28" x14ac:dyDescent="0.25">
      <c r="B11" s="31">
        <v>1982</v>
      </c>
      <c r="C11" s="11">
        <v>4</v>
      </c>
      <c r="D11" s="31">
        <v>11.5</v>
      </c>
      <c r="E11" s="67">
        <f>C11-D11</f>
        <v>-7.5</v>
      </c>
      <c r="F11" s="13">
        <v>74.636245727539006</v>
      </c>
      <c r="G11" s="11" t="str">
        <f>IF(F11&gt;50,"Y","N")</f>
        <v>Y</v>
      </c>
      <c r="I11" s="31">
        <v>1962</v>
      </c>
      <c r="J11" s="11">
        <v>3</v>
      </c>
      <c r="K11" s="31">
        <v>16.7</v>
      </c>
      <c r="L11" s="67">
        <f>J11-K11</f>
        <v>-13.7</v>
      </c>
      <c r="M11" s="72">
        <v>81</v>
      </c>
      <c r="N11" s="11" t="str">
        <f>IF(M11&gt;50,"Y","N")</f>
        <v>Y</v>
      </c>
      <c r="P11" s="11">
        <v>1850</v>
      </c>
      <c r="Q11" s="11">
        <v>1</v>
      </c>
      <c r="R11" s="11">
        <v>31.2</v>
      </c>
      <c r="S11" s="67">
        <f t="shared" si="0"/>
        <v>-30.2</v>
      </c>
      <c r="T11" s="72">
        <v>78</v>
      </c>
      <c r="U11" s="11" t="str">
        <f>IF(T11&gt;50,"Y","N")</f>
        <v>Y</v>
      </c>
      <c r="W11" s="11">
        <v>1850</v>
      </c>
      <c r="X11" s="11">
        <v>1</v>
      </c>
      <c r="Y11" s="11">
        <v>29.4</v>
      </c>
      <c r="Z11" s="67">
        <f>X11-Y11</f>
        <v>-28.4</v>
      </c>
      <c r="AA11" s="72">
        <v>78</v>
      </c>
      <c r="AB11" s="11" t="str">
        <f>IF(AA11&gt;50,"Y","N")</f>
        <v>Y</v>
      </c>
    </row>
    <row r="12" spans="2:28" x14ac:dyDescent="0.25">
      <c r="B12" s="31">
        <v>1900</v>
      </c>
      <c r="C12" s="11">
        <v>4</v>
      </c>
      <c r="D12" s="31">
        <v>10.199999999999999</v>
      </c>
      <c r="E12" s="67">
        <f>C12-D12</f>
        <v>-6.1999999999999993</v>
      </c>
      <c r="F12" s="13">
        <v>71.5733642578125</v>
      </c>
      <c r="G12" s="11" t="str">
        <f>IF(F12&gt;50,"Y","N")</f>
        <v>Y</v>
      </c>
      <c r="I12" s="31">
        <v>1900</v>
      </c>
      <c r="J12" s="11">
        <v>4</v>
      </c>
      <c r="K12" s="31">
        <v>15.4</v>
      </c>
      <c r="L12" s="67">
        <f>J12-K12</f>
        <v>-11.4</v>
      </c>
      <c r="M12" s="13">
        <v>42.994546890258697</v>
      </c>
      <c r="N12" s="11" t="str">
        <f>IF(M12&gt;50,"Y","N")</f>
        <v>N</v>
      </c>
      <c r="P12" s="11">
        <v>1850</v>
      </c>
      <c r="Q12" s="11">
        <v>4</v>
      </c>
      <c r="R12" s="11">
        <v>31.5</v>
      </c>
      <c r="S12" s="67">
        <f t="shared" si="0"/>
        <v>-27.5</v>
      </c>
      <c r="T12" s="72">
        <v>78</v>
      </c>
      <c r="U12" s="11" t="str">
        <f>IF(T12&gt;50,"Y","N")</f>
        <v>Y</v>
      </c>
      <c r="W12" s="11">
        <v>1850</v>
      </c>
      <c r="X12" s="11">
        <v>4</v>
      </c>
      <c r="Y12" s="11">
        <v>31.5</v>
      </c>
      <c r="Z12" s="67">
        <f>X12-Y12</f>
        <v>-27.5</v>
      </c>
      <c r="AA12" s="72">
        <v>78</v>
      </c>
      <c r="AB12" s="11" t="str">
        <f>IF(AA12&gt;50,"Y","N")</f>
        <v>Y</v>
      </c>
    </row>
    <row r="13" spans="2:28" x14ac:dyDescent="0.25">
      <c r="B13" s="31">
        <v>1975</v>
      </c>
      <c r="C13" s="11">
        <v>4</v>
      </c>
      <c r="D13" s="31">
        <v>11.9</v>
      </c>
      <c r="E13" s="67">
        <f>C13-D13</f>
        <v>-7.9</v>
      </c>
      <c r="F13" s="13">
        <v>67.008544921875</v>
      </c>
      <c r="G13" s="11" t="str">
        <f>IF(F13&gt;50,"Y","N")</f>
        <v>Y</v>
      </c>
      <c r="I13" s="31">
        <v>1985</v>
      </c>
      <c r="J13" s="11">
        <v>4</v>
      </c>
      <c r="K13" s="31">
        <v>13.9</v>
      </c>
      <c r="L13" s="67">
        <f>J13-K13</f>
        <v>-9.9</v>
      </c>
      <c r="M13" s="73">
        <v>79.225036621093693</v>
      </c>
      <c r="N13" s="11" t="str">
        <f>IF(M13&gt;50,"Y","N")</f>
        <v>Y</v>
      </c>
      <c r="P13" s="11">
        <v>1850</v>
      </c>
      <c r="Q13" s="11">
        <v>4</v>
      </c>
      <c r="R13" s="11">
        <v>30.6</v>
      </c>
      <c r="S13" s="67">
        <f t="shared" si="0"/>
        <v>-26.6</v>
      </c>
      <c r="T13" s="72">
        <v>78</v>
      </c>
      <c r="U13" s="11" t="str">
        <f>IF(T13&gt;50,"Y","N")</f>
        <v>Y</v>
      </c>
      <c r="W13" s="11">
        <v>1850</v>
      </c>
      <c r="X13" s="11">
        <v>1</v>
      </c>
      <c r="Y13" s="11">
        <v>28.4</v>
      </c>
      <c r="Z13" s="67">
        <f>X13-Y13</f>
        <v>-27.4</v>
      </c>
      <c r="AA13" s="72">
        <v>78</v>
      </c>
      <c r="AB13" s="11" t="str">
        <f>IF(AA13&gt;50,"Y","N")</f>
        <v>Y</v>
      </c>
    </row>
    <row r="14" spans="2:28" x14ac:dyDescent="0.25">
      <c r="B14" s="23"/>
      <c r="C14" s="11">
        <v>1</v>
      </c>
      <c r="D14" s="31">
        <v>3.1</v>
      </c>
      <c r="E14" s="67">
        <f>C14-D14</f>
        <v>-2.1</v>
      </c>
      <c r="F14" s="13">
        <v>64.141052246093693</v>
      </c>
      <c r="G14" s="11" t="str">
        <f>IF(F14&gt;50,"Y","N")</f>
        <v>Y</v>
      </c>
      <c r="I14" s="31">
        <v>1849</v>
      </c>
      <c r="J14" s="11">
        <v>4</v>
      </c>
      <c r="K14" s="31">
        <v>13.1</v>
      </c>
      <c r="L14" s="67">
        <f>J14-K14</f>
        <v>-9.1</v>
      </c>
      <c r="M14" s="13">
        <v>40.1408081054687</v>
      </c>
      <c r="N14" s="11" t="str">
        <f>IF(M14&gt;50,"Y","N")</f>
        <v>N</v>
      </c>
      <c r="P14" s="11">
        <v>1850</v>
      </c>
      <c r="Q14" s="11">
        <v>1</v>
      </c>
      <c r="R14" s="11">
        <v>29.4</v>
      </c>
      <c r="S14" s="67">
        <f t="shared" si="0"/>
        <v>-28.4</v>
      </c>
      <c r="T14" s="72">
        <v>78</v>
      </c>
      <c r="U14" s="11" t="str">
        <f>IF(T14&gt;50,"Y","N")</f>
        <v>Y</v>
      </c>
      <c r="W14" s="11">
        <v>1850</v>
      </c>
      <c r="X14" s="11">
        <v>4</v>
      </c>
      <c r="Y14" s="11">
        <v>30.6</v>
      </c>
      <c r="Z14" s="67">
        <f>X14-Y14</f>
        <v>-26.6</v>
      </c>
      <c r="AA14" s="72">
        <v>78</v>
      </c>
      <c r="AB14" s="11" t="str">
        <f>IF(AA14&gt;50,"Y","N")</f>
        <v>Y</v>
      </c>
    </row>
    <row r="15" spans="2:28" x14ac:dyDescent="0.25">
      <c r="B15" s="23"/>
      <c r="C15" s="11">
        <v>1</v>
      </c>
      <c r="D15" s="31">
        <v>2.6</v>
      </c>
      <c r="E15" s="67">
        <f>C15-D15</f>
        <v>-1.6</v>
      </c>
      <c r="F15" s="13">
        <v>55.133392333984297</v>
      </c>
      <c r="G15" s="11" t="str">
        <f>IF(F15&gt;50,"Y","N")</f>
        <v>Y</v>
      </c>
      <c r="I15" s="31">
        <v>1813</v>
      </c>
      <c r="J15" s="11">
        <v>3</v>
      </c>
      <c r="K15" s="31">
        <v>11.3</v>
      </c>
      <c r="L15" s="67">
        <f>J15-K15</f>
        <v>-8.3000000000000007</v>
      </c>
      <c r="M15" s="13">
        <v>51.651806831359799</v>
      </c>
      <c r="N15" s="11" t="str">
        <f>IF(M15&gt;50,"Y","N")</f>
        <v>Y</v>
      </c>
      <c r="P15" s="11">
        <v>1850</v>
      </c>
      <c r="Q15" s="11">
        <v>4</v>
      </c>
      <c r="R15" s="11">
        <v>32.700000000000003</v>
      </c>
      <c r="S15" s="67">
        <f t="shared" si="0"/>
        <v>-28.700000000000003</v>
      </c>
      <c r="T15" s="72">
        <v>78</v>
      </c>
      <c r="U15" s="11" t="str">
        <f>IF(T15&gt;50,"Y","N")</f>
        <v>Y</v>
      </c>
      <c r="W15" s="11">
        <v>1850</v>
      </c>
      <c r="X15" s="11">
        <v>4</v>
      </c>
      <c r="Y15" s="11">
        <v>29.1</v>
      </c>
      <c r="Z15" s="67">
        <f>X15-Y15</f>
        <v>-25.1</v>
      </c>
      <c r="AA15" s="72">
        <v>78</v>
      </c>
      <c r="AB15" s="11" t="str">
        <f>IF(AA15&gt;50,"Y","N")</f>
        <v>Y</v>
      </c>
    </row>
    <row r="16" spans="2:28" x14ac:dyDescent="0.25">
      <c r="B16" s="31">
        <v>1870</v>
      </c>
      <c r="C16" s="11">
        <v>1</v>
      </c>
      <c r="D16" s="31">
        <v>22</v>
      </c>
      <c r="E16" s="67">
        <f>C16-D16</f>
        <v>-21</v>
      </c>
      <c r="F16" s="13">
        <v>52.576950073242102</v>
      </c>
      <c r="G16" s="11" t="str">
        <f>IF(F16&gt;50,"Y","N")</f>
        <v>Y</v>
      </c>
      <c r="I16" s="31">
        <v>1975</v>
      </c>
      <c r="J16" s="11">
        <v>4</v>
      </c>
      <c r="K16" s="31">
        <v>11.9</v>
      </c>
      <c r="L16" s="67">
        <f>J16-K16</f>
        <v>-7.9</v>
      </c>
      <c r="M16" s="13">
        <v>67.008544921875</v>
      </c>
      <c r="N16" s="11" t="str">
        <f>IF(M16&gt;50,"Y","N")</f>
        <v>Y</v>
      </c>
      <c r="P16" s="11">
        <v>1850</v>
      </c>
      <c r="Q16" s="11">
        <v>4</v>
      </c>
      <c r="R16" s="11">
        <v>29.1</v>
      </c>
      <c r="S16" s="67">
        <f t="shared" si="0"/>
        <v>-25.1</v>
      </c>
      <c r="T16" s="72">
        <v>78</v>
      </c>
      <c r="U16" s="11" t="str">
        <f>IF(T16&gt;50,"Y","N")</f>
        <v>Y</v>
      </c>
      <c r="W16" s="11">
        <v>1850</v>
      </c>
      <c r="X16" s="11">
        <v>1</v>
      </c>
      <c r="Y16" s="11">
        <v>26.1</v>
      </c>
      <c r="Z16" s="67">
        <f>X16-Y16</f>
        <v>-25.1</v>
      </c>
      <c r="AA16" s="73">
        <v>76.184963226318303</v>
      </c>
      <c r="AB16" s="11" t="str">
        <f>IF(AA16&gt;50,"Y","N")</f>
        <v>Y</v>
      </c>
    </row>
    <row r="17" spans="2:28" x14ac:dyDescent="0.25">
      <c r="B17" s="31">
        <v>1960</v>
      </c>
      <c r="C17" s="11">
        <v>4</v>
      </c>
      <c r="D17" s="31">
        <v>8.1</v>
      </c>
      <c r="E17" s="67">
        <f>C17-D17</f>
        <v>-4.0999999999999996</v>
      </c>
      <c r="F17" s="13">
        <v>52.557629585266099</v>
      </c>
      <c r="G17" s="11" t="str">
        <f>IF(F17&gt;50,"Y","N")</f>
        <v>Y</v>
      </c>
      <c r="I17" s="31">
        <v>1982</v>
      </c>
      <c r="J17" s="11">
        <v>4</v>
      </c>
      <c r="K17" s="31">
        <v>11.5</v>
      </c>
      <c r="L17" s="67">
        <f>J17-K17</f>
        <v>-7.5</v>
      </c>
      <c r="M17" s="13">
        <v>74.636245727539006</v>
      </c>
      <c r="N17" s="11" t="str">
        <f>IF(M17&gt;50,"Y","N")</f>
        <v>Y</v>
      </c>
      <c r="P17" s="11">
        <v>1850</v>
      </c>
      <c r="Q17" s="11">
        <v>4</v>
      </c>
      <c r="R17" s="11">
        <v>26.6</v>
      </c>
      <c r="S17" s="67">
        <f t="shared" si="0"/>
        <v>-22.6</v>
      </c>
      <c r="T17" s="73">
        <v>77.674633026123004</v>
      </c>
      <c r="U17" s="11" t="str">
        <f>IF(T17&gt;50,"Y","N")</f>
        <v>Y</v>
      </c>
      <c r="W17" s="11">
        <v>1850</v>
      </c>
      <c r="X17" s="11">
        <v>4</v>
      </c>
      <c r="Y17" s="11">
        <v>26.6</v>
      </c>
      <c r="Z17" s="67">
        <f>X17-Y17</f>
        <v>-22.6</v>
      </c>
      <c r="AA17" s="73">
        <v>77.674633026123004</v>
      </c>
      <c r="AB17" s="11" t="str">
        <f>IF(AA17&gt;50,"Y","N")</f>
        <v>Y</v>
      </c>
    </row>
    <row r="18" spans="2:28" x14ac:dyDescent="0.25">
      <c r="B18" s="31">
        <v>1813</v>
      </c>
      <c r="C18" s="11">
        <v>3</v>
      </c>
      <c r="D18" s="31">
        <v>11.3</v>
      </c>
      <c r="E18" s="67">
        <f>C18-D18</f>
        <v>-8.3000000000000007</v>
      </c>
      <c r="F18" s="13">
        <v>51.651806831359799</v>
      </c>
      <c r="G18" s="11" t="str">
        <f>IF(F18&gt;50,"Y","N")</f>
        <v>Y</v>
      </c>
      <c r="I18" s="31">
        <v>1973</v>
      </c>
      <c r="J18" s="11">
        <v>4</v>
      </c>
      <c r="K18" s="31">
        <v>10.3</v>
      </c>
      <c r="L18" s="67">
        <f>J18-K18</f>
        <v>-6.3000000000000007</v>
      </c>
      <c r="M18" s="13">
        <v>47.7855224609375</v>
      </c>
      <c r="N18" s="11" t="str">
        <f>IF(M18&gt;50,"Y","N")</f>
        <v>N</v>
      </c>
      <c r="P18" s="11">
        <v>1850</v>
      </c>
      <c r="Q18" s="11">
        <v>1</v>
      </c>
      <c r="R18" s="11">
        <v>26.1</v>
      </c>
      <c r="S18" s="67">
        <f t="shared" si="0"/>
        <v>-25.1</v>
      </c>
      <c r="T18" s="73">
        <v>76.184963226318303</v>
      </c>
      <c r="U18" s="11" t="str">
        <f>IF(T18&gt;50,"Y","N")</f>
        <v>Y</v>
      </c>
      <c r="W18" s="11">
        <v>1850</v>
      </c>
      <c r="X18" s="11">
        <v>3</v>
      </c>
      <c r="Y18" s="11">
        <v>21.7</v>
      </c>
      <c r="Z18" s="67">
        <f>X18-Y18</f>
        <v>-18.7</v>
      </c>
      <c r="AA18" s="13">
        <v>62.023441314697202</v>
      </c>
      <c r="AB18" s="11" t="str">
        <f>IF(AA18&gt;50,"Y","N")</f>
        <v>Y</v>
      </c>
    </row>
    <row r="19" spans="2:28" x14ac:dyDescent="0.25">
      <c r="B19" s="23"/>
      <c r="C19" s="11">
        <v>1</v>
      </c>
      <c r="D19" s="31">
        <v>2.2000000000000002</v>
      </c>
      <c r="E19" s="67">
        <f>C19-D19</f>
        <v>-1.2000000000000002</v>
      </c>
      <c r="F19" s="13">
        <v>50.6982421875</v>
      </c>
      <c r="G19" s="11" t="str">
        <f>IF(F19&gt;50,"Y","N")</f>
        <v>Y</v>
      </c>
      <c r="I19" s="31">
        <v>1900</v>
      </c>
      <c r="J19" s="11">
        <v>4</v>
      </c>
      <c r="K19" s="31">
        <v>10.199999999999999</v>
      </c>
      <c r="L19" s="67">
        <f>J19-K19</f>
        <v>-6.1999999999999993</v>
      </c>
      <c r="M19" s="13">
        <v>71.5733642578125</v>
      </c>
      <c r="N19" s="11" t="str">
        <f>IF(M19&gt;50,"Y","N")</f>
        <v>Y</v>
      </c>
      <c r="P19" s="11">
        <v>1850</v>
      </c>
      <c r="Q19" s="11">
        <v>3</v>
      </c>
      <c r="R19" s="11">
        <v>21.7</v>
      </c>
      <c r="S19" s="67">
        <f t="shared" si="0"/>
        <v>-18.7</v>
      </c>
      <c r="T19" s="13">
        <v>62.023441314697202</v>
      </c>
      <c r="U19" s="11" t="str">
        <f>IF(T19&gt;50,"Y","N")</f>
        <v>Y</v>
      </c>
      <c r="W19" s="11">
        <v>1850</v>
      </c>
      <c r="X19" s="11">
        <v>4</v>
      </c>
      <c r="Y19" s="11">
        <v>22</v>
      </c>
      <c r="Z19" s="67">
        <f>X19-Y19</f>
        <v>-18</v>
      </c>
      <c r="AA19" s="13">
        <v>61.819484710693303</v>
      </c>
      <c r="AB19" s="11" t="str">
        <f>IF(AA19&gt;50,"Y","N")</f>
        <v>Y</v>
      </c>
    </row>
    <row r="20" spans="2:28" x14ac:dyDescent="0.25">
      <c r="B20" s="31">
        <v>1864</v>
      </c>
      <c r="C20" s="11">
        <v>3</v>
      </c>
      <c r="D20" s="31">
        <v>18.600000000000001</v>
      </c>
      <c r="E20" s="67">
        <f>C20-D20</f>
        <v>-15.600000000000001</v>
      </c>
      <c r="F20" s="13">
        <v>48.166007995605398</v>
      </c>
      <c r="G20" s="11" t="str">
        <f>IF(F20&gt;50,"Y","N")</f>
        <v>N</v>
      </c>
      <c r="I20" s="31">
        <v>1989</v>
      </c>
      <c r="J20" s="11">
        <v>1</v>
      </c>
      <c r="K20" s="31">
        <v>6.2</v>
      </c>
      <c r="L20" s="67">
        <f>J20-K20</f>
        <v>-5.2</v>
      </c>
      <c r="M20" s="13">
        <v>42.2939772605896</v>
      </c>
      <c r="N20" s="11" t="str">
        <f>IF(M20&gt;50,"Y","N")</f>
        <v>N</v>
      </c>
      <c r="P20" s="11">
        <v>1850</v>
      </c>
      <c r="Q20" s="11">
        <v>4</v>
      </c>
      <c r="R20" s="11">
        <v>22</v>
      </c>
      <c r="S20" s="67">
        <f t="shared" si="0"/>
        <v>-18</v>
      </c>
      <c r="T20" s="13">
        <v>61.819484710693303</v>
      </c>
      <c r="U20" s="11" t="str">
        <f>IF(T20&gt;50,"Y","N")</f>
        <v>Y</v>
      </c>
      <c r="W20" s="11">
        <v>1850</v>
      </c>
      <c r="X20" s="11">
        <v>3</v>
      </c>
      <c r="Y20" s="11">
        <v>19.5</v>
      </c>
      <c r="Z20" s="67">
        <f>X20-Y20</f>
        <v>-16.5</v>
      </c>
      <c r="AA20" s="13">
        <v>49.528379440307603</v>
      </c>
      <c r="AB20" s="11" t="str">
        <f>IF(AA20&gt;50,"Y","N")</f>
        <v>N</v>
      </c>
    </row>
    <row r="21" spans="2:28" x14ac:dyDescent="0.25">
      <c r="B21" s="23"/>
      <c r="C21" s="11">
        <v>4</v>
      </c>
      <c r="D21" s="31">
        <v>2.2000000000000002</v>
      </c>
      <c r="E21" s="67">
        <f>C21-D21</f>
        <v>1.7999999999999998</v>
      </c>
      <c r="F21" s="13">
        <v>47.859375</v>
      </c>
      <c r="G21" s="11" t="str">
        <f>IF(F21&gt;50,"Y","N")</f>
        <v>N</v>
      </c>
      <c r="I21" s="31">
        <v>1960</v>
      </c>
      <c r="J21" s="11">
        <v>4</v>
      </c>
      <c r="K21" s="31">
        <v>8.1</v>
      </c>
      <c r="L21" s="67">
        <f>J21-K21</f>
        <v>-4.0999999999999996</v>
      </c>
      <c r="M21" s="13">
        <v>52.557629585266099</v>
      </c>
      <c r="N21" s="11" t="str">
        <f>IF(M21&gt;50,"Y","N")</f>
        <v>Y</v>
      </c>
      <c r="P21" s="11">
        <v>1813</v>
      </c>
      <c r="Q21" s="11">
        <v>4</v>
      </c>
      <c r="R21" s="11">
        <v>11.3</v>
      </c>
      <c r="S21" s="67">
        <f t="shared" si="0"/>
        <v>-7.3000000000000007</v>
      </c>
      <c r="T21" s="13">
        <v>51.651806831359799</v>
      </c>
      <c r="U21" s="11" t="str">
        <f>IF(T21&gt;50,"Y","N")</f>
        <v>Y</v>
      </c>
      <c r="W21" s="11">
        <v>1985</v>
      </c>
      <c r="X21" s="11">
        <v>4</v>
      </c>
      <c r="Y21" s="11">
        <v>13.9</v>
      </c>
      <c r="Z21" s="67">
        <f>X21-Y21</f>
        <v>-9.9</v>
      </c>
      <c r="AA21" s="73">
        <v>79.225036621093693</v>
      </c>
      <c r="AB21" s="11" t="str">
        <f>IF(AA21&gt;50,"Y","N")</f>
        <v>Y</v>
      </c>
    </row>
    <row r="22" spans="2:28" x14ac:dyDescent="0.25">
      <c r="B22" s="31">
        <v>1973</v>
      </c>
      <c r="C22" s="11">
        <v>4</v>
      </c>
      <c r="D22" s="31">
        <v>10.3</v>
      </c>
      <c r="E22" s="67">
        <f>C22-D22</f>
        <v>-6.3000000000000007</v>
      </c>
      <c r="F22" s="13">
        <v>47.7855224609375</v>
      </c>
      <c r="G22" s="11" t="str">
        <f>IF(F22&gt;50,"Y","N")</f>
        <v>N</v>
      </c>
      <c r="I22" s="31">
        <v>1991</v>
      </c>
      <c r="J22" s="11">
        <v>1</v>
      </c>
      <c r="K22" s="31">
        <v>4.0999999999999996</v>
      </c>
      <c r="L22" s="67">
        <f>J22-K22</f>
        <v>-3.0999999999999996</v>
      </c>
      <c r="M22" s="13">
        <v>26.974833488464299</v>
      </c>
      <c r="N22" s="11" t="str">
        <f>IF(M22&gt;50,"Y","N")</f>
        <v>N</v>
      </c>
      <c r="P22" s="11">
        <v>1850</v>
      </c>
      <c r="Q22" s="11">
        <v>3</v>
      </c>
      <c r="R22" s="11">
        <v>19.5</v>
      </c>
      <c r="S22" s="67">
        <f t="shared" si="0"/>
        <v>-16.5</v>
      </c>
      <c r="T22" s="13">
        <v>49.528379440307603</v>
      </c>
      <c r="U22" s="11" t="str">
        <f>IF(T22&gt;50,"Y","N")</f>
        <v>N</v>
      </c>
      <c r="W22" s="11">
        <v>1813</v>
      </c>
      <c r="X22" s="11">
        <v>4</v>
      </c>
      <c r="Y22" s="11">
        <v>11.3</v>
      </c>
      <c r="Z22" s="67">
        <f>X22-Y22</f>
        <v>-7.3000000000000007</v>
      </c>
      <c r="AA22" s="13">
        <v>51.651806831359799</v>
      </c>
      <c r="AB22" s="11" t="str">
        <f>IF(AA22&gt;50,"Y","N")</f>
        <v>Y</v>
      </c>
    </row>
    <row r="23" spans="2:28" x14ac:dyDescent="0.25">
      <c r="B23" s="31">
        <v>1900</v>
      </c>
      <c r="C23" s="11">
        <v>4</v>
      </c>
      <c r="D23" s="31">
        <v>15.4</v>
      </c>
      <c r="E23" s="67">
        <f>C23-D23</f>
        <v>-11.4</v>
      </c>
      <c r="F23" s="13">
        <v>42.994546890258697</v>
      </c>
      <c r="G23" s="11" t="str">
        <f>IF(F23&gt;50,"Y","N")</f>
        <v>N</v>
      </c>
      <c r="I23" s="23"/>
      <c r="J23" s="11">
        <v>1</v>
      </c>
      <c r="K23" s="31">
        <v>3.1</v>
      </c>
      <c r="L23" s="67">
        <f>J23-K23</f>
        <v>-2.1</v>
      </c>
      <c r="M23" s="13">
        <v>64.141052246093693</v>
      </c>
      <c r="N23" s="11" t="str">
        <f>IF(M23&gt;50,"Y","N")</f>
        <v>Y</v>
      </c>
      <c r="P23" s="43"/>
      <c r="Q23" s="11">
        <v>4</v>
      </c>
      <c r="R23" s="11">
        <v>3</v>
      </c>
      <c r="S23" s="67">
        <f t="shared" si="0"/>
        <v>1</v>
      </c>
      <c r="T23" s="11">
        <v>7</v>
      </c>
      <c r="U23" s="11" t="str">
        <f>IF(T23&gt;50,"Y","N")</f>
        <v>N</v>
      </c>
      <c r="W23" s="43"/>
      <c r="X23" s="11">
        <v>4</v>
      </c>
      <c r="Y23" s="11">
        <v>3</v>
      </c>
      <c r="Z23" s="67">
        <f>X23-Y23</f>
        <v>1</v>
      </c>
      <c r="AA23" s="11">
        <v>7</v>
      </c>
      <c r="AB23" s="11" t="str">
        <f>IF(AA23&gt;50,"Y","N")</f>
        <v>N</v>
      </c>
    </row>
    <row r="24" spans="2:28" x14ac:dyDescent="0.25">
      <c r="B24" s="31">
        <v>1989</v>
      </c>
      <c r="C24" s="11">
        <v>1</v>
      </c>
      <c r="D24" s="31">
        <v>6.2</v>
      </c>
      <c r="E24" s="67">
        <f>C24-D24</f>
        <v>-5.2</v>
      </c>
      <c r="F24" s="13">
        <v>42.2939772605896</v>
      </c>
      <c r="G24" s="11" t="str">
        <f>IF(F24&gt;50,"Y","N")</f>
        <v>N</v>
      </c>
      <c r="I24" s="23"/>
      <c r="J24" s="11">
        <v>1</v>
      </c>
      <c r="K24" s="31">
        <v>2.6</v>
      </c>
      <c r="L24" s="67">
        <f>J24-K24</f>
        <v>-1.6</v>
      </c>
      <c r="M24" s="13">
        <v>55.133392333984297</v>
      </c>
      <c r="N24" s="11" t="str">
        <f>IF(M24&gt;50,"Y","N")</f>
        <v>Y</v>
      </c>
    </row>
    <row r="25" spans="2:28" x14ac:dyDescent="0.25">
      <c r="B25" s="31">
        <v>1849</v>
      </c>
      <c r="C25" s="11">
        <v>4</v>
      </c>
      <c r="D25" s="31">
        <v>13.1</v>
      </c>
      <c r="E25" s="67">
        <f>C25-D25</f>
        <v>-9.1</v>
      </c>
      <c r="F25" s="13">
        <v>40.1408081054687</v>
      </c>
      <c r="G25" s="11" t="str">
        <f>IF(F25&gt;50,"Y","N")</f>
        <v>N</v>
      </c>
      <c r="I25" s="23"/>
      <c r="J25" s="11">
        <v>1</v>
      </c>
      <c r="K25" s="31">
        <v>2.2000000000000002</v>
      </c>
      <c r="L25" s="67">
        <f>J25-K25</f>
        <v>-1.2000000000000002</v>
      </c>
      <c r="M25" s="13">
        <v>50.6982421875</v>
      </c>
      <c r="N25" s="11" t="str">
        <f>IF(M25&gt;50,"Y","N")</f>
        <v>Y</v>
      </c>
    </row>
    <row r="26" spans="2:28" x14ac:dyDescent="0.25">
      <c r="B26" s="23"/>
      <c r="C26" s="11">
        <v>4</v>
      </c>
      <c r="D26" s="31">
        <v>1.7</v>
      </c>
      <c r="E26" s="67">
        <f>C26-D26</f>
        <v>2.2999999999999998</v>
      </c>
      <c r="F26" s="13">
        <v>33.281646728515597</v>
      </c>
      <c r="G26" s="11" t="str">
        <f>IF(F26&gt;50,"Y","N")</f>
        <v>N</v>
      </c>
      <c r="I26" s="31">
        <v>1900</v>
      </c>
      <c r="J26" s="11">
        <v>3</v>
      </c>
      <c r="K26" s="31">
        <v>2.2999999999999998</v>
      </c>
      <c r="L26" s="67">
        <f>J26-K26</f>
        <v>0.70000000000000018</v>
      </c>
      <c r="M26" s="13">
        <v>4.4938659667968697</v>
      </c>
      <c r="N26" s="11" t="str">
        <f>IF(M26&gt;50,"Y","N")</f>
        <v>N</v>
      </c>
    </row>
    <row r="27" spans="2:28" x14ac:dyDescent="0.25">
      <c r="B27" s="31">
        <v>1991</v>
      </c>
      <c r="C27" s="11">
        <v>1</v>
      </c>
      <c r="D27" s="31">
        <v>4.0999999999999996</v>
      </c>
      <c r="E27" s="67">
        <f>C27-D27</f>
        <v>-3.0999999999999996</v>
      </c>
      <c r="F27" s="13">
        <v>26.974833488464299</v>
      </c>
      <c r="G27" s="11" t="str">
        <f>IF(F27&gt;50,"Y","N")</f>
        <v>N</v>
      </c>
      <c r="I27" s="31">
        <v>1871</v>
      </c>
      <c r="J27" s="11">
        <v>4</v>
      </c>
      <c r="K27" s="31">
        <v>3</v>
      </c>
      <c r="L27" s="67">
        <f>J27-K27</f>
        <v>1</v>
      </c>
      <c r="M27" s="11">
        <v>14</v>
      </c>
      <c r="N27" s="11" t="str">
        <f>IF(M27&gt;50,"Y","N")</f>
        <v>N</v>
      </c>
    </row>
    <row r="28" spans="2:28" x14ac:dyDescent="0.25">
      <c r="B28" s="31">
        <v>1871</v>
      </c>
      <c r="C28" s="11">
        <v>4</v>
      </c>
      <c r="D28" s="31">
        <v>3</v>
      </c>
      <c r="E28" s="67">
        <f>C28-D28</f>
        <v>1</v>
      </c>
      <c r="F28" s="11">
        <v>14</v>
      </c>
      <c r="G28" s="11" t="str">
        <f>IF(F28&gt;50,"Y","N")</f>
        <v>N</v>
      </c>
      <c r="I28" s="31">
        <v>1950</v>
      </c>
      <c r="J28" s="11">
        <v>4</v>
      </c>
      <c r="K28" s="31">
        <v>3</v>
      </c>
      <c r="L28" s="67">
        <f>J28-K28</f>
        <v>1</v>
      </c>
      <c r="M28" s="11">
        <v>14</v>
      </c>
      <c r="N28" s="11" t="str">
        <f>IF(M28&gt;50,"Y","N")</f>
        <v>N</v>
      </c>
    </row>
    <row r="29" spans="2:28" x14ac:dyDescent="0.25">
      <c r="B29" s="31">
        <v>1950</v>
      </c>
      <c r="C29" s="11">
        <v>4</v>
      </c>
      <c r="D29" s="31">
        <v>3</v>
      </c>
      <c r="E29" s="67">
        <f>C29-D29</f>
        <v>1</v>
      </c>
      <c r="F29" s="11">
        <v>14</v>
      </c>
      <c r="G29" s="11" t="str">
        <f>IF(F29&gt;50,"Y","N")</f>
        <v>N</v>
      </c>
      <c r="I29" s="11"/>
      <c r="J29" s="11">
        <v>4</v>
      </c>
      <c r="K29" s="31">
        <v>3</v>
      </c>
      <c r="L29" s="67">
        <f>J29-K29</f>
        <v>1</v>
      </c>
      <c r="M29" s="11">
        <v>7</v>
      </c>
      <c r="N29" s="11" t="str">
        <f>IF(M29&gt;50,"Y","N")</f>
        <v>N</v>
      </c>
    </row>
    <row r="30" spans="2:28" x14ac:dyDescent="0.25">
      <c r="B30" s="31">
        <v>1900</v>
      </c>
      <c r="C30" s="11">
        <v>4</v>
      </c>
      <c r="D30" s="31">
        <v>1.4</v>
      </c>
      <c r="E30" s="67">
        <f>C30-D30</f>
        <v>2.6</v>
      </c>
      <c r="F30" s="13">
        <v>11.3798522949218</v>
      </c>
      <c r="G30" s="11" t="str">
        <f>IF(F30&gt;50,"Y","N")</f>
        <v>N</v>
      </c>
      <c r="I30" s="11"/>
      <c r="J30" s="11">
        <v>4</v>
      </c>
      <c r="K30" s="31">
        <v>3</v>
      </c>
      <c r="L30" s="67">
        <f>J30-K30</f>
        <v>1</v>
      </c>
      <c r="M30" s="11">
        <v>7</v>
      </c>
      <c r="N30" s="11" t="str">
        <f>IF(M30&gt;50,"Y","N")</f>
        <v>N</v>
      </c>
    </row>
    <row r="31" spans="2:28" x14ac:dyDescent="0.25">
      <c r="B31" s="11"/>
      <c r="C31" s="11">
        <v>4</v>
      </c>
      <c r="D31" s="31">
        <v>3</v>
      </c>
      <c r="E31" s="67">
        <f>C31-D31</f>
        <v>1</v>
      </c>
      <c r="F31" s="11">
        <v>7</v>
      </c>
      <c r="G31" s="11" t="str">
        <f>IF(F31&gt;50,"Y","N")</f>
        <v>N</v>
      </c>
      <c r="I31" s="23"/>
      <c r="J31" s="11">
        <v>4</v>
      </c>
      <c r="K31" s="31">
        <v>2.2000000000000002</v>
      </c>
      <c r="L31" s="67">
        <f>J31-K31</f>
        <v>1.7999999999999998</v>
      </c>
      <c r="M31" s="13">
        <v>47.859375</v>
      </c>
      <c r="N31" s="11" t="str">
        <f>IF(M31&gt;50,"Y","N")</f>
        <v>N</v>
      </c>
    </row>
    <row r="32" spans="2:28" x14ac:dyDescent="0.25">
      <c r="B32" s="11"/>
      <c r="C32" s="11">
        <v>4</v>
      </c>
      <c r="D32" s="31">
        <v>3</v>
      </c>
      <c r="E32" s="67">
        <f>C32-D32</f>
        <v>1</v>
      </c>
      <c r="F32" s="11">
        <v>7</v>
      </c>
      <c r="G32" s="11" t="str">
        <f>IF(F32&gt;50,"Y","N")</f>
        <v>N</v>
      </c>
      <c r="I32" s="23"/>
      <c r="J32" s="11">
        <v>4</v>
      </c>
      <c r="K32" s="31">
        <v>1.7</v>
      </c>
      <c r="L32" s="67">
        <f>J32-K32</f>
        <v>2.2999999999999998</v>
      </c>
      <c r="M32" s="13">
        <v>33.281646728515597</v>
      </c>
      <c r="N32" s="11" t="str">
        <f>IF(M32&gt;50,"Y","N")</f>
        <v>N</v>
      </c>
    </row>
    <row r="33" spans="2:14" x14ac:dyDescent="0.25">
      <c r="B33" s="31">
        <v>1900</v>
      </c>
      <c r="C33" s="11">
        <v>3</v>
      </c>
      <c r="D33" s="31">
        <v>2.2999999999999998</v>
      </c>
      <c r="E33" s="67">
        <f>C33-D33</f>
        <v>0.70000000000000018</v>
      </c>
      <c r="F33" s="13">
        <v>4.4938659667968697</v>
      </c>
      <c r="G33" s="11" t="str">
        <f>IF(F33&gt;50,"Y","N")</f>
        <v>N</v>
      </c>
      <c r="I33" s="31">
        <v>1900</v>
      </c>
      <c r="J33" s="11">
        <v>4</v>
      </c>
      <c r="K33" s="31">
        <v>1.4</v>
      </c>
      <c r="L33" s="67">
        <f>J33-K33</f>
        <v>2.6</v>
      </c>
      <c r="M33" s="13">
        <v>11.3798522949218</v>
      </c>
      <c r="N33" s="11" t="str">
        <f>IF(M33&gt;50,"Y","N")</f>
        <v>N</v>
      </c>
    </row>
    <row r="34" spans="2:14" x14ac:dyDescent="0.25">
      <c r="B34" s="31">
        <v>1964</v>
      </c>
      <c r="C34" s="11">
        <v>4</v>
      </c>
      <c r="D34" s="31">
        <v>1.3</v>
      </c>
      <c r="E34" s="67">
        <f>C34-D34</f>
        <v>2.7</v>
      </c>
      <c r="F34" s="13">
        <v>4.3153991699218697</v>
      </c>
      <c r="G34" s="11" t="str">
        <f>IF(F34&gt;50,"Y","N")</f>
        <v>N</v>
      </c>
      <c r="I34" s="31">
        <v>1964</v>
      </c>
      <c r="J34" s="11">
        <v>4</v>
      </c>
      <c r="K34" s="31">
        <v>1.3</v>
      </c>
      <c r="L34" s="67">
        <f>J34-K34</f>
        <v>2.7</v>
      </c>
      <c r="M34" s="13">
        <v>4.3153991699218697</v>
      </c>
      <c r="N34" s="11" t="str">
        <f>IF(M34&gt;50,"Y","N")</f>
        <v>N</v>
      </c>
    </row>
    <row r="35" spans="2:14" x14ac:dyDescent="0.25">
      <c r="B35" s="11">
        <v>1900</v>
      </c>
      <c r="C35" s="11">
        <v>4</v>
      </c>
      <c r="D35" s="31">
        <v>0.2</v>
      </c>
      <c r="E35" s="67">
        <f>C35-D35</f>
        <v>3.8</v>
      </c>
      <c r="F35" s="11">
        <v>4</v>
      </c>
      <c r="G35" s="11" t="str">
        <f>IF(F35&gt;50,"Y","N")</f>
        <v>N</v>
      </c>
      <c r="I35" s="31">
        <v>1920</v>
      </c>
      <c r="J35" s="11">
        <v>4</v>
      </c>
      <c r="K35" s="31">
        <v>0.6</v>
      </c>
      <c r="L35" s="67">
        <f>J35-K35</f>
        <v>3.4</v>
      </c>
      <c r="M35" s="11">
        <v>4</v>
      </c>
      <c r="N35" s="11" t="str">
        <f>IF(M35&gt;50,"Y","N")</f>
        <v>N</v>
      </c>
    </row>
    <row r="36" spans="2:14" x14ac:dyDescent="0.25">
      <c r="B36" s="31">
        <v>1920</v>
      </c>
      <c r="C36" s="11">
        <v>4</v>
      </c>
      <c r="D36" s="31">
        <v>0.6</v>
      </c>
      <c r="E36" s="67">
        <f>C36-D36</f>
        <v>3.4</v>
      </c>
      <c r="F36" s="11">
        <v>4</v>
      </c>
      <c r="G36" s="11" t="str">
        <f>IF(F36&gt;50,"Y","N")</f>
        <v>N</v>
      </c>
      <c r="I36" s="11">
        <v>1900</v>
      </c>
      <c r="J36" s="11">
        <v>4</v>
      </c>
      <c r="K36" s="31">
        <v>0.2</v>
      </c>
      <c r="L36" s="67">
        <f>J36-K36</f>
        <v>3.8</v>
      </c>
      <c r="M36" s="11">
        <v>4</v>
      </c>
      <c r="N36" s="11" t="str">
        <f>IF(M36&gt;50,"Y","N")</f>
        <v>N</v>
      </c>
    </row>
    <row r="39" spans="2:14" x14ac:dyDescent="0.25">
      <c r="E39"/>
    </row>
    <row r="40" spans="2:14" x14ac:dyDescent="0.25">
      <c r="E40"/>
    </row>
    <row r="41" spans="2:14" x14ac:dyDescent="0.25">
      <c r="E41"/>
    </row>
    <row r="42" spans="2:14" x14ac:dyDescent="0.25">
      <c r="E42"/>
    </row>
    <row r="43" spans="2:14" x14ac:dyDescent="0.25">
      <c r="E43"/>
    </row>
    <row r="44" spans="2:14" x14ac:dyDescent="0.25">
      <c r="E44"/>
    </row>
    <row r="45" spans="2:14" x14ac:dyDescent="0.25">
      <c r="E45"/>
    </row>
    <row r="46" spans="2:14" x14ac:dyDescent="0.25">
      <c r="E46"/>
    </row>
    <row r="47" spans="2:14" x14ac:dyDescent="0.25">
      <c r="E47"/>
    </row>
    <row r="48" spans="2:14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</sheetData>
  <sortState ref="W4:AB23">
    <sortCondition ref="Z4:Z23"/>
  </sortState>
  <mergeCells count="4">
    <mergeCell ref="B2:G2"/>
    <mergeCell ref="P2:U2"/>
    <mergeCell ref="W2:AB2"/>
    <mergeCell ref="I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County Wide</vt:lpstr>
      <vt:lpstr>Community Wide</vt:lpstr>
      <vt:lpstr>Top Damage County</vt:lpstr>
      <vt:lpstr>Top Damage Community</vt:lpstr>
      <vt:lpstr>% Damage and Water Depth</vt:lpstr>
    </vt:vector>
  </TitlesOfParts>
  <Company>West Virginia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Wu</dc:creator>
  <cp:lastModifiedBy>Joy Wu</cp:lastModifiedBy>
  <dcterms:created xsi:type="dcterms:W3CDTF">2019-08-07T15:15:56Z</dcterms:created>
  <dcterms:modified xsi:type="dcterms:W3CDTF">2019-08-09T18:05:48Z</dcterms:modified>
</cp:coreProperties>
</file>