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kdonalds\Desktop\2021 RA Reports\Detailed Flood Zone\"/>
    </mc:Choice>
  </mc:AlternateContent>
  <bookViews>
    <workbookView xWindow="2235" yWindow="180" windowWidth="26865" windowHeight="13590" activeTab="1"/>
  </bookViews>
  <sheets>
    <sheet name="Flood Zone Bldg Breakdown" sheetId="1" r:id="rId1"/>
    <sheet name="R4" sheetId="4" r:id="rId2"/>
    <sheet name="metadata" sheetId="2" r:id="rId3"/>
  </sheets>
  <definedNames>
    <definedName name="_xlnm._FilterDatabase" localSheetId="0" hidden="1">'Flood Zone Bldg Breakdown'!$A$6:$Y$346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343" i="1" l="1"/>
  <c r="X343" i="1"/>
  <c r="Y341" i="1"/>
  <c r="X341" i="1"/>
  <c r="Y340" i="1"/>
  <c r="X340" i="1"/>
  <c r="Y346" i="1"/>
  <c r="X346" i="1"/>
  <c r="Y345" i="1"/>
  <c r="X345" i="1"/>
  <c r="Y342" i="1"/>
  <c r="X342" i="1"/>
  <c r="Y339" i="1"/>
  <c r="X339" i="1"/>
  <c r="Y344" i="1"/>
  <c r="X344" i="1"/>
  <c r="Y337" i="1"/>
  <c r="X337" i="1"/>
  <c r="Y336" i="1"/>
  <c r="X336" i="1"/>
  <c r="Y333" i="1"/>
  <c r="X333" i="1"/>
  <c r="Y335" i="1"/>
  <c r="X335" i="1"/>
  <c r="Y334" i="1"/>
  <c r="X334" i="1"/>
  <c r="Y332" i="1"/>
  <c r="X332" i="1"/>
  <c r="Y330" i="1"/>
  <c r="X330" i="1"/>
  <c r="Y329" i="1"/>
  <c r="X329" i="1"/>
  <c r="Y328" i="1"/>
  <c r="X328" i="1"/>
  <c r="Y331" i="1"/>
  <c r="X331" i="1"/>
  <c r="Y327" i="1"/>
  <c r="X327" i="1"/>
  <c r="Y325" i="1"/>
  <c r="X325" i="1"/>
  <c r="Y326" i="1"/>
  <c r="X326" i="1"/>
  <c r="Y324" i="1"/>
  <c r="X324" i="1"/>
  <c r="Y322" i="1"/>
  <c r="X322" i="1"/>
  <c r="Y318" i="1"/>
  <c r="X318" i="1"/>
  <c r="Y321" i="1"/>
  <c r="X321" i="1"/>
  <c r="Y319" i="1"/>
  <c r="X319" i="1"/>
  <c r="Y320" i="1"/>
  <c r="X320" i="1"/>
  <c r="Y323" i="1"/>
  <c r="X323" i="1"/>
  <c r="Y317" i="1"/>
  <c r="X317" i="1"/>
  <c r="Y315" i="1"/>
  <c r="X315" i="1"/>
  <c r="Y314" i="1"/>
  <c r="X314" i="1"/>
  <c r="Y313" i="1"/>
  <c r="X313" i="1"/>
  <c r="Y316" i="1"/>
  <c r="X316" i="1"/>
  <c r="Y312" i="1"/>
  <c r="X312" i="1"/>
  <c r="Y306" i="1"/>
  <c r="X306" i="1"/>
  <c r="Y310" i="1"/>
  <c r="X310" i="1"/>
  <c r="Y309" i="1"/>
  <c r="X309" i="1"/>
  <c r="Y307" i="1"/>
  <c r="X307" i="1"/>
  <c r="Y308" i="1"/>
  <c r="X308" i="1"/>
  <c r="Y311" i="1"/>
  <c r="X311" i="1"/>
  <c r="Y305" i="1"/>
  <c r="X305" i="1"/>
  <c r="Y303" i="1"/>
  <c r="X303" i="1"/>
  <c r="Y304" i="1"/>
  <c r="X304" i="1"/>
  <c r="Y302" i="1"/>
  <c r="X302" i="1"/>
  <c r="Y297" i="1"/>
  <c r="X297" i="1"/>
  <c r="Y300" i="1"/>
  <c r="X300" i="1"/>
  <c r="Y299" i="1"/>
  <c r="X299" i="1"/>
  <c r="Y298" i="1"/>
  <c r="X298" i="1"/>
  <c r="Y301" i="1"/>
  <c r="X301" i="1"/>
  <c r="Y296" i="1"/>
  <c r="X296" i="1"/>
  <c r="Y290" i="1"/>
  <c r="X290" i="1"/>
  <c r="Y294" i="1"/>
  <c r="X294" i="1"/>
  <c r="Y293" i="1"/>
  <c r="X293" i="1"/>
  <c r="Y291" i="1"/>
  <c r="X291" i="1"/>
  <c r="Y292" i="1"/>
  <c r="X292" i="1"/>
  <c r="Y295" i="1"/>
  <c r="X295" i="1"/>
  <c r="Y289" i="1"/>
  <c r="X289" i="1"/>
  <c r="Y287" i="1"/>
  <c r="X287" i="1"/>
  <c r="Y286" i="1"/>
  <c r="X286" i="1"/>
  <c r="Y288" i="1"/>
  <c r="X288" i="1"/>
  <c r="Y285" i="1"/>
  <c r="X285" i="1"/>
  <c r="Y283" i="1"/>
  <c r="X283" i="1"/>
  <c r="Y284" i="1"/>
  <c r="X284" i="1"/>
  <c r="Y282" i="1"/>
  <c r="X282" i="1"/>
  <c r="Y281" i="1"/>
  <c r="X281" i="1"/>
  <c r="Y279" i="1"/>
  <c r="X279" i="1"/>
  <c r="Y280" i="1"/>
  <c r="X280" i="1"/>
  <c r="Y278" i="1"/>
  <c r="X278" i="1"/>
  <c r="Y276" i="1"/>
  <c r="X276" i="1"/>
  <c r="Y271" i="1"/>
  <c r="X271" i="1"/>
  <c r="Y275" i="1"/>
  <c r="X275" i="1"/>
  <c r="Y273" i="1"/>
  <c r="X273" i="1"/>
  <c r="Y272" i="1"/>
  <c r="X272" i="1"/>
  <c r="Y274" i="1"/>
  <c r="X274" i="1"/>
  <c r="Y277" i="1"/>
  <c r="X277" i="1"/>
  <c r="Y270" i="1"/>
  <c r="X270" i="1"/>
  <c r="Y268" i="1"/>
  <c r="X268" i="1"/>
  <c r="Y263" i="1"/>
  <c r="X263" i="1"/>
  <c r="Y262" i="1"/>
  <c r="X262" i="1"/>
  <c r="Y266" i="1"/>
  <c r="X266" i="1"/>
  <c r="Y267" i="1"/>
  <c r="X267" i="1"/>
  <c r="Y265" i="1"/>
  <c r="X265" i="1"/>
  <c r="Y264" i="1"/>
  <c r="X264" i="1"/>
  <c r="Y269" i="1"/>
  <c r="X269" i="1"/>
  <c r="Y261" i="1"/>
  <c r="X261" i="1"/>
  <c r="Y257" i="1"/>
  <c r="X257" i="1"/>
  <c r="Y260" i="1"/>
  <c r="X260" i="1"/>
  <c r="Y259" i="1"/>
  <c r="X259" i="1"/>
  <c r="Y256" i="1"/>
  <c r="X256" i="1"/>
  <c r="Y255" i="1"/>
  <c r="X255" i="1"/>
  <c r="Y258" i="1"/>
  <c r="X258" i="1"/>
  <c r="Y254" i="1"/>
  <c r="X254" i="1"/>
  <c r="Y251" i="1"/>
  <c r="X251" i="1"/>
  <c r="Y252" i="1"/>
  <c r="X252" i="1"/>
  <c r="Y253" i="1"/>
  <c r="X253" i="1"/>
  <c r="Y248" i="1"/>
  <c r="X248" i="1"/>
  <c r="Y249" i="1"/>
  <c r="X249" i="1"/>
  <c r="Y247" i="1"/>
  <c r="X247" i="1"/>
  <c r="Y246" i="1"/>
  <c r="X246" i="1"/>
  <c r="Y250" i="1"/>
  <c r="X250" i="1"/>
  <c r="Y245" i="1"/>
  <c r="X245" i="1"/>
  <c r="Y239" i="1"/>
  <c r="X239" i="1"/>
  <c r="Y242" i="1"/>
  <c r="X242" i="1"/>
  <c r="Y240" i="1"/>
  <c r="X240" i="1"/>
  <c r="Y244" i="1"/>
  <c r="X244" i="1"/>
  <c r="Y238" i="1"/>
  <c r="X238" i="1"/>
  <c r="Y243" i="1"/>
  <c r="X243" i="1"/>
  <c r="Y237" i="1"/>
  <c r="X237" i="1"/>
  <c r="Y236" i="1"/>
  <c r="X236" i="1"/>
  <c r="Y241" i="1"/>
  <c r="X241" i="1"/>
  <c r="Y235" i="1"/>
  <c r="X235" i="1"/>
  <c r="Y233" i="1"/>
  <c r="X233" i="1"/>
  <c r="Y232" i="1"/>
  <c r="X232" i="1"/>
  <c r="Y234" i="1"/>
  <c r="X234" i="1"/>
  <c r="Y231" i="1"/>
  <c r="X231" i="1"/>
  <c r="Y228" i="1"/>
  <c r="X228" i="1"/>
  <c r="Y230" i="1"/>
  <c r="X230" i="1"/>
  <c r="Y229" i="1"/>
  <c r="X229" i="1"/>
  <c r="Y227" i="1"/>
  <c r="X227" i="1"/>
  <c r="Y225" i="1"/>
  <c r="X225" i="1"/>
  <c r="Y226" i="1"/>
  <c r="X226" i="1"/>
  <c r="Y224" i="1"/>
  <c r="X224" i="1"/>
  <c r="Y223" i="1"/>
  <c r="X223" i="1"/>
  <c r="Y221" i="1"/>
  <c r="X221" i="1"/>
  <c r="Y220" i="1"/>
  <c r="X220" i="1"/>
  <c r="Y222" i="1"/>
  <c r="X222" i="1"/>
  <c r="Y219" i="1"/>
  <c r="X219" i="1"/>
  <c r="Y218" i="1"/>
  <c r="X218" i="1"/>
  <c r="Y217" i="1"/>
  <c r="X217" i="1"/>
  <c r="Y216" i="1"/>
  <c r="X216" i="1"/>
  <c r="Y215" i="1"/>
  <c r="X215" i="1"/>
  <c r="Y214" i="1"/>
  <c r="X214" i="1"/>
  <c r="Y213" i="1"/>
  <c r="X213" i="1"/>
  <c r="Y211" i="1"/>
  <c r="X211" i="1"/>
  <c r="Y212" i="1"/>
  <c r="X212" i="1"/>
  <c r="Y210" i="1"/>
  <c r="X210" i="1"/>
  <c r="Y209" i="1"/>
  <c r="X209" i="1"/>
  <c r="Y207" i="1"/>
  <c r="X207" i="1"/>
  <c r="Y208" i="1"/>
  <c r="X208" i="1"/>
  <c r="Y206" i="1"/>
  <c r="X206" i="1"/>
  <c r="Y205" i="1"/>
  <c r="X205" i="1"/>
  <c r="Y204" i="1"/>
  <c r="X204" i="1"/>
  <c r="Y201" i="1"/>
  <c r="X201" i="1"/>
  <c r="Y203" i="1"/>
  <c r="X203" i="1"/>
  <c r="Y200" i="1"/>
  <c r="X200" i="1"/>
  <c r="Y202" i="1"/>
  <c r="X202" i="1"/>
  <c r="Y199" i="1"/>
  <c r="X199" i="1"/>
  <c r="Y196" i="1"/>
  <c r="X196" i="1"/>
  <c r="Y198" i="1"/>
  <c r="X198" i="1"/>
  <c r="Y195" i="1"/>
  <c r="X195" i="1"/>
  <c r="Y194" i="1"/>
  <c r="X194" i="1"/>
  <c r="Y193" i="1"/>
  <c r="X193" i="1"/>
  <c r="Y197" i="1"/>
  <c r="X197" i="1"/>
  <c r="Y192" i="1"/>
  <c r="X192" i="1"/>
  <c r="Y191" i="1"/>
  <c r="X191" i="1"/>
  <c r="Y190" i="1"/>
  <c r="X190" i="1"/>
  <c r="Y188" i="1"/>
  <c r="X188" i="1"/>
  <c r="Y189" i="1"/>
  <c r="X189" i="1"/>
  <c r="Y187" i="1"/>
  <c r="X187" i="1"/>
  <c r="Y182" i="1"/>
  <c r="X182" i="1"/>
  <c r="Y186" i="1"/>
  <c r="X186" i="1"/>
  <c r="Y185" i="1"/>
  <c r="X185" i="1"/>
  <c r="Y183" i="1"/>
  <c r="X183" i="1"/>
  <c r="Y184" i="1"/>
  <c r="X184" i="1"/>
  <c r="Y181" i="1"/>
  <c r="X181" i="1"/>
  <c r="Y171" i="1"/>
  <c r="X171" i="1"/>
  <c r="Y180" i="1"/>
  <c r="X180" i="1"/>
  <c r="Y179" i="1"/>
  <c r="X179" i="1"/>
  <c r="Y178" i="1"/>
  <c r="X178" i="1"/>
  <c r="Y176" i="1"/>
  <c r="X176" i="1"/>
  <c r="Y175" i="1"/>
  <c r="X175" i="1"/>
  <c r="Y174" i="1"/>
  <c r="X174" i="1"/>
  <c r="Y173" i="1"/>
  <c r="X173" i="1"/>
  <c r="Y172" i="1"/>
  <c r="X172" i="1"/>
  <c r="Y170" i="1"/>
  <c r="X170" i="1"/>
  <c r="Y177" i="1"/>
  <c r="X177" i="1"/>
  <c r="Y169" i="1"/>
  <c r="X169" i="1"/>
  <c r="Y163" i="1"/>
  <c r="X163" i="1"/>
  <c r="Y168" i="1"/>
  <c r="X168" i="1"/>
  <c r="Y167" i="1"/>
  <c r="X167" i="1"/>
  <c r="Y165" i="1"/>
  <c r="X165" i="1"/>
  <c r="Y162" i="1"/>
  <c r="X162" i="1"/>
  <c r="Y164" i="1"/>
  <c r="X164" i="1"/>
  <c r="Y166" i="1"/>
  <c r="X166" i="1"/>
  <c r="Y161" i="1"/>
  <c r="X161" i="1"/>
  <c r="Y160" i="1"/>
  <c r="X160" i="1"/>
  <c r="Y155" i="1"/>
  <c r="X155" i="1"/>
  <c r="Y159" i="1"/>
  <c r="X159" i="1"/>
  <c r="Y158" i="1"/>
  <c r="X158" i="1"/>
  <c r="Y156" i="1"/>
  <c r="X156" i="1"/>
  <c r="Y154" i="1"/>
  <c r="X154" i="1"/>
  <c r="Y157" i="1"/>
  <c r="X157" i="1"/>
  <c r="Y153" i="1"/>
  <c r="X153" i="1"/>
  <c r="Y150" i="1"/>
  <c r="X150" i="1"/>
  <c r="Y152" i="1"/>
  <c r="X152" i="1"/>
  <c r="Y151" i="1"/>
  <c r="X151" i="1"/>
  <c r="Y149" i="1"/>
  <c r="X149" i="1"/>
  <c r="Y147" i="1"/>
  <c r="X147" i="1"/>
  <c r="Y146" i="1"/>
  <c r="X146" i="1"/>
  <c r="Y145" i="1"/>
  <c r="X145" i="1"/>
  <c r="Y144" i="1"/>
  <c r="X144" i="1"/>
  <c r="Y143" i="1"/>
  <c r="X143" i="1"/>
  <c r="Y142" i="1"/>
  <c r="X142" i="1"/>
  <c r="Y148" i="1"/>
  <c r="X148" i="1"/>
  <c r="Y141" i="1"/>
  <c r="X141" i="1"/>
  <c r="Y140" i="1"/>
  <c r="X140" i="1"/>
  <c r="Y138" i="1"/>
  <c r="X138" i="1"/>
  <c r="Y136" i="1"/>
  <c r="X136" i="1"/>
  <c r="Y139" i="1"/>
  <c r="X139" i="1"/>
  <c r="Y135" i="1"/>
  <c r="X135" i="1"/>
  <c r="Y137" i="1"/>
  <c r="X137" i="1"/>
  <c r="Y134" i="1"/>
  <c r="X134" i="1"/>
  <c r="Y133" i="1"/>
  <c r="X133" i="1"/>
  <c r="Y131" i="1"/>
  <c r="X131" i="1"/>
  <c r="Y132" i="1"/>
  <c r="X132" i="1"/>
  <c r="Y130" i="1"/>
  <c r="X130" i="1"/>
  <c r="Y129" i="1"/>
  <c r="X129" i="1"/>
  <c r="Y127" i="1"/>
  <c r="X127" i="1"/>
  <c r="Y128" i="1"/>
  <c r="X128" i="1"/>
  <c r="Y126" i="1"/>
  <c r="X126" i="1"/>
  <c r="Y123" i="1"/>
  <c r="X123" i="1"/>
  <c r="Y117" i="1"/>
  <c r="X117" i="1"/>
  <c r="Y124" i="1"/>
  <c r="X124" i="1"/>
  <c r="Y125" i="1"/>
  <c r="X125" i="1"/>
  <c r="Y122" i="1"/>
  <c r="X122" i="1"/>
  <c r="Y121" i="1"/>
  <c r="X121" i="1"/>
  <c r="Y119" i="1"/>
  <c r="X119" i="1"/>
  <c r="Y116" i="1"/>
  <c r="X116" i="1"/>
  <c r="Y115" i="1"/>
  <c r="X115" i="1"/>
  <c r="Y114" i="1"/>
  <c r="X114" i="1"/>
  <c r="Y113" i="1"/>
  <c r="X113" i="1"/>
  <c r="Y112" i="1"/>
  <c r="X112" i="1"/>
  <c r="Y111" i="1"/>
  <c r="X111" i="1"/>
  <c r="Y110" i="1"/>
  <c r="X110" i="1"/>
  <c r="Y109" i="1"/>
  <c r="X109" i="1"/>
  <c r="Y120" i="1"/>
  <c r="X120" i="1"/>
  <c r="Y118" i="1"/>
  <c r="X118" i="1"/>
  <c r="Y108" i="1"/>
  <c r="X108" i="1"/>
  <c r="Y107" i="1"/>
  <c r="X107" i="1"/>
  <c r="Y106" i="1"/>
  <c r="X106" i="1"/>
  <c r="Y104" i="1"/>
  <c r="X104" i="1"/>
  <c r="Y103" i="1"/>
  <c r="X103" i="1"/>
  <c r="Y102" i="1"/>
  <c r="X102" i="1"/>
  <c r="Y105" i="1"/>
  <c r="X105" i="1"/>
  <c r="Y101" i="1"/>
  <c r="X101" i="1"/>
  <c r="Y99" i="1"/>
  <c r="X99" i="1"/>
  <c r="Y100" i="1"/>
  <c r="X100" i="1"/>
  <c r="Y98" i="1"/>
  <c r="X98" i="1"/>
  <c r="Y97" i="1"/>
  <c r="X97" i="1"/>
  <c r="Y93" i="1"/>
  <c r="X93" i="1"/>
  <c r="Y96" i="1"/>
  <c r="X96" i="1"/>
  <c r="Y95" i="1"/>
  <c r="X95" i="1"/>
  <c r="Y94" i="1"/>
  <c r="X94" i="1"/>
  <c r="Y92" i="1"/>
  <c r="X92" i="1"/>
  <c r="Y91" i="1"/>
  <c r="X91" i="1"/>
  <c r="Y90" i="1"/>
  <c r="X90" i="1"/>
  <c r="Y88" i="1"/>
  <c r="X88" i="1"/>
  <c r="Y87" i="1"/>
  <c r="X87" i="1"/>
  <c r="Y86" i="1"/>
  <c r="X86" i="1"/>
  <c r="Y89" i="1"/>
  <c r="X89" i="1"/>
  <c r="Y85" i="1"/>
  <c r="X85" i="1"/>
  <c r="Y84" i="1"/>
  <c r="X84" i="1"/>
  <c r="Y83" i="1"/>
  <c r="X83" i="1"/>
  <c r="Y82" i="1"/>
  <c r="X82" i="1"/>
  <c r="Y81" i="1"/>
  <c r="X81" i="1"/>
  <c r="Y79" i="1"/>
  <c r="X79" i="1"/>
  <c r="Y77" i="1"/>
  <c r="X77" i="1"/>
  <c r="Y80" i="1"/>
  <c r="X80" i="1"/>
  <c r="Y78" i="1"/>
  <c r="X78" i="1"/>
  <c r="Y76" i="1"/>
  <c r="X76" i="1"/>
  <c r="Y75" i="1"/>
  <c r="X75" i="1"/>
  <c r="Y73" i="1"/>
  <c r="X73" i="1"/>
  <c r="Y74" i="1"/>
  <c r="X74" i="1"/>
  <c r="Y72" i="1"/>
  <c r="X72" i="1"/>
  <c r="Y66" i="1"/>
  <c r="X66" i="1"/>
  <c r="Y68" i="1"/>
  <c r="X68" i="1"/>
  <c r="Y71" i="1"/>
  <c r="X71" i="1"/>
  <c r="Y70" i="1"/>
  <c r="X70" i="1"/>
  <c r="Y69" i="1"/>
  <c r="X69" i="1"/>
  <c r="Y65" i="1"/>
  <c r="X65" i="1"/>
  <c r="Y67" i="1"/>
  <c r="X67" i="1"/>
  <c r="Y64" i="1"/>
  <c r="X64" i="1"/>
  <c r="Y61" i="1"/>
  <c r="X61" i="1"/>
  <c r="Y63" i="1"/>
  <c r="X63" i="1"/>
  <c r="Y62" i="1"/>
  <c r="X62" i="1"/>
  <c r="Y60" i="1"/>
  <c r="X60" i="1"/>
  <c r="Y59" i="1"/>
  <c r="X59" i="1"/>
  <c r="Y58" i="1"/>
  <c r="X58" i="1"/>
  <c r="Y57" i="1"/>
  <c r="X57" i="1"/>
  <c r="Y56" i="1"/>
  <c r="X56" i="1"/>
  <c r="Y48" i="1"/>
  <c r="X48" i="1"/>
  <c r="Y52" i="1"/>
  <c r="X52" i="1"/>
  <c r="Y55" i="1"/>
  <c r="X55" i="1"/>
  <c r="Y49" i="1"/>
  <c r="X49" i="1"/>
  <c r="Y54" i="1"/>
  <c r="X54" i="1"/>
  <c r="Y53" i="1"/>
  <c r="X53" i="1"/>
  <c r="Y51" i="1"/>
  <c r="X51" i="1"/>
  <c r="Y50" i="1"/>
  <c r="X50" i="1"/>
  <c r="Y47" i="1"/>
  <c r="X47" i="1"/>
  <c r="Y46" i="1"/>
  <c r="X46" i="1"/>
  <c r="Y45" i="1"/>
  <c r="X45" i="1"/>
  <c r="Y44" i="1"/>
  <c r="X44" i="1"/>
  <c r="Y43" i="1"/>
  <c r="X43" i="1"/>
  <c r="Y41" i="1"/>
  <c r="X41" i="1"/>
  <c r="Y42" i="1"/>
  <c r="X42" i="1"/>
  <c r="Y40" i="1"/>
  <c r="X40" i="1"/>
  <c r="Y39" i="1"/>
  <c r="X39" i="1"/>
  <c r="Y38" i="1"/>
  <c r="X38" i="1"/>
  <c r="Y37" i="1"/>
  <c r="X37" i="1"/>
  <c r="Y36" i="1"/>
  <c r="X36" i="1"/>
  <c r="Y35" i="1"/>
  <c r="X35" i="1"/>
  <c r="Y33" i="1"/>
  <c r="X33" i="1"/>
  <c r="Y34" i="1"/>
  <c r="X34" i="1"/>
  <c r="Y32" i="1"/>
  <c r="X32" i="1"/>
  <c r="Y26" i="1"/>
  <c r="X26" i="1"/>
  <c r="Y31" i="1"/>
  <c r="X31" i="1"/>
  <c r="Y30" i="1"/>
  <c r="X30" i="1"/>
  <c r="Y29" i="1"/>
  <c r="X29" i="1"/>
  <c r="Y27" i="1"/>
  <c r="X27" i="1"/>
  <c r="Y28" i="1"/>
  <c r="X28" i="1"/>
  <c r="Y25" i="1"/>
  <c r="X25" i="1"/>
  <c r="Y23" i="1"/>
  <c r="X23" i="1"/>
  <c r="Y24" i="1"/>
  <c r="X24" i="1"/>
  <c r="Y22" i="1"/>
  <c r="X22" i="1"/>
  <c r="Y21" i="1"/>
  <c r="X21" i="1"/>
  <c r="Y20" i="1"/>
  <c r="X20" i="1"/>
  <c r="Y18" i="1"/>
  <c r="X18" i="1"/>
  <c r="Y16" i="1"/>
  <c r="X16" i="1"/>
  <c r="Y19" i="1"/>
  <c r="X19" i="1"/>
  <c r="Y17" i="1"/>
  <c r="X17" i="1"/>
  <c r="Y15" i="1"/>
  <c r="X15" i="1"/>
  <c r="Y14" i="1"/>
  <c r="X14" i="1"/>
  <c r="Y13" i="1"/>
  <c r="X13" i="1"/>
  <c r="Y12" i="1"/>
  <c r="X12" i="1"/>
  <c r="Y11" i="1"/>
  <c r="X11" i="1"/>
  <c r="Y10" i="1"/>
  <c r="X10" i="1"/>
  <c r="Y9" i="1"/>
  <c r="X9" i="1"/>
  <c r="Y8" i="1"/>
  <c r="X8" i="1"/>
  <c r="Y7" i="1"/>
  <c r="X7" i="1"/>
</calcChain>
</file>

<file path=xl/sharedStrings.xml><?xml version="1.0" encoding="utf-8"?>
<sst xmlns="http://schemas.openxmlformats.org/spreadsheetml/2006/main" count="1131" uniqueCount="408">
  <si>
    <t>CID</t>
  </si>
  <si>
    <t>Community Name</t>
  </si>
  <si>
    <t>County</t>
  </si>
  <si>
    <t>Incorporated/Unincorporated</t>
  </si>
  <si>
    <t>WV RPDC Region</t>
  </si>
  <si>
    <t>Floodway</t>
  </si>
  <si>
    <t>No Change SFHA</t>
  </si>
  <si>
    <t>Mapped in SFHA</t>
  </si>
  <si>
    <t>Mapped Out SFHA</t>
  </si>
  <si>
    <t>Buildings in High Risk Effective Zones</t>
  </si>
  <si>
    <t>Buildings in High Risk Advisory Zones</t>
  </si>
  <si>
    <t>Total Buildings in High Risk Flood Zones</t>
  </si>
  <si>
    <t>Approximate A</t>
  </si>
  <si>
    <t>Detailed AE</t>
  </si>
  <si>
    <t>Detailed AE - Floodway</t>
  </si>
  <si>
    <t>Detailed AO</t>
  </si>
  <si>
    <t>Detailed AH</t>
  </si>
  <si>
    <t>Detailed Zones Total</t>
  </si>
  <si>
    <t>Effective SFHA Total</t>
  </si>
  <si>
    <t>Barbour County*</t>
  </si>
  <si>
    <t>BARBOUR</t>
  </si>
  <si>
    <t>Unincorporated</t>
  </si>
  <si>
    <t>Belington</t>
  </si>
  <si>
    <t>Incorporated</t>
  </si>
  <si>
    <t>Junior</t>
  </si>
  <si>
    <t>Philippi</t>
  </si>
  <si>
    <t>Berkeley County*</t>
  </si>
  <si>
    <t>BERKELEY</t>
  </si>
  <si>
    <t>Martinsburg</t>
  </si>
  <si>
    <t>Boone County*</t>
  </si>
  <si>
    <t>BOONE</t>
  </si>
  <si>
    <t>Madison</t>
  </si>
  <si>
    <t>Whitesville</t>
  </si>
  <si>
    <t>Danville</t>
  </si>
  <si>
    <t>Sylvester</t>
  </si>
  <si>
    <t>Braxton County*</t>
  </si>
  <si>
    <t>BRAXTON</t>
  </si>
  <si>
    <t>Burnsville</t>
  </si>
  <si>
    <t>Sutton</t>
  </si>
  <si>
    <t>Gassaway</t>
  </si>
  <si>
    <t>Brooke County*</t>
  </si>
  <si>
    <t>BROOKE</t>
  </si>
  <si>
    <t>Bethany</t>
  </si>
  <si>
    <t>Follansbee</t>
  </si>
  <si>
    <t>Weirton**</t>
  </si>
  <si>
    <t>Split</t>
  </si>
  <si>
    <t>Wellsburg</t>
  </si>
  <si>
    <t>Beech Bottom</t>
  </si>
  <si>
    <t>Cabell County*</t>
  </si>
  <si>
    <t>CABELL</t>
  </si>
  <si>
    <t>Barboursville</t>
  </si>
  <si>
    <t>Huntington**</t>
  </si>
  <si>
    <t>Milton</t>
  </si>
  <si>
    <t>Calhoun County*</t>
  </si>
  <si>
    <t>CALHOUN</t>
  </si>
  <si>
    <t>Grantsville</t>
  </si>
  <si>
    <t>Clay County*</t>
  </si>
  <si>
    <t>CLAY</t>
  </si>
  <si>
    <t>Clay</t>
  </si>
  <si>
    <t>Doddridge County*</t>
  </si>
  <si>
    <t>DODDRIDGE</t>
  </si>
  <si>
    <t>West Union</t>
  </si>
  <si>
    <t>Ansted</t>
  </si>
  <si>
    <t>FAYETTE</t>
  </si>
  <si>
    <t>Meadow Bridge</t>
  </si>
  <si>
    <t>Montgomery**</t>
  </si>
  <si>
    <t>Oak Hill</t>
  </si>
  <si>
    <t>Pax</t>
  </si>
  <si>
    <t>Gauley Bridge</t>
  </si>
  <si>
    <t>Smithers**</t>
  </si>
  <si>
    <t>Mount Hope</t>
  </si>
  <si>
    <t>Fayette County*</t>
  </si>
  <si>
    <t>Gilmer County*</t>
  </si>
  <si>
    <t>GILMER</t>
  </si>
  <si>
    <t>Glenville</t>
  </si>
  <si>
    <t>Sand Fork</t>
  </si>
  <si>
    <t>Grant County*</t>
  </si>
  <si>
    <t>GRANT</t>
  </si>
  <si>
    <t>Petersburg</t>
  </si>
  <si>
    <t>Bayard</t>
  </si>
  <si>
    <t>Greenbrier County*</t>
  </si>
  <si>
    <t>GREENBRIER</t>
  </si>
  <si>
    <t>Alderson**</t>
  </si>
  <si>
    <t>Ronceverte</t>
  </si>
  <si>
    <t>Rupert</t>
  </si>
  <si>
    <t>White Sulphur Springs</t>
  </si>
  <si>
    <t>Rainelle</t>
  </si>
  <si>
    <t>Falling Springs</t>
  </si>
  <si>
    <t>Hampshire County*</t>
  </si>
  <si>
    <t>HAMPSHIRE</t>
  </si>
  <si>
    <t>Capon Bridge</t>
  </si>
  <si>
    <t>Romney</t>
  </si>
  <si>
    <t>Hancock County*</t>
  </si>
  <si>
    <t>HANCOCK</t>
  </si>
  <si>
    <t>Chester</t>
  </si>
  <si>
    <t>New Cumberland</t>
  </si>
  <si>
    <t>Hardy County*</t>
  </si>
  <si>
    <t>HARDY</t>
  </si>
  <si>
    <t>Moorefield</t>
  </si>
  <si>
    <t>Wardensville</t>
  </si>
  <si>
    <t>Harrison County*</t>
  </si>
  <si>
    <t>HARRISON</t>
  </si>
  <si>
    <t>Anmoore</t>
  </si>
  <si>
    <t>Bridgeport</t>
  </si>
  <si>
    <t>Clarksburg</t>
  </si>
  <si>
    <t>Lost Creek</t>
  </si>
  <si>
    <t>Lumberport</t>
  </si>
  <si>
    <t>Nutter Fort</t>
  </si>
  <si>
    <t>Shinnston</t>
  </si>
  <si>
    <t>Stonewood</t>
  </si>
  <si>
    <t>West Milford</t>
  </si>
  <si>
    <t>Salem</t>
  </si>
  <si>
    <t>Jackson County*</t>
  </si>
  <si>
    <t>JACKSON</t>
  </si>
  <si>
    <t>Ripley</t>
  </si>
  <si>
    <t>Ravenswood</t>
  </si>
  <si>
    <t>Jefferson County*</t>
  </si>
  <si>
    <t>JEFFERSON</t>
  </si>
  <si>
    <t>Bolivar</t>
  </si>
  <si>
    <t>Charles Town</t>
  </si>
  <si>
    <t>Harpers Ferry, Town Of</t>
  </si>
  <si>
    <t>Ranson</t>
  </si>
  <si>
    <t>Shepherdstown</t>
  </si>
  <si>
    <t>Kanawha County*</t>
  </si>
  <si>
    <t>KANAWHA</t>
  </si>
  <si>
    <t>Belle</t>
  </si>
  <si>
    <t>Cedar Grove</t>
  </si>
  <si>
    <t>Charleston</t>
  </si>
  <si>
    <t>Chesapeake</t>
  </si>
  <si>
    <t>Clendenin</t>
  </si>
  <si>
    <t>Dunbar</t>
  </si>
  <si>
    <t>East Bank</t>
  </si>
  <si>
    <t>Glasgow</t>
  </si>
  <si>
    <t>Marmet</t>
  </si>
  <si>
    <t>Nitro**</t>
  </si>
  <si>
    <t>Pratt</t>
  </si>
  <si>
    <t>St. Albans</t>
  </si>
  <si>
    <t>South Charleston</t>
  </si>
  <si>
    <t>Handley</t>
  </si>
  <si>
    <t>Lewis County*</t>
  </si>
  <si>
    <t>LEWIS</t>
  </si>
  <si>
    <t>Jane Lew</t>
  </si>
  <si>
    <t>Weston</t>
  </si>
  <si>
    <t>Lincoln County*</t>
  </si>
  <si>
    <t>LINCOLN</t>
  </si>
  <si>
    <t>Hamlin</t>
  </si>
  <si>
    <t>West Hamlin</t>
  </si>
  <si>
    <t>Logan County*</t>
  </si>
  <si>
    <t>LOGAN</t>
  </si>
  <si>
    <t>Chapmanville</t>
  </si>
  <si>
    <t>Mitchell Heights</t>
  </si>
  <si>
    <t>Logan</t>
  </si>
  <si>
    <t>Man</t>
  </si>
  <si>
    <t>West Logan</t>
  </si>
  <si>
    <t>Marion County*</t>
  </si>
  <si>
    <t>MARION</t>
  </si>
  <si>
    <t>Barrackville</t>
  </si>
  <si>
    <t>Fairmont</t>
  </si>
  <si>
    <t>Fairview</t>
  </si>
  <si>
    <t>Farmington</t>
  </si>
  <si>
    <t>Grant</t>
  </si>
  <si>
    <t>Mannington</t>
  </si>
  <si>
    <t>Monongah</t>
  </si>
  <si>
    <t>Rivesville</t>
  </si>
  <si>
    <t>Worthington</t>
  </si>
  <si>
    <t>Pleasant Valley</t>
  </si>
  <si>
    <t>Marshall County*</t>
  </si>
  <si>
    <t>MARSHALL</t>
  </si>
  <si>
    <t>Benwood</t>
  </si>
  <si>
    <t>Glen Dale</t>
  </si>
  <si>
    <t>Mcmechen</t>
  </si>
  <si>
    <t>Moundsville</t>
  </si>
  <si>
    <t>Cameron</t>
  </si>
  <si>
    <t>Wheeling**</t>
  </si>
  <si>
    <t>Mason County*</t>
  </si>
  <si>
    <t>MASON</t>
  </si>
  <si>
    <t>Leon</t>
  </si>
  <si>
    <t>Hartford</t>
  </si>
  <si>
    <t>Mason</t>
  </si>
  <si>
    <t>New Haven</t>
  </si>
  <si>
    <t>Point Pleasant</t>
  </si>
  <si>
    <t>Henderson</t>
  </si>
  <si>
    <t>McDowell County*</t>
  </si>
  <si>
    <t>MCDOWELL</t>
  </si>
  <si>
    <t>Anawalt</t>
  </si>
  <si>
    <t>Davy</t>
  </si>
  <si>
    <t>Gary</t>
  </si>
  <si>
    <t>Iaeger</t>
  </si>
  <si>
    <t>Keystone</t>
  </si>
  <si>
    <t>Kimball</t>
  </si>
  <si>
    <t>Northfork</t>
  </si>
  <si>
    <t>War</t>
  </si>
  <si>
    <t>Welch</t>
  </si>
  <si>
    <t>Bradshaw</t>
  </si>
  <si>
    <t>Mercer County*</t>
  </si>
  <si>
    <t>MERCER</t>
  </si>
  <si>
    <t>Bramwell</t>
  </si>
  <si>
    <t>Oakvale</t>
  </si>
  <si>
    <t>Princeton</t>
  </si>
  <si>
    <t>Bluefield</t>
  </si>
  <si>
    <t>Mineral County*</t>
  </si>
  <si>
    <t>MINERAL</t>
  </si>
  <si>
    <t>Keyser</t>
  </si>
  <si>
    <t>Piedmont</t>
  </si>
  <si>
    <t>Ridgeley</t>
  </si>
  <si>
    <t>Mingo County*</t>
  </si>
  <si>
    <t>MINGO</t>
  </si>
  <si>
    <t>Delbarton</t>
  </si>
  <si>
    <t>Gilbert</t>
  </si>
  <si>
    <t>Kermit</t>
  </si>
  <si>
    <t>Williamson</t>
  </si>
  <si>
    <t>Matewan</t>
  </si>
  <si>
    <t>Monongalia County*</t>
  </si>
  <si>
    <t>MONONGALIA</t>
  </si>
  <si>
    <t>Blacksville</t>
  </si>
  <si>
    <t>Morgantown</t>
  </si>
  <si>
    <t>Granville</t>
  </si>
  <si>
    <t>Star City</t>
  </si>
  <si>
    <t>Westover</t>
  </si>
  <si>
    <t>Monroe County*</t>
  </si>
  <si>
    <t>MONROE</t>
  </si>
  <si>
    <t>Peterstown</t>
  </si>
  <si>
    <t>Morgan County*</t>
  </si>
  <si>
    <t>MORGAN</t>
  </si>
  <si>
    <t>Bath</t>
  </si>
  <si>
    <t>Paw Paw</t>
  </si>
  <si>
    <t>Nicholas County*</t>
  </si>
  <si>
    <t>NICHOLAS</t>
  </si>
  <si>
    <t>Richwood</t>
  </si>
  <si>
    <t>Summersville</t>
  </si>
  <si>
    <t>Ohio County*</t>
  </si>
  <si>
    <t>OHIO</t>
  </si>
  <si>
    <t>West Liberty</t>
  </si>
  <si>
    <t>Triadelphia</t>
  </si>
  <si>
    <t>Valley Grove</t>
  </si>
  <si>
    <t>Pendleton County*</t>
  </si>
  <si>
    <t>PENDLETON</t>
  </si>
  <si>
    <t>Franklin</t>
  </si>
  <si>
    <t>Pleasants County*</t>
  </si>
  <si>
    <t>PLEASANTS</t>
  </si>
  <si>
    <t>St. Mary's</t>
  </si>
  <si>
    <t>Belmont</t>
  </si>
  <si>
    <t>Pocahontas County*</t>
  </si>
  <si>
    <t>POCAHONTAS</t>
  </si>
  <si>
    <t>Durbin</t>
  </si>
  <si>
    <t>Marlinton</t>
  </si>
  <si>
    <t>Preston County*</t>
  </si>
  <si>
    <t>PRESTON</t>
  </si>
  <si>
    <t>Albright</t>
  </si>
  <si>
    <t>Bruceton Mills</t>
  </si>
  <si>
    <t>Rowlesburg</t>
  </si>
  <si>
    <t>Kingwood</t>
  </si>
  <si>
    <t>Terra Alta</t>
  </si>
  <si>
    <t>Newburg</t>
  </si>
  <si>
    <t>Reedsville</t>
  </si>
  <si>
    <t>Masontown</t>
  </si>
  <si>
    <t>PUTNAM</t>
  </si>
  <si>
    <t>Bancroft</t>
  </si>
  <si>
    <t>Buffalo</t>
  </si>
  <si>
    <t>Hurricane</t>
  </si>
  <si>
    <t>Eleanor</t>
  </si>
  <si>
    <t>Winfield</t>
  </si>
  <si>
    <t>Putnam County*</t>
  </si>
  <si>
    <t>Poca</t>
  </si>
  <si>
    <t>Raleigh County*</t>
  </si>
  <si>
    <t>RALEIGH</t>
  </si>
  <si>
    <t>Beckley</t>
  </si>
  <si>
    <t>Lester</t>
  </si>
  <si>
    <t>Rhodell</t>
  </si>
  <si>
    <t>Sophia</t>
  </si>
  <si>
    <t>Mabscott</t>
  </si>
  <si>
    <t>Womelsdorf (Coalton)</t>
  </si>
  <si>
    <t>RANDOLPH</t>
  </si>
  <si>
    <t>Harman, Town Of</t>
  </si>
  <si>
    <t>Huttonsville</t>
  </si>
  <si>
    <t>Montrose</t>
  </si>
  <si>
    <t>Mill Creek</t>
  </si>
  <si>
    <t>Beverly</t>
  </si>
  <si>
    <t>Elkins</t>
  </si>
  <si>
    <t>Randolph County*</t>
  </si>
  <si>
    <t>Ritchie County*</t>
  </si>
  <si>
    <t>RITCHIE</t>
  </si>
  <si>
    <t>Harrisville</t>
  </si>
  <si>
    <t>Cairo</t>
  </si>
  <si>
    <t>Ellenboro</t>
  </si>
  <si>
    <t>Pennsboro</t>
  </si>
  <si>
    <t>Auburn</t>
  </si>
  <si>
    <t>Pullman</t>
  </si>
  <si>
    <t>Roane County*</t>
  </si>
  <si>
    <t>ROANE</t>
  </si>
  <si>
    <t>Reedy</t>
  </si>
  <si>
    <t>Spencer</t>
  </si>
  <si>
    <t>Summers County*</t>
  </si>
  <si>
    <t>SUMMERS</t>
  </si>
  <si>
    <t>Hinton</t>
  </si>
  <si>
    <t>Taylor County*</t>
  </si>
  <si>
    <t>TAYLOR</t>
  </si>
  <si>
    <t>Flemington</t>
  </si>
  <si>
    <t>Grafton</t>
  </si>
  <si>
    <t>Tucker County*</t>
  </si>
  <si>
    <t>TUCKER</t>
  </si>
  <si>
    <t>Hendricks</t>
  </si>
  <si>
    <t>Hambleton</t>
  </si>
  <si>
    <t>Parsons</t>
  </si>
  <si>
    <t>Thomas</t>
  </si>
  <si>
    <t>Davis</t>
  </si>
  <si>
    <t>Tyler County*</t>
  </si>
  <si>
    <t>TYLER</t>
  </si>
  <si>
    <t>Middlebourne</t>
  </si>
  <si>
    <t>Paden City**</t>
  </si>
  <si>
    <t>Sistersville</t>
  </si>
  <si>
    <t>Friendly</t>
  </si>
  <si>
    <t>Upshur County*</t>
  </si>
  <si>
    <t>UPSHUR</t>
  </si>
  <si>
    <t>Buckhannon</t>
  </si>
  <si>
    <t>Wayne County*</t>
  </si>
  <si>
    <t>WAYNE</t>
  </si>
  <si>
    <t>Fort Gay</t>
  </si>
  <si>
    <t>Kenova</t>
  </si>
  <si>
    <t>Wayne</t>
  </si>
  <si>
    <t>Ceredo</t>
  </si>
  <si>
    <t>Webster County*</t>
  </si>
  <si>
    <t>WEBSTER</t>
  </si>
  <si>
    <t>Addison</t>
  </si>
  <si>
    <t>Camden-On-Gauley</t>
  </si>
  <si>
    <t>Cowen</t>
  </si>
  <si>
    <t>Wetzel County*</t>
  </si>
  <si>
    <t>WETZEL</t>
  </si>
  <si>
    <t>New Martinsville</t>
  </si>
  <si>
    <t>Pine Grove</t>
  </si>
  <si>
    <t>Hundred</t>
  </si>
  <si>
    <t>Smithfield</t>
  </si>
  <si>
    <t>Wirt County*</t>
  </si>
  <si>
    <t>WIRT</t>
  </si>
  <si>
    <t>Elizabeth</t>
  </si>
  <si>
    <t>Wood County*</t>
  </si>
  <si>
    <t>WOOD</t>
  </si>
  <si>
    <t>Parkersburg</t>
  </si>
  <si>
    <t>Vienna</t>
  </si>
  <si>
    <t>Williamstown</t>
  </si>
  <si>
    <t>Oceana</t>
  </si>
  <si>
    <t>WYOMING</t>
  </si>
  <si>
    <t>Pineville</t>
  </si>
  <si>
    <t>Mullens</t>
  </si>
  <si>
    <t>Wyoming County*</t>
  </si>
  <si>
    <t>SPLIT COMMUNITIES</t>
  </si>
  <si>
    <t>FAYETTE &amp; KANAWHA</t>
  </si>
  <si>
    <t>4 &amp; 3</t>
  </si>
  <si>
    <t>GREENBRIER &amp; MONROE</t>
  </si>
  <si>
    <t>4 &amp; 1</t>
  </si>
  <si>
    <t>KANAWHA &amp; PUTNAM</t>
  </si>
  <si>
    <t>3 &amp; 3</t>
  </si>
  <si>
    <t>BROOKE &amp; HANCOCK</t>
  </si>
  <si>
    <t>11 &amp; 11</t>
  </si>
  <si>
    <t>MARSHALL &amp; OHIO</t>
  </si>
  <si>
    <t>10 &amp; 10</t>
  </si>
  <si>
    <t>CABELL &amp; WAYNE</t>
  </si>
  <si>
    <t>2 &amp; 2</t>
  </si>
  <si>
    <t>TYLER &amp; WETZEL</t>
  </si>
  <si>
    <t>5 &amp; 10</t>
  </si>
  <si>
    <t>Building Counts - Future Map Conditions and SFHA Breakdown</t>
  </si>
  <si>
    <t>PROPERTY IDENTIFICATION</t>
  </si>
  <si>
    <t>SFHA - FUTURE MAP CONDITIONS</t>
  </si>
  <si>
    <t>HIGH-RISK FLOOD ZONES</t>
  </si>
  <si>
    <t>SFHA BREAKDOWN (Effective Only)</t>
  </si>
  <si>
    <t>Rank</t>
  </si>
  <si>
    <t>Effective</t>
  </si>
  <si>
    <t>Advisory</t>
  </si>
  <si>
    <t>Total</t>
  </si>
  <si>
    <t>Approx. A</t>
  </si>
  <si>
    <t>AE</t>
  </si>
  <si>
    <t>AH</t>
  </si>
  <si>
    <t>Detailed Sum</t>
  </si>
  <si>
    <t>Sum Effective</t>
  </si>
  <si>
    <t>Rank N</t>
  </si>
  <si>
    <t>Rank V</t>
  </si>
  <si>
    <t>SFHA AND FUTURE MAP CONDITIONS</t>
  </si>
  <si>
    <t>Select counties have non-regulatory, advisory flood zones (organge zones on WV Flood Tool) that indicate future map conditions of the Special Flood Hazard Area (SFHA).</t>
  </si>
  <si>
    <r>
      <rPr>
        <b/>
        <sz val="11"/>
        <color theme="1"/>
        <rFont val="Calibri"/>
        <family val="2"/>
        <scheme val="minor"/>
      </rPr>
      <t>Floodways</t>
    </r>
    <r>
      <rPr>
        <sz val="11"/>
        <color theme="1"/>
        <rFont val="Calibri"/>
        <family val="2"/>
        <scheme val="minor"/>
      </rPr>
      <t xml:space="preserve"> cans be dangerous because water may flow very fast.  Development is not allowed unless there is "no rise" in flood elevations, floodway elevations, and floodway widths are certified.  Structures in floodways may require special consideration for mitigation measures.</t>
    </r>
  </si>
  <si>
    <r>
      <rPr>
        <b/>
        <sz val="11"/>
        <color theme="1"/>
        <rFont val="Calibri"/>
        <family val="2"/>
        <scheme val="minor"/>
      </rPr>
      <t>No Change in SFHA</t>
    </r>
    <r>
      <rPr>
        <sz val="11"/>
        <color theme="1"/>
        <rFont val="Calibri"/>
        <family val="2"/>
        <scheme val="minor"/>
      </rPr>
      <t xml:space="preserve"> designation where High-Risk Effective and Advisory Floodplains overlap.  When future map restudies are completed and new FIRMs become effective, it is predicted that structures with this designation are neither "mapped in" nor "mapped out" of the SFHA. </t>
    </r>
  </si>
  <si>
    <t>Mapped In SFHA</t>
  </si>
  <si>
    <r>
      <t xml:space="preserve">Structures potentially </t>
    </r>
    <r>
      <rPr>
        <b/>
        <sz val="11"/>
        <color theme="1"/>
        <rFont val="Calibri"/>
        <family val="2"/>
        <scheme val="minor"/>
      </rPr>
      <t>"mapped-in" the SFHA</t>
    </r>
    <r>
      <rPr>
        <sz val="11"/>
        <color theme="1"/>
        <rFont val="Calibri"/>
        <family val="2"/>
        <scheme val="minor"/>
      </rPr>
      <t xml:space="preserve"> according to mapped High-Risk Advisory Floodplains based on more accurate topography and model-backed A Zones.  The "mapped-in" structures most likely will be included in the SFHA when future FEMA Restudies are done and new FIRMS become effective.  Communities should review all "mapped-in" structures.  Homeowners are at higher risk to flooding and should be contacted about Flood Insurance Preferred Risk Policies and other potential mitigation measures.</t>
    </r>
  </si>
  <si>
    <r>
      <t xml:space="preserve">Structures potentially </t>
    </r>
    <r>
      <rPr>
        <b/>
        <sz val="11"/>
        <color theme="1"/>
        <rFont val="Calibri"/>
        <family val="2"/>
        <scheme val="minor"/>
      </rPr>
      <t>"mapped-out" the SFHA</t>
    </r>
    <r>
      <rPr>
        <sz val="11"/>
        <color theme="1"/>
        <rFont val="Calibri"/>
        <family val="2"/>
        <scheme val="minor"/>
      </rPr>
      <t xml:space="preserve"> according to mapped Advisory Floodplains and most likely will NOT be included in the SFHA when the new FIRMs become effective from future Restudies.  Communities should review all "mapped-out" structures for LiDAR LOMAs.  Although these structures may be mapped to a lesser flood risk designation, property owners should be encouraged to purchase Flood Insurance Preferred Risk Policies at lower premiums.</t>
    </r>
  </si>
  <si>
    <r>
      <t xml:space="preserve">Buildings located in High-Risk Special Flood Hazard Area (SFHA) or </t>
    </r>
    <r>
      <rPr>
        <b/>
        <sz val="11"/>
        <color theme="1"/>
        <rFont val="Calibri"/>
        <family val="2"/>
        <scheme val="minor"/>
      </rPr>
      <t>effective</t>
    </r>
    <r>
      <rPr>
        <sz val="11"/>
        <color theme="1"/>
        <rFont val="Calibri"/>
        <family val="2"/>
        <scheme val="minor"/>
      </rPr>
      <t xml:space="preserve"> 1-percent-annual-chance (100-year) floodplain.  Refer to SFHA breakdown in next section.</t>
    </r>
  </si>
  <si>
    <r>
      <t xml:space="preserve">Building located in High-Risk non-regulatory flood zone or </t>
    </r>
    <r>
      <rPr>
        <b/>
        <sz val="11"/>
        <color theme="1"/>
        <rFont val="Calibri"/>
        <family val="2"/>
        <scheme val="minor"/>
      </rPr>
      <t>advsiory</t>
    </r>
    <r>
      <rPr>
        <sz val="11"/>
        <color theme="1"/>
        <rFont val="Calibri"/>
        <family val="2"/>
        <scheme val="minor"/>
      </rPr>
      <t xml:space="preserve"> 1-percent-annual-chance (100-year) floodplain</t>
    </r>
  </si>
  <si>
    <t>Total Buildings = High-Risk Effective Floodplain + High-Risk Advisory Floodplain</t>
  </si>
  <si>
    <t>SFHA  BREAKDOWN</t>
  </si>
  <si>
    <r>
      <t xml:space="preserve">Areas subject to inundation by the 1-percent-annual-chance flood event generally determined using </t>
    </r>
    <r>
      <rPr>
        <b/>
        <sz val="11"/>
        <color theme="1"/>
        <rFont val="Calibri"/>
        <family val="2"/>
        <scheme val="minor"/>
      </rPr>
      <t xml:space="preserve">approximate </t>
    </r>
    <r>
      <rPr>
        <sz val="11"/>
        <color theme="1"/>
        <rFont val="Calibri"/>
        <family val="2"/>
        <scheme val="minor"/>
      </rPr>
      <t>methodologies. Because detailed hydraulic analyses have not been performed, no Base Flood Elevations or flood depths are shown. Mandatory flood insurance purchase requirements and floodplain management standards apply.  Advisory Flood Heights may be available.</t>
    </r>
  </si>
  <si>
    <r>
      <t xml:space="preserve">Areas subject to inundation by the 1-percent-annual chance-flood event determined by </t>
    </r>
    <r>
      <rPr>
        <b/>
        <sz val="11"/>
        <color theme="1"/>
        <rFont val="Calibri"/>
        <family val="2"/>
        <scheme val="minor"/>
      </rPr>
      <t xml:space="preserve">detailed </t>
    </r>
    <r>
      <rPr>
        <sz val="11"/>
        <color theme="1"/>
        <rFont val="Calibri"/>
        <family val="2"/>
        <scheme val="minor"/>
      </rPr>
      <t>methods. Base Flood Elevations are shown. Mandatory flood insurance purchase requirements and floodplain management standards apply.</t>
    </r>
  </si>
  <si>
    <r>
      <t>A FEMA regulated floodplain typically consists of a</t>
    </r>
    <r>
      <rPr>
        <b/>
        <sz val="11"/>
        <color theme="1"/>
        <rFont val="Calibri"/>
        <family val="2"/>
        <scheme val="minor"/>
      </rPr>
      <t xml:space="preserve"> floodway</t>
    </r>
    <r>
      <rPr>
        <sz val="11"/>
        <color theme="1"/>
        <rFont val="Calibri"/>
        <family val="2"/>
        <scheme val="minor"/>
      </rPr>
      <t xml:space="preserve"> or the channel of a river or stream and the adjacent land that must remain free from obstruction so that the 1-percent-annual-chance (100-year) flood event can be conveyed downstream, and the floodway fringe or the remaining portion of the floodplain.The “floodway” is denoted in the Flood Query Results Panel of the WV Flood Tool and a risk indicator analyzed in building-level flood risk assessments.  </t>
    </r>
  </si>
  <si>
    <t>Areas subject to inundation by 1-percent-annual-chance shallow flooding (usually sheet flow on sloping terrain) where average depths are between one and three feet. Average flood depths derived from detailed hydraulic analyses are shown in this zone. Mandatory flood insurance purchase requirements and floodplain management standards apply.</t>
  </si>
  <si>
    <t>Areas subject to inundation by 1-percent-annual-chance shallow flooding (usually areas of ponding) where average depths are between one and three feet. Base Flood Elevations derived from detailed hydraulic analyses are shown in this zone. Mandatory flood insurance purchase requirements and floodplain management standards apply.</t>
  </si>
  <si>
    <t>Total Buildings in Detailed Flood Zones (AE, AO, AH) with detailed engineering analysis.</t>
  </si>
  <si>
    <t>Total Buildings in Special Flood Hazard Area (SFHA) in Flood Zones AE/AO/AH  and Approximate A.</t>
  </si>
  <si>
    <t>Reasons for differences of building counts between building counts of SFHA and Future Map Conditions</t>
  </si>
  <si>
    <t>Reasons for differences of building counts between High-Risk Effective (Column L) and SFHA Total (Column V)</t>
  </si>
  <si>
    <r>
      <t>·</t>
    </r>
    <r>
      <rPr>
        <sz val="7"/>
        <color theme="1"/>
        <rFont val="Times New Roman"/>
        <family val="1"/>
      </rPr>
      <t xml:space="preserve">         </t>
    </r>
    <r>
      <rPr>
        <sz val="11"/>
        <color theme="1"/>
        <rFont val="Calibri"/>
        <family val="2"/>
        <scheme val="minor"/>
      </rPr>
      <t xml:space="preserve">FEMA Restudies where Preliminary/Draft revisions map structures in or out of the floodway. </t>
    </r>
  </si>
  <si>
    <r>
      <t>·</t>
    </r>
    <r>
      <rPr>
        <sz val="7"/>
        <color theme="1"/>
        <rFont val="Times New Roman"/>
        <family val="1"/>
      </rPr>
      <t xml:space="preserve">         </t>
    </r>
    <r>
      <rPr>
        <sz val="11"/>
        <color theme="1"/>
        <rFont val="Calibri"/>
        <family val="2"/>
        <scheme val="minor"/>
      </rPr>
      <t>Building points may be manually adjusted to higher flood depths riverward or closer to the flood source.</t>
    </r>
  </si>
  <si>
    <r>
      <t>·</t>
    </r>
    <r>
      <rPr>
        <sz val="7"/>
        <color theme="1"/>
        <rFont val="Times New Roman"/>
        <family val="1"/>
      </rPr>
      <t xml:space="preserve">         </t>
    </r>
    <r>
      <rPr>
        <sz val="11"/>
        <color theme="1"/>
        <rFont val="Calibri"/>
        <family val="2"/>
        <scheme val="minor"/>
      </rPr>
      <t>Verified LOMAs may override mapped-in or mapped-out buildings of Future Map Conditions.</t>
    </r>
  </si>
  <si>
    <r>
      <t>·</t>
    </r>
    <r>
      <rPr>
        <sz val="7"/>
        <color theme="1"/>
        <rFont val="Times New Roman"/>
        <family val="1"/>
      </rPr>
      <t xml:space="preserve">         </t>
    </r>
    <r>
      <rPr>
        <sz val="11"/>
        <color theme="1"/>
        <rFont val="Calibri"/>
        <family val="2"/>
        <scheme val="minor"/>
      </rPr>
      <t>Flood zones with missing depth grids may erroneously result buildings being mapped-out.</t>
    </r>
  </si>
  <si>
    <t xml:space="preserve">RANK on COMMUNITY TYPE:  </t>
  </si>
  <si>
    <t>Uninc.</t>
  </si>
  <si>
    <t>Incorp.</t>
  </si>
  <si>
    <t>Split Community</t>
  </si>
  <si>
    <t>Community Type</t>
  </si>
  <si>
    <t>AO</t>
  </si>
  <si>
    <t>COMMUNITY IDENTIFICATION</t>
  </si>
  <si>
    <t>Community Identification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</si>
</sst>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b/>
      <sz val="11"/>
      <color theme="1"/>
      <name val="Calibri"/>
      <family val="2"/>
      <scheme val="minor"/>
    </font>
    <font>
      <sz val="9"/>
      <color theme="1"/>
      <name val="Calibri"/>
      <family val="2"/>
      <scheme val="minor"/>
    </font>
    <font>
      <b/>
      <sz val="9"/>
      <color theme="1"/>
      <name val="Calibri"/>
      <family val="2"/>
      <scheme val="minor"/>
    </font>
    <font>
      <b/>
      <sz val="9"/>
      <color theme="0"/>
      <name val="Calibri"/>
      <family val="2"/>
      <scheme val="minor"/>
    </font>
    <font>
      <sz val="9"/>
      <color theme="0"/>
      <name val="Calibri"/>
      <family val="2"/>
      <scheme val="minor"/>
    </font>
    <font>
      <sz val="11"/>
      <color theme="1"/>
      <name val="Symbol"/>
      <family val="1"/>
      <charset val="2"/>
    </font>
    <font>
      <sz val="7"/>
      <color theme="1"/>
      <name val="Times New Roman"/>
      <family val="1"/>
    </font>
    <font>
      <sz val="12"/>
      <color theme="1"/>
      <name val="Calibri"/>
      <family val="2"/>
      <scheme val="minor"/>
    </font>
    <font>
      <b/>
      <sz val="12"/>
      <color theme="1"/>
      <name val="Calibri"/>
      <family val="2"/>
      <scheme val="minor"/>
    </font>
    <font>
      <b/>
      <sz val="12"/>
      <color theme="0"/>
      <name val="Calibri"/>
      <family val="2"/>
      <scheme val="minor"/>
    </font>
  </fonts>
  <fills count="13">
    <fill>
      <patternFill patternType="none"/>
    </fill>
    <fill>
      <patternFill patternType="gray125"/>
    </fill>
    <fill>
      <patternFill patternType="solid">
        <fgColor rgb="FF7030A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7" tint="-0.249977111117893"/>
        <bgColor indexed="64"/>
      </patternFill>
    </fill>
    <fill>
      <patternFill patternType="solid">
        <fgColor rgb="FFFFFFCC"/>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rgb="FFFF99FF"/>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09">
    <xf numFmtId="0" fontId="0" fillId="0" borderId="0" xfId="0"/>
    <xf numFmtId="0" fontId="2" fillId="0" borderId="0" xfId="0" applyFont="1"/>
    <xf numFmtId="0" fontId="4" fillId="2" borderId="5" xfId="0" applyFont="1" applyFill="1" applyBorder="1" applyAlignment="1">
      <alignment horizontal="center" wrapText="1"/>
    </xf>
    <xf numFmtId="0" fontId="4" fillId="3" borderId="6" xfId="0" applyFont="1" applyFill="1" applyBorder="1" applyAlignment="1">
      <alignment horizontal="center" wrapText="1"/>
    </xf>
    <xf numFmtId="0" fontId="3" fillId="4" borderId="6" xfId="0" applyFont="1" applyFill="1" applyBorder="1" applyAlignment="1">
      <alignment horizontal="center" wrapText="1"/>
    </xf>
    <xf numFmtId="0" fontId="3" fillId="5" borderId="7" xfId="0" applyFont="1" applyFill="1" applyBorder="1" applyAlignment="1">
      <alignment horizontal="center" wrapText="1"/>
    </xf>
    <xf numFmtId="0" fontId="4" fillId="3" borderId="5" xfId="0" applyFont="1" applyFill="1" applyBorder="1" applyAlignment="1">
      <alignment horizontal="center"/>
    </xf>
    <xf numFmtId="0" fontId="3" fillId="4" borderId="6" xfId="0" applyFont="1" applyFill="1" applyBorder="1" applyAlignment="1">
      <alignment horizontal="center"/>
    </xf>
    <xf numFmtId="0" fontId="2" fillId="0" borderId="7" xfId="0" applyFont="1" applyBorder="1" applyAlignment="1">
      <alignment horizontal="center"/>
    </xf>
    <xf numFmtId="0" fontId="2" fillId="6" borderId="5" xfId="0" applyFont="1" applyFill="1" applyBorder="1" applyAlignment="1">
      <alignment horizontal="center" wrapText="1"/>
    </xf>
    <xf numFmtId="0" fontId="2" fillId="7" borderId="6" xfId="0" applyFont="1" applyFill="1" applyBorder="1" applyAlignment="1">
      <alignment horizontal="center"/>
    </xf>
    <xf numFmtId="0" fontId="2" fillId="7" borderId="6" xfId="0" applyFont="1" applyFill="1" applyBorder="1" applyAlignment="1">
      <alignment horizontal="center" wrapText="1"/>
    </xf>
    <xf numFmtId="0" fontId="2" fillId="0" borderId="7" xfId="0" applyFont="1" applyBorder="1" applyAlignment="1">
      <alignment horizontal="center" wrapText="1"/>
    </xf>
    <xf numFmtId="0" fontId="2" fillId="0" borderId="9" xfId="0" applyFont="1" applyBorder="1" applyAlignment="1">
      <alignment wrapText="1"/>
    </xf>
    <xf numFmtId="0" fontId="2" fillId="0" borderId="10" xfId="0" applyFont="1" applyBorder="1" applyAlignment="1">
      <alignment wrapText="1"/>
    </xf>
    <xf numFmtId="0" fontId="2" fillId="0" borderId="11" xfId="0" applyFont="1" applyBorder="1" applyAlignment="1">
      <alignment wrapText="1"/>
    </xf>
    <xf numFmtId="0" fontId="2" fillId="0" borderId="0" xfId="0" applyFont="1" applyAlignment="1">
      <alignment horizontal="center"/>
    </xf>
    <xf numFmtId="0" fontId="2" fillId="0" borderId="9" xfId="0" applyFont="1" applyBorder="1" applyAlignment="1">
      <alignment horizontal="center" wrapText="1"/>
    </xf>
    <xf numFmtId="14" fontId="2" fillId="0" borderId="0" xfId="0" applyNumberFormat="1" applyFont="1" applyAlignment="1">
      <alignment horizontal="center"/>
    </xf>
    <xf numFmtId="0" fontId="2" fillId="9" borderId="0" xfId="0" applyFont="1" applyFill="1"/>
    <xf numFmtId="0" fontId="2" fillId="0" borderId="8" xfId="0" applyFont="1" applyBorder="1"/>
    <xf numFmtId="0" fontId="2" fillId="0" borderId="8" xfId="0" applyFont="1" applyBorder="1" applyAlignment="1">
      <alignment horizontal="center"/>
    </xf>
    <xf numFmtId="0" fontId="2" fillId="9" borderId="8" xfId="0" applyFont="1" applyFill="1" applyBorder="1" applyAlignment="1">
      <alignment horizontal="center"/>
    </xf>
    <xf numFmtId="0" fontId="2" fillId="9" borderId="8" xfId="0" applyFont="1" applyFill="1" applyBorder="1"/>
    <xf numFmtId="0" fontId="3" fillId="10" borderId="8" xfId="0" applyFont="1" applyFill="1" applyBorder="1" applyAlignment="1">
      <alignment horizontal="center"/>
    </xf>
    <xf numFmtId="0" fontId="3" fillId="10" borderId="8" xfId="0" applyFont="1" applyFill="1" applyBorder="1"/>
    <xf numFmtId="0" fontId="2" fillId="11" borderId="8" xfId="0" applyFont="1" applyFill="1" applyBorder="1" applyAlignment="1">
      <alignment horizontal="center"/>
    </xf>
    <xf numFmtId="0" fontId="2" fillId="11" borderId="8" xfId="0" applyFont="1" applyFill="1" applyBorder="1"/>
    <xf numFmtId="0" fontId="2" fillId="11" borderId="12" xfId="0" applyFont="1" applyFill="1" applyBorder="1" applyAlignment="1">
      <alignment horizontal="center"/>
    </xf>
    <xf numFmtId="0" fontId="2" fillId="11" borderId="12" xfId="0" applyFont="1" applyFill="1" applyBorder="1"/>
    <xf numFmtId="0" fontId="5" fillId="8" borderId="15" xfId="0" applyFont="1" applyFill="1" applyBorder="1" applyAlignment="1">
      <alignment horizontal="center" wrapText="1"/>
    </xf>
    <xf numFmtId="0" fontId="5" fillId="8" borderId="16" xfId="0" applyFont="1" applyFill="1" applyBorder="1" applyAlignment="1">
      <alignment horizontal="center" wrapText="1"/>
    </xf>
    <xf numFmtId="0" fontId="2" fillId="0" borderId="11" xfId="0" applyFont="1" applyBorder="1" applyAlignment="1">
      <alignment horizontal="center" wrapText="1"/>
    </xf>
    <xf numFmtId="0" fontId="1" fillId="11" borderId="8" xfId="0" applyFont="1" applyFill="1" applyBorder="1"/>
    <xf numFmtId="0" fontId="0" fillId="0" borderId="8" xfId="0" applyBorder="1"/>
    <xf numFmtId="0" fontId="1" fillId="11" borderId="17" xfId="0" applyFont="1" applyFill="1" applyBorder="1" applyAlignment="1">
      <alignment vertical="center"/>
    </xf>
    <xf numFmtId="0" fontId="0" fillId="11" borderId="18" xfId="0" applyFill="1" applyBorder="1" applyAlignment="1">
      <alignment wrapText="1"/>
    </xf>
    <xf numFmtId="0" fontId="1" fillId="12" borderId="15" xfId="0" applyFont="1" applyFill="1" applyBorder="1" applyAlignment="1">
      <alignment horizontal="left" vertical="center"/>
    </xf>
    <xf numFmtId="0" fontId="0" fillId="0" borderId="16" xfId="0" applyBorder="1" applyAlignment="1">
      <alignment horizontal="left" vertical="top" wrapText="1"/>
    </xf>
    <xf numFmtId="0" fontId="1" fillId="3" borderId="15" xfId="0" applyFont="1" applyFill="1" applyBorder="1" applyAlignment="1">
      <alignment horizontal="left" vertical="center"/>
    </xf>
    <xf numFmtId="0" fontId="1" fillId="4" borderId="15" xfId="0" applyFont="1" applyFill="1" applyBorder="1" applyAlignment="1">
      <alignment horizontal="left" vertical="center"/>
    </xf>
    <xf numFmtId="0" fontId="1" fillId="5" borderId="9" xfId="0" applyFont="1" applyFill="1" applyBorder="1" applyAlignment="1">
      <alignment horizontal="left" vertical="center"/>
    </xf>
    <xf numFmtId="0" fontId="0" fillId="0" borderId="11" xfId="0" applyBorder="1" applyAlignment="1">
      <alignment horizontal="left" vertical="top" wrapText="1"/>
    </xf>
    <xf numFmtId="0" fontId="1" fillId="11" borderId="17" xfId="0" applyFont="1" applyFill="1" applyBorder="1"/>
    <xf numFmtId="0" fontId="0" fillId="11" borderId="18" xfId="0" applyFill="1" applyBorder="1"/>
    <xf numFmtId="0" fontId="0" fillId="0" borderId="15" xfId="0" applyBorder="1"/>
    <xf numFmtId="0" fontId="0" fillId="0" borderId="16" xfId="0" applyBorder="1"/>
    <xf numFmtId="0" fontId="0" fillId="0" borderId="9" xfId="0" applyBorder="1"/>
    <xf numFmtId="0" fontId="0" fillId="0" borderId="11" xfId="0" applyBorder="1"/>
    <xf numFmtId="0" fontId="0" fillId="0" borderId="15" xfId="0" applyBorder="1" applyAlignment="1">
      <alignment vertical="top"/>
    </xf>
    <xf numFmtId="0" fontId="0" fillId="0" borderId="16" xfId="0" applyBorder="1" applyAlignment="1">
      <alignment vertical="top" wrapText="1"/>
    </xf>
    <xf numFmtId="0" fontId="0" fillId="0" borderId="9" xfId="0" applyBorder="1" applyAlignment="1">
      <alignment vertical="top"/>
    </xf>
    <xf numFmtId="0" fontId="0" fillId="0" borderId="11" xfId="0" applyBorder="1" applyAlignment="1">
      <alignment vertical="top" wrapText="1"/>
    </xf>
    <xf numFmtId="0" fontId="0" fillId="11" borderId="18" xfId="0" applyFill="1" applyBorder="1" applyAlignment="1">
      <alignment horizontal="left" vertical="center" wrapText="1" indent="2"/>
    </xf>
    <xf numFmtId="0" fontId="6" fillId="11" borderId="16" xfId="0" applyFont="1" applyFill="1" applyBorder="1" applyAlignment="1">
      <alignment horizontal="left" vertical="center" wrapText="1" indent="2"/>
    </xf>
    <xf numFmtId="0" fontId="6" fillId="11" borderId="11" xfId="0" applyFont="1" applyFill="1" applyBorder="1" applyAlignment="1">
      <alignment horizontal="left" vertical="center" wrapText="1" indent="2"/>
    </xf>
    <xf numFmtId="0" fontId="1" fillId="0" borderId="0" xfId="0" applyFont="1" applyAlignment="1">
      <alignment horizontal="left"/>
    </xf>
    <xf numFmtId="0" fontId="3" fillId="0" borderId="0" xfId="0" applyFont="1"/>
    <xf numFmtId="0" fontId="2" fillId="11" borderId="0" xfId="0" applyFont="1" applyFill="1"/>
    <xf numFmtId="0" fontId="2" fillId="10" borderId="0" xfId="0" applyFont="1" applyFill="1"/>
    <xf numFmtId="0" fontId="0" fillId="9" borderId="0" xfId="0" applyFill="1"/>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13" xfId="0" applyFont="1" applyBorder="1" applyAlignment="1">
      <alignment horizontal="center"/>
    </xf>
    <xf numFmtId="0" fontId="3" fillId="0" borderId="14" xfId="0" applyFont="1" applyBorder="1" applyAlignment="1">
      <alignment horizontal="center"/>
    </xf>
    <xf numFmtId="0" fontId="0" fillId="0" borderId="0" xfId="0" applyAlignment="1">
      <alignment horizontal="center"/>
    </xf>
    <xf numFmtId="0" fontId="0" fillId="11" borderId="17" xfId="0" applyFill="1" applyBorder="1" applyAlignment="1">
      <alignment horizontal="left" vertical="top" wrapText="1"/>
    </xf>
    <xf numFmtId="0" fontId="0" fillId="11" borderId="15" xfId="0" applyFill="1" applyBorder="1" applyAlignment="1">
      <alignment horizontal="left" vertical="top" wrapText="1"/>
    </xf>
    <xf numFmtId="0" fontId="0" fillId="11" borderId="9" xfId="0" applyFill="1" applyBorder="1" applyAlignment="1">
      <alignment horizontal="left" vertical="top" wrapText="1"/>
    </xf>
    <xf numFmtId="0" fontId="8" fillId="0" borderId="8" xfId="0" applyFont="1" applyBorder="1"/>
    <xf numFmtId="0" fontId="8" fillId="11" borderId="8" xfId="0" applyFont="1" applyFill="1" applyBorder="1"/>
    <xf numFmtId="0" fontId="9" fillId="10" borderId="8" xfId="0" applyFont="1" applyFill="1" applyBorder="1"/>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8" fillId="0" borderId="0" xfId="0" applyFont="1"/>
    <xf numFmtId="0" fontId="9" fillId="0" borderId="1" xfId="0" applyFont="1" applyBorder="1" applyAlignment="1">
      <alignment horizontal="center"/>
    </xf>
    <xf numFmtId="0" fontId="9" fillId="0" borderId="2" xfId="0" applyFont="1" applyBorder="1" applyAlignment="1">
      <alignment horizontal="center"/>
    </xf>
    <xf numFmtId="0" fontId="9" fillId="0" borderId="3" xfId="0" applyFont="1" applyBorder="1" applyAlignment="1">
      <alignment horizontal="center"/>
    </xf>
    <xf numFmtId="0" fontId="8" fillId="0" borderId="15" xfId="0" applyFont="1" applyBorder="1"/>
    <xf numFmtId="0" fontId="8" fillId="0" borderId="16" xfId="0" applyFont="1" applyBorder="1"/>
    <xf numFmtId="0" fontId="8" fillId="11" borderId="15" xfId="0" applyFont="1" applyFill="1" applyBorder="1"/>
    <xf numFmtId="0" fontId="8" fillId="11" borderId="16" xfId="0" applyFont="1" applyFill="1" applyBorder="1"/>
    <xf numFmtId="0" fontId="9" fillId="10" borderId="15" xfId="0" applyFont="1" applyFill="1" applyBorder="1"/>
    <xf numFmtId="0" fontId="9" fillId="10" borderId="16" xfId="0" applyFont="1" applyFill="1" applyBorder="1"/>
    <xf numFmtId="0" fontId="9" fillId="10" borderId="9" xfId="0" applyFont="1" applyFill="1" applyBorder="1"/>
    <xf numFmtId="0" fontId="9" fillId="10" borderId="11" xfId="0" applyFont="1" applyFill="1" applyBorder="1"/>
    <xf numFmtId="0" fontId="9" fillId="10" borderId="10" xfId="0" applyFont="1" applyFill="1" applyBorder="1"/>
    <xf numFmtId="0" fontId="8" fillId="0" borderId="23" xfId="0" applyFont="1" applyBorder="1"/>
    <xf numFmtId="0" fontId="8" fillId="0" borderId="24" xfId="0" applyFont="1" applyBorder="1"/>
    <xf numFmtId="0" fontId="8" fillId="0" borderId="12" xfId="0" applyFont="1" applyBorder="1"/>
    <xf numFmtId="0" fontId="10" fillId="2" borderId="9" xfId="0" applyFont="1" applyFill="1" applyBorder="1" applyAlignment="1">
      <alignment horizontal="center" wrapText="1"/>
    </xf>
    <xf numFmtId="0" fontId="10" fillId="3" borderId="10" xfId="0" applyFont="1" applyFill="1" applyBorder="1" applyAlignment="1">
      <alignment horizontal="center" wrapText="1"/>
    </xf>
    <xf numFmtId="0" fontId="9" fillId="4" borderId="10" xfId="0" applyFont="1" applyFill="1" applyBorder="1" applyAlignment="1">
      <alignment horizontal="center" wrapText="1"/>
    </xf>
    <xf numFmtId="0" fontId="9" fillId="5" borderId="11" xfId="0" applyFont="1" applyFill="1" applyBorder="1" applyAlignment="1">
      <alignment horizontal="center" wrapText="1"/>
    </xf>
    <xf numFmtId="0" fontId="10" fillId="3" borderId="9" xfId="0" applyFont="1" applyFill="1" applyBorder="1" applyAlignment="1">
      <alignment horizontal="center"/>
    </xf>
    <xf numFmtId="0" fontId="9" fillId="4" borderId="10" xfId="0" applyFont="1" applyFill="1" applyBorder="1" applyAlignment="1">
      <alignment horizontal="center"/>
    </xf>
    <xf numFmtId="0" fontId="8" fillId="0" borderId="11" xfId="0" applyFont="1" applyBorder="1" applyAlignment="1">
      <alignment horizontal="center"/>
    </xf>
    <xf numFmtId="0" fontId="9" fillId="11" borderId="1" xfId="0" applyFont="1" applyFill="1" applyBorder="1" applyAlignment="1">
      <alignment horizontal="center" vertical="center"/>
    </xf>
    <xf numFmtId="0" fontId="9" fillId="11" borderId="3" xfId="0" applyFont="1" applyFill="1" applyBorder="1" applyAlignment="1">
      <alignment horizontal="center" vertical="center"/>
    </xf>
    <xf numFmtId="0" fontId="9" fillId="11" borderId="25" xfId="0" applyFont="1" applyFill="1" applyBorder="1" applyAlignment="1">
      <alignment horizontal="center" vertical="center"/>
    </xf>
    <xf numFmtId="0" fontId="9" fillId="11" borderId="26" xfId="0" applyFont="1" applyFill="1" applyBorder="1" applyAlignment="1">
      <alignment horizontal="center" vertical="center"/>
    </xf>
  </cellXfs>
  <cellStyles count="1">
    <cellStyle name="Normal"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Y346"/>
  <sheetViews>
    <sheetView workbookViewId="0"/>
  </sheetViews>
  <sheetFormatPr defaultRowHeight="15" x14ac:dyDescent="0.25"/>
  <cols>
    <col min="1" max="1" width="10" style="16" customWidth="1"/>
    <col min="2" max="2" width="18.7109375" style="1" bestFit="1" customWidth="1"/>
    <col min="3" max="3" width="10.85546875" style="1" customWidth="1"/>
    <col min="4" max="4" width="6.28515625" style="1" customWidth="1"/>
    <col min="5" max="5" width="5.5703125" style="1" customWidth="1"/>
    <col min="6" max="6" width="3.5703125" customWidth="1"/>
    <col min="7" max="7" width="6.42578125" style="1" customWidth="1"/>
    <col min="8" max="10" width="9.140625" style="1"/>
    <col min="11" max="11" width="3.140625" customWidth="1"/>
    <col min="12" max="14" width="9.140625" style="1"/>
    <col min="15" max="15" width="2.140625" customWidth="1"/>
    <col min="16" max="16" width="7.28515625" style="1" customWidth="1"/>
    <col min="17" max="17" width="7.140625" style="1" customWidth="1"/>
    <col min="18" max="18" width="9.140625" style="1"/>
    <col min="19" max="19" width="5.5703125" style="1" customWidth="1"/>
    <col min="20" max="20" width="5.7109375" style="1" customWidth="1"/>
    <col min="21" max="21" width="8.140625" style="1" customWidth="1"/>
    <col min="22" max="22" width="7.7109375" style="1" customWidth="1"/>
    <col min="23" max="23" width="4.7109375" customWidth="1"/>
    <col min="24" max="25" width="9.140625" style="16"/>
    <col min="26" max="16384" width="9.140625" style="1"/>
  </cols>
  <sheetData>
    <row r="1" spans="1:25" x14ac:dyDescent="0.25">
      <c r="A1" s="56" t="s">
        <v>360</v>
      </c>
      <c r="B1" s="57"/>
      <c r="C1" s="57"/>
      <c r="D1" s="57"/>
      <c r="E1" s="57"/>
      <c r="G1" s="57"/>
      <c r="P1" s="1" t="s">
        <v>400</v>
      </c>
      <c r="S1" s="59" t="s">
        <v>2</v>
      </c>
      <c r="T1" s="58" t="s">
        <v>401</v>
      </c>
      <c r="U1" s="1" t="s">
        <v>402</v>
      </c>
      <c r="V1" s="19" t="s">
        <v>403</v>
      </c>
      <c r="W1" s="60"/>
    </row>
    <row r="2" spans="1:25" x14ac:dyDescent="0.25">
      <c r="A2" s="18">
        <v>44422</v>
      </c>
    </row>
    <row r="3" spans="1:25" ht="15.75" thickBot="1" x14ac:dyDescent="0.3"/>
    <row r="4" spans="1:25" x14ac:dyDescent="0.25">
      <c r="A4" s="61" t="s">
        <v>406</v>
      </c>
      <c r="B4" s="62"/>
      <c r="C4" s="78"/>
      <c r="D4" s="62"/>
      <c r="E4" s="63"/>
      <c r="G4" s="66" t="s">
        <v>362</v>
      </c>
      <c r="H4" s="67"/>
      <c r="I4" s="67"/>
      <c r="J4" s="68"/>
      <c r="L4" s="66" t="s">
        <v>363</v>
      </c>
      <c r="M4" s="67"/>
      <c r="N4" s="68"/>
      <c r="P4" s="66" t="s">
        <v>364</v>
      </c>
      <c r="Q4" s="67"/>
      <c r="R4" s="67"/>
      <c r="S4" s="67"/>
      <c r="T4" s="67"/>
      <c r="U4" s="67"/>
      <c r="V4" s="68"/>
      <c r="X4" s="69" t="s">
        <v>365</v>
      </c>
      <c r="Y4" s="70"/>
    </row>
    <row r="5" spans="1:25" ht="24.75" x14ac:dyDescent="0.25">
      <c r="A5" s="79"/>
      <c r="B5" s="80"/>
      <c r="C5" s="81"/>
      <c r="D5" s="64"/>
      <c r="E5" s="65"/>
      <c r="G5" s="2" t="s">
        <v>5</v>
      </c>
      <c r="H5" s="3" t="s">
        <v>6</v>
      </c>
      <c r="I5" s="4" t="s">
        <v>7</v>
      </c>
      <c r="J5" s="5" t="s">
        <v>8</v>
      </c>
      <c r="L5" s="6" t="s">
        <v>366</v>
      </c>
      <c r="M5" s="7" t="s">
        <v>367</v>
      </c>
      <c r="N5" s="8" t="s">
        <v>368</v>
      </c>
      <c r="P5" s="9" t="s">
        <v>369</v>
      </c>
      <c r="Q5" s="10" t="s">
        <v>370</v>
      </c>
      <c r="R5" s="10" t="s">
        <v>5</v>
      </c>
      <c r="S5" s="10" t="s">
        <v>405</v>
      </c>
      <c r="T5" s="10" t="s">
        <v>371</v>
      </c>
      <c r="U5" s="11" t="s">
        <v>372</v>
      </c>
      <c r="V5" s="12" t="s">
        <v>373</v>
      </c>
      <c r="X5" s="30" t="s">
        <v>374</v>
      </c>
      <c r="Y5" s="31" t="s">
        <v>375</v>
      </c>
    </row>
    <row r="6" spans="1:25" ht="61.5" thickBot="1" x14ac:dyDescent="0.3">
      <c r="A6" s="17" t="s">
        <v>0</v>
      </c>
      <c r="B6" s="14" t="s">
        <v>1</v>
      </c>
      <c r="C6" s="14" t="s">
        <v>2</v>
      </c>
      <c r="D6" s="14" t="s">
        <v>404</v>
      </c>
      <c r="E6" s="15" t="s">
        <v>4</v>
      </c>
      <c r="G6" s="13" t="s">
        <v>5</v>
      </c>
      <c r="H6" s="14" t="s">
        <v>6</v>
      </c>
      <c r="I6" s="14" t="s">
        <v>7</v>
      </c>
      <c r="J6" s="15" t="s">
        <v>8</v>
      </c>
      <c r="L6" s="13" t="s">
        <v>9</v>
      </c>
      <c r="M6" s="14" t="s">
        <v>10</v>
      </c>
      <c r="N6" s="15" t="s">
        <v>11</v>
      </c>
      <c r="P6" s="13" t="s">
        <v>12</v>
      </c>
      <c r="Q6" s="14" t="s">
        <v>13</v>
      </c>
      <c r="R6" s="14" t="s">
        <v>14</v>
      </c>
      <c r="S6" s="14" t="s">
        <v>15</v>
      </c>
      <c r="T6" s="14" t="s">
        <v>16</v>
      </c>
      <c r="U6" s="14" t="s">
        <v>17</v>
      </c>
      <c r="V6" s="15" t="s">
        <v>18</v>
      </c>
      <c r="X6" s="17" t="s">
        <v>374</v>
      </c>
      <c r="Y6" s="32" t="s">
        <v>375</v>
      </c>
    </row>
    <row r="7" spans="1:25" hidden="1" x14ac:dyDescent="0.25">
      <c r="A7" s="28">
        <v>540001</v>
      </c>
      <c r="B7" s="29" t="s">
        <v>19</v>
      </c>
      <c r="C7" s="29" t="s">
        <v>20</v>
      </c>
      <c r="D7" s="29" t="s">
        <v>21</v>
      </c>
      <c r="E7" s="29">
        <v>7</v>
      </c>
      <c r="G7" s="29">
        <v>0</v>
      </c>
      <c r="H7" s="29">
        <v>211</v>
      </c>
      <c r="I7" s="29">
        <v>99</v>
      </c>
      <c r="J7" s="29">
        <v>100</v>
      </c>
      <c r="L7" s="29">
        <v>311</v>
      </c>
      <c r="M7" s="29">
        <v>99</v>
      </c>
      <c r="N7" s="29">
        <v>410</v>
      </c>
      <c r="P7" s="29">
        <v>306</v>
      </c>
      <c r="Q7" s="29">
        <v>3</v>
      </c>
      <c r="R7" s="29">
        <v>0</v>
      </c>
      <c r="S7" s="29">
        <v>0</v>
      </c>
      <c r="T7" s="29">
        <v>0</v>
      </c>
      <c r="U7" s="29">
        <v>3</v>
      </c>
      <c r="V7" s="29">
        <v>309</v>
      </c>
      <c r="X7" s="28">
        <f>IF($D7 = "SPLIT", "",COUNTIFS($D$7:$D$346,$D7,N$7:N$346,"&gt;"&amp;N7)+1)</f>
        <v>46</v>
      </c>
      <c r="Y7" s="28">
        <f>IF($D7 = "SPLIT", "",COUNTIFS($D$7:$D$346,$D7,V$7:V$346,"&gt;"&amp;V7)+1)</f>
        <v>48</v>
      </c>
    </row>
    <row r="8" spans="1:25" hidden="1" x14ac:dyDescent="0.25">
      <c r="A8" s="21">
        <v>540002</v>
      </c>
      <c r="B8" s="20" t="s">
        <v>22</v>
      </c>
      <c r="C8" s="20" t="s">
        <v>20</v>
      </c>
      <c r="D8" s="20" t="s">
        <v>23</v>
      </c>
      <c r="E8" s="20">
        <v>7</v>
      </c>
      <c r="G8" s="20">
        <v>6</v>
      </c>
      <c r="H8" s="20">
        <v>1</v>
      </c>
      <c r="I8" s="20">
        <v>0</v>
      </c>
      <c r="J8" s="20">
        <v>96</v>
      </c>
      <c r="L8" s="20">
        <v>103</v>
      </c>
      <c r="M8" s="20">
        <v>0</v>
      </c>
      <c r="N8" s="20">
        <v>103</v>
      </c>
      <c r="P8" s="20">
        <v>0</v>
      </c>
      <c r="Q8" s="20">
        <v>97</v>
      </c>
      <c r="R8" s="20">
        <v>6</v>
      </c>
      <c r="S8" s="20">
        <v>0</v>
      </c>
      <c r="T8" s="20">
        <v>0</v>
      </c>
      <c r="U8" s="20">
        <v>103</v>
      </c>
      <c r="V8" s="20">
        <v>103</v>
      </c>
      <c r="X8" s="21">
        <f>IF($D8 = "SPLIT", "",COUNTIFS($D$7:$D$346,$D8,N$7:N$346,"&gt;"&amp;N8)+1)</f>
        <v>69</v>
      </c>
      <c r="Y8" s="21">
        <f>IF($D8 = "SPLIT", "",COUNTIFS($D$7:$D$346,$D8,V$7:V$346,"&gt;"&amp;V8)+1)</f>
        <v>58</v>
      </c>
    </row>
    <row r="9" spans="1:25" hidden="1" x14ac:dyDescent="0.25">
      <c r="A9" s="21">
        <v>540003</v>
      </c>
      <c r="B9" s="20" t="s">
        <v>24</v>
      </c>
      <c r="C9" s="20" t="s">
        <v>20</v>
      </c>
      <c r="D9" s="20" t="s">
        <v>23</v>
      </c>
      <c r="E9" s="20">
        <v>7</v>
      </c>
      <c r="G9" s="20">
        <v>0</v>
      </c>
      <c r="H9" s="20">
        <v>10</v>
      </c>
      <c r="I9" s="20">
        <v>5</v>
      </c>
      <c r="J9" s="20">
        <v>3</v>
      </c>
      <c r="L9" s="20">
        <v>13</v>
      </c>
      <c r="M9" s="20">
        <v>5</v>
      </c>
      <c r="N9" s="20">
        <v>18</v>
      </c>
      <c r="P9" s="20">
        <v>13</v>
      </c>
      <c r="Q9" s="20">
        <v>0</v>
      </c>
      <c r="R9" s="20">
        <v>0</v>
      </c>
      <c r="S9" s="20">
        <v>0</v>
      </c>
      <c r="T9" s="20">
        <v>0</v>
      </c>
      <c r="U9" s="20">
        <v>0</v>
      </c>
      <c r="V9" s="20">
        <v>13</v>
      </c>
      <c r="X9" s="21">
        <f>IF($D9 = "SPLIT", "",COUNTIFS($D$7:$D$346,$D9,N$7:N$346,"&gt;"&amp;N9)+1)</f>
        <v>175</v>
      </c>
      <c r="Y9" s="21">
        <f>IF($D9 = "SPLIT", "",COUNTIFS($D$7:$D$346,$D9,V$7:V$346,"&gt;"&amp;V9)+1)</f>
        <v>180</v>
      </c>
    </row>
    <row r="10" spans="1:25" hidden="1" x14ac:dyDescent="0.25">
      <c r="A10" s="21">
        <v>540004</v>
      </c>
      <c r="B10" s="20" t="s">
        <v>25</v>
      </c>
      <c r="C10" s="20" t="s">
        <v>20</v>
      </c>
      <c r="D10" s="20" t="s">
        <v>23</v>
      </c>
      <c r="E10" s="20">
        <v>7</v>
      </c>
      <c r="G10" s="20">
        <v>20</v>
      </c>
      <c r="H10" s="20">
        <v>209</v>
      </c>
      <c r="I10" s="20">
        <v>67</v>
      </c>
      <c r="J10" s="20">
        <v>15</v>
      </c>
      <c r="L10" s="20">
        <v>244</v>
      </c>
      <c r="M10" s="20">
        <v>67</v>
      </c>
      <c r="N10" s="20">
        <v>311</v>
      </c>
      <c r="P10" s="20">
        <v>1</v>
      </c>
      <c r="Q10" s="20">
        <v>219</v>
      </c>
      <c r="R10" s="20">
        <v>22</v>
      </c>
      <c r="S10" s="20">
        <v>0</v>
      </c>
      <c r="T10" s="20">
        <v>0</v>
      </c>
      <c r="U10" s="20">
        <v>241</v>
      </c>
      <c r="V10" s="20">
        <v>242</v>
      </c>
      <c r="X10" s="21">
        <f>IF($D10 = "SPLIT", "",COUNTIFS($D$7:$D$346,$D10,N$7:N$346,"&gt;"&amp;N10)+1)</f>
        <v>24</v>
      </c>
      <c r="Y10" s="21">
        <f>IF($D10 = "SPLIT", "",COUNTIFS($D$7:$D$346,$D10,V$7:V$346,"&gt;"&amp;V10)+1)</f>
        <v>27</v>
      </c>
    </row>
    <row r="11" spans="1:25" hidden="1" x14ac:dyDescent="0.25">
      <c r="A11" s="24"/>
      <c r="B11" s="25"/>
      <c r="C11" s="25" t="s">
        <v>20</v>
      </c>
      <c r="D11" s="25" t="s">
        <v>2</v>
      </c>
      <c r="E11" s="25">
        <v>7</v>
      </c>
      <c r="G11" s="25">
        <v>26</v>
      </c>
      <c r="H11" s="25">
        <v>431</v>
      </c>
      <c r="I11" s="25">
        <v>171</v>
      </c>
      <c r="J11" s="25">
        <v>214</v>
      </c>
      <c r="L11" s="25">
        <v>671</v>
      </c>
      <c r="M11" s="25">
        <v>171</v>
      </c>
      <c r="N11" s="25">
        <v>842</v>
      </c>
      <c r="P11" s="25">
        <v>320</v>
      </c>
      <c r="Q11" s="25">
        <v>319</v>
      </c>
      <c r="R11" s="25">
        <v>28</v>
      </c>
      <c r="S11" s="25">
        <v>0</v>
      </c>
      <c r="T11" s="25">
        <v>0</v>
      </c>
      <c r="U11" s="25">
        <v>347</v>
      </c>
      <c r="V11" s="25">
        <v>667</v>
      </c>
      <c r="X11" s="24">
        <f>IF($D11 = "SPLIT", "",COUNTIFS($D$7:$D$346,$D11,N$7:N$346,"&gt;"&amp;N11)+1)</f>
        <v>36</v>
      </c>
      <c r="Y11" s="24">
        <f>IF($D11 = "SPLIT", "",COUNTIFS($D$7:$D$346,$D11,V$7:V$346,"&gt;"&amp;V11)+1)</f>
        <v>39</v>
      </c>
    </row>
    <row r="12" spans="1:25" hidden="1" x14ac:dyDescent="0.25">
      <c r="A12" s="26">
        <v>540282</v>
      </c>
      <c r="B12" s="27" t="s">
        <v>26</v>
      </c>
      <c r="C12" s="27" t="s">
        <v>27</v>
      </c>
      <c r="D12" s="27" t="s">
        <v>21</v>
      </c>
      <c r="E12" s="27">
        <v>9</v>
      </c>
      <c r="G12" s="27">
        <v>6</v>
      </c>
      <c r="H12" s="27">
        <v>325</v>
      </c>
      <c r="I12" s="27">
        <v>88</v>
      </c>
      <c r="J12" s="27">
        <v>216</v>
      </c>
      <c r="L12" s="27">
        <v>547</v>
      </c>
      <c r="M12" s="27">
        <v>88</v>
      </c>
      <c r="N12" s="27">
        <v>635</v>
      </c>
      <c r="P12" s="27">
        <v>158</v>
      </c>
      <c r="Q12" s="27">
        <v>374</v>
      </c>
      <c r="R12" s="27">
        <v>9</v>
      </c>
      <c r="S12" s="27">
        <v>0</v>
      </c>
      <c r="T12" s="27">
        <v>0</v>
      </c>
      <c r="U12" s="27">
        <v>383</v>
      </c>
      <c r="V12" s="27">
        <v>541</v>
      </c>
      <c r="X12" s="26">
        <f>IF($D12 = "SPLIT", "",COUNTIFS($D$7:$D$346,$D12,N$7:N$346,"&gt;"&amp;N12)+1)</f>
        <v>36</v>
      </c>
      <c r="Y12" s="26">
        <f>IF($D12 = "SPLIT", "",COUNTIFS($D$7:$D$346,$D12,V$7:V$346,"&gt;"&amp;V12)+1)</f>
        <v>37</v>
      </c>
    </row>
    <row r="13" spans="1:25" hidden="1" x14ac:dyDescent="0.25">
      <c r="A13" s="21">
        <v>540006</v>
      </c>
      <c r="B13" s="20" t="s">
        <v>28</v>
      </c>
      <c r="C13" s="20" t="s">
        <v>27</v>
      </c>
      <c r="D13" s="20" t="s">
        <v>23</v>
      </c>
      <c r="E13" s="20">
        <v>9</v>
      </c>
      <c r="G13" s="20">
        <v>7</v>
      </c>
      <c r="H13" s="20">
        <v>39</v>
      </c>
      <c r="I13" s="20">
        <v>8</v>
      </c>
      <c r="J13" s="20">
        <v>21</v>
      </c>
      <c r="L13" s="20">
        <v>67</v>
      </c>
      <c r="M13" s="20">
        <v>8</v>
      </c>
      <c r="N13" s="20">
        <v>75</v>
      </c>
      <c r="P13" s="20">
        <v>2</v>
      </c>
      <c r="Q13" s="20">
        <v>57</v>
      </c>
      <c r="R13" s="20">
        <v>7</v>
      </c>
      <c r="S13" s="20">
        <v>0</v>
      </c>
      <c r="T13" s="20">
        <v>0</v>
      </c>
      <c r="U13" s="20">
        <v>64</v>
      </c>
      <c r="V13" s="20">
        <v>66</v>
      </c>
      <c r="X13" s="21">
        <f>IF($D13 = "SPLIT", "",COUNTIFS($D$7:$D$346,$D13,N$7:N$346,"&gt;"&amp;N13)+1)</f>
        <v>91</v>
      </c>
      <c r="Y13" s="21">
        <f>IF($D13 = "SPLIT", "",COUNTIFS($D$7:$D$346,$D13,V$7:V$346,"&gt;"&amp;V13)+1)</f>
        <v>87</v>
      </c>
    </row>
    <row r="14" spans="1:25" hidden="1" x14ac:dyDescent="0.25">
      <c r="A14" s="24"/>
      <c r="B14" s="25"/>
      <c r="C14" s="25" t="s">
        <v>27</v>
      </c>
      <c r="D14" s="25" t="s">
        <v>2</v>
      </c>
      <c r="E14" s="25">
        <v>9</v>
      </c>
      <c r="G14" s="25">
        <v>13</v>
      </c>
      <c r="H14" s="25">
        <v>364</v>
      </c>
      <c r="I14" s="25">
        <v>96</v>
      </c>
      <c r="J14" s="25">
        <v>237</v>
      </c>
      <c r="L14" s="25">
        <v>614</v>
      </c>
      <c r="M14" s="25">
        <v>96</v>
      </c>
      <c r="N14" s="25">
        <v>710</v>
      </c>
      <c r="P14" s="25">
        <v>160</v>
      </c>
      <c r="Q14" s="25">
        <v>431</v>
      </c>
      <c r="R14" s="25">
        <v>16</v>
      </c>
      <c r="S14" s="25">
        <v>0</v>
      </c>
      <c r="T14" s="25">
        <v>0</v>
      </c>
      <c r="U14" s="25">
        <v>447</v>
      </c>
      <c r="V14" s="25">
        <v>607</v>
      </c>
      <c r="X14" s="24">
        <f>IF($D14 = "SPLIT", "",COUNTIFS($D$7:$D$346,$D14,N$7:N$346,"&gt;"&amp;N14)+1)</f>
        <v>43</v>
      </c>
      <c r="Y14" s="24">
        <f>IF($D14 = "SPLIT", "",COUNTIFS($D$7:$D$346,$D14,V$7:V$346,"&gt;"&amp;V14)+1)</f>
        <v>42</v>
      </c>
    </row>
    <row r="15" spans="1:25" hidden="1" x14ac:dyDescent="0.25">
      <c r="A15" s="26">
        <v>540007</v>
      </c>
      <c r="B15" s="27" t="s">
        <v>29</v>
      </c>
      <c r="C15" s="27" t="s">
        <v>30</v>
      </c>
      <c r="D15" s="27" t="s">
        <v>21</v>
      </c>
      <c r="E15" s="27">
        <v>3</v>
      </c>
      <c r="G15" s="27">
        <v>437</v>
      </c>
      <c r="H15" s="27">
        <v>1549</v>
      </c>
      <c r="I15" s="27">
        <v>683</v>
      </c>
      <c r="J15" s="27">
        <v>644</v>
      </c>
      <c r="L15" s="27">
        <v>2630</v>
      </c>
      <c r="M15" s="27">
        <v>683</v>
      </c>
      <c r="N15" s="27">
        <v>3313</v>
      </c>
      <c r="P15" s="27">
        <v>581</v>
      </c>
      <c r="Q15" s="27">
        <v>1678</v>
      </c>
      <c r="R15" s="27">
        <v>345</v>
      </c>
      <c r="S15" s="27">
        <v>0</v>
      </c>
      <c r="T15" s="27">
        <v>0</v>
      </c>
      <c r="U15" s="27">
        <v>2023</v>
      </c>
      <c r="V15" s="27">
        <v>2604</v>
      </c>
      <c r="X15" s="26">
        <f>IF($D15 = "SPLIT", "",COUNTIFS($D$7:$D$346,$D15,N$7:N$346,"&gt;"&amp;N15)+1)</f>
        <v>4</v>
      </c>
      <c r="Y15" s="26">
        <f>IF($D15 = "SPLIT", "",COUNTIFS($D$7:$D$346,$D15,V$7:V$346,"&gt;"&amp;V15)+1)</f>
        <v>4</v>
      </c>
    </row>
    <row r="16" spans="1:25" hidden="1" x14ac:dyDescent="0.25">
      <c r="A16" s="21">
        <v>540230</v>
      </c>
      <c r="B16" s="20" t="s">
        <v>33</v>
      </c>
      <c r="C16" s="20" t="s">
        <v>30</v>
      </c>
      <c r="D16" s="20" t="s">
        <v>23</v>
      </c>
      <c r="E16" s="20">
        <v>3</v>
      </c>
      <c r="G16" s="20">
        <v>60</v>
      </c>
      <c r="H16" s="20">
        <v>58</v>
      </c>
      <c r="I16" s="20">
        <v>4</v>
      </c>
      <c r="J16" s="20">
        <v>11</v>
      </c>
      <c r="L16" s="20">
        <v>129</v>
      </c>
      <c r="M16" s="20">
        <v>4</v>
      </c>
      <c r="N16" s="20">
        <v>133</v>
      </c>
      <c r="P16" s="20">
        <v>4</v>
      </c>
      <c r="Q16" s="20">
        <v>69</v>
      </c>
      <c r="R16" s="20">
        <v>56</v>
      </c>
      <c r="S16" s="20">
        <v>0</v>
      </c>
      <c r="T16" s="20">
        <v>0</v>
      </c>
      <c r="U16" s="20">
        <v>125</v>
      </c>
      <c r="V16" s="20">
        <v>129</v>
      </c>
      <c r="X16" s="21">
        <f>IF($D16 = "SPLIT", "",COUNTIFS($D$7:$D$346,$D16,N$7:N$346,"&gt;"&amp;N16)+1)</f>
        <v>55</v>
      </c>
      <c r="Y16" s="21">
        <f>IF($D16 = "SPLIT", "",COUNTIFS($D$7:$D$346,$D16,V$7:V$346,"&gt;"&amp;V16)+1)</f>
        <v>47</v>
      </c>
    </row>
    <row r="17" spans="1:25" hidden="1" x14ac:dyDescent="0.25">
      <c r="A17" s="21">
        <v>540008</v>
      </c>
      <c r="B17" s="20" t="s">
        <v>31</v>
      </c>
      <c r="C17" s="20" t="s">
        <v>30</v>
      </c>
      <c r="D17" s="20" t="s">
        <v>23</v>
      </c>
      <c r="E17" s="20">
        <v>3</v>
      </c>
      <c r="G17" s="20">
        <v>39</v>
      </c>
      <c r="H17" s="20">
        <v>225</v>
      </c>
      <c r="I17" s="20">
        <v>6</v>
      </c>
      <c r="J17" s="20">
        <v>29</v>
      </c>
      <c r="L17" s="20">
        <v>293</v>
      </c>
      <c r="M17" s="20">
        <v>6</v>
      </c>
      <c r="N17" s="20">
        <v>299</v>
      </c>
      <c r="P17" s="20">
        <v>0</v>
      </c>
      <c r="Q17" s="20">
        <v>266</v>
      </c>
      <c r="R17" s="20">
        <v>26</v>
      </c>
      <c r="S17" s="20">
        <v>0</v>
      </c>
      <c r="T17" s="20">
        <v>0</v>
      </c>
      <c r="U17" s="20">
        <v>292</v>
      </c>
      <c r="V17" s="20">
        <v>292</v>
      </c>
      <c r="X17" s="21">
        <f>IF($D17 = "SPLIT", "",COUNTIFS($D$7:$D$346,$D17,N$7:N$346,"&gt;"&amp;N17)+1)</f>
        <v>27</v>
      </c>
      <c r="Y17" s="21">
        <f>IF($D17 = "SPLIT", "",COUNTIFS($D$7:$D$346,$D17,V$7:V$346,"&gt;"&amp;V17)+1)</f>
        <v>20</v>
      </c>
    </row>
    <row r="18" spans="1:25" hidden="1" x14ac:dyDescent="0.25">
      <c r="A18" s="21">
        <v>540238</v>
      </c>
      <c r="B18" s="20" t="s">
        <v>34</v>
      </c>
      <c r="C18" s="20" t="s">
        <v>30</v>
      </c>
      <c r="D18" s="20" t="s">
        <v>23</v>
      </c>
      <c r="E18" s="20">
        <v>3</v>
      </c>
      <c r="G18" s="20">
        <v>0</v>
      </c>
      <c r="H18" s="20">
        <v>55</v>
      </c>
      <c r="I18" s="20">
        <v>0</v>
      </c>
      <c r="J18" s="20">
        <v>25</v>
      </c>
      <c r="L18" s="20">
        <v>80</v>
      </c>
      <c r="M18" s="20">
        <v>0</v>
      </c>
      <c r="N18" s="20">
        <v>80</v>
      </c>
      <c r="P18" s="20">
        <v>0</v>
      </c>
      <c r="Q18" s="20">
        <v>80</v>
      </c>
      <c r="R18" s="20">
        <v>0</v>
      </c>
      <c r="S18" s="20">
        <v>0</v>
      </c>
      <c r="T18" s="20">
        <v>0</v>
      </c>
      <c r="U18" s="20">
        <v>80</v>
      </c>
      <c r="V18" s="20">
        <v>80</v>
      </c>
      <c r="X18" s="21">
        <f>IF($D18 = "SPLIT", "",COUNTIFS($D$7:$D$346,$D18,N$7:N$346,"&gt;"&amp;N18)+1)</f>
        <v>86</v>
      </c>
      <c r="Y18" s="21">
        <f>IF($D18 = "SPLIT", "",COUNTIFS($D$7:$D$346,$D18,V$7:V$346,"&gt;"&amp;V18)+1)</f>
        <v>75</v>
      </c>
    </row>
    <row r="19" spans="1:25" hidden="1" x14ac:dyDescent="0.25">
      <c r="A19" s="21">
        <v>540229</v>
      </c>
      <c r="B19" s="20" t="s">
        <v>32</v>
      </c>
      <c r="C19" s="20" t="s">
        <v>30</v>
      </c>
      <c r="D19" s="20" t="s">
        <v>23</v>
      </c>
      <c r="E19" s="20">
        <v>3</v>
      </c>
      <c r="G19" s="20">
        <v>11</v>
      </c>
      <c r="H19" s="20">
        <v>50</v>
      </c>
      <c r="I19" s="20">
        <v>22</v>
      </c>
      <c r="J19" s="20">
        <v>39</v>
      </c>
      <c r="L19" s="20">
        <v>100</v>
      </c>
      <c r="M19" s="20">
        <v>22</v>
      </c>
      <c r="N19" s="20">
        <v>122</v>
      </c>
      <c r="P19" s="20">
        <v>0</v>
      </c>
      <c r="Q19" s="20">
        <v>89</v>
      </c>
      <c r="R19" s="20">
        <v>10</v>
      </c>
      <c r="S19" s="20">
        <v>0</v>
      </c>
      <c r="T19" s="20">
        <v>0</v>
      </c>
      <c r="U19" s="20">
        <v>99</v>
      </c>
      <c r="V19" s="20">
        <v>99</v>
      </c>
      <c r="X19" s="21">
        <f>IF($D19 = "SPLIT", "",COUNTIFS($D$7:$D$346,$D19,N$7:N$346,"&gt;"&amp;N19)+1)</f>
        <v>65</v>
      </c>
      <c r="Y19" s="21">
        <f>IF($D19 = "SPLIT", "",COUNTIFS($D$7:$D$346,$D19,V$7:V$346,"&gt;"&amp;V19)+1)</f>
        <v>62</v>
      </c>
    </row>
    <row r="20" spans="1:25" hidden="1" x14ac:dyDescent="0.25">
      <c r="A20" s="24"/>
      <c r="B20" s="25"/>
      <c r="C20" s="25" t="s">
        <v>30</v>
      </c>
      <c r="D20" s="25" t="s">
        <v>2</v>
      </c>
      <c r="E20" s="25">
        <v>3</v>
      </c>
      <c r="G20" s="25">
        <v>547</v>
      </c>
      <c r="H20" s="25">
        <v>1937</v>
      </c>
      <c r="I20" s="25">
        <v>715</v>
      </c>
      <c r="J20" s="25">
        <v>748</v>
      </c>
      <c r="L20" s="25">
        <v>3232</v>
      </c>
      <c r="M20" s="25">
        <v>715</v>
      </c>
      <c r="N20" s="25">
        <v>3947</v>
      </c>
      <c r="P20" s="25">
        <v>585</v>
      </c>
      <c r="Q20" s="25">
        <v>2182</v>
      </c>
      <c r="R20" s="25">
        <v>437</v>
      </c>
      <c r="S20" s="25">
        <v>0</v>
      </c>
      <c r="T20" s="25">
        <v>0</v>
      </c>
      <c r="U20" s="25">
        <v>2619</v>
      </c>
      <c r="V20" s="25">
        <v>3204</v>
      </c>
      <c r="X20" s="24">
        <f>IF($D20 = "SPLIT", "",COUNTIFS($D$7:$D$346,$D20,N$7:N$346,"&gt;"&amp;N20)+1)</f>
        <v>3</v>
      </c>
      <c r="Y20" s="24">
        <f>IF($D20 = "SPLIT", "",COUNTIFS($D$7:$D$346,$D20,V$7:V$346,"&gt;"&amp;V20)+1)</f>
        <v>4</v>
      </c>
    </row>
    <row r="21" spans="1:25" hidden="1" x14ac:dyDescent="0.25">
      <c r="A21" s="26">
        <v>540009</v>
      </c>
      <c r="B21" s="27" t="s">
        <v>35</v>
      </c>
      <c r="C21" s="27" t="s">
        <v>36</v>
      </c>
      <c r="D21" s="27" t="s">
        <v>21</v>
      </c>
      <c r="E21" s="27">
        <v>7</v>
      </c>
      <c r="G21" s="27">
        <v>0</v>
      </c>
      <c r="H21" s="27">
        <v>578</v>
      </c>
      <c r="I21" s="27">
        <v>9</v>
      </c>
      <c r="J21" s="27">
        <v>148</v>
      </c>
      <c r="L21" s="27">
        <v>726</v>
      </c>
      <c r="M21" s="27">
        <v>9</v>
      </c>
      <c r="N21" s="27">
        <v>735</v>
      </c>
      <c r="P21" s="27">
        <v>536</v>
      </c>
      <c r="Q21" s="27">
        <v>186</v>
      </c>
      <c r="R21" s="27">
        <v>0</v>
      </c>
      <c r="S21" s="27">
        <v>0</v>
      </c>
      <c r="T21" s="27">
        <v>0</v>
      </c>
      <c r="U21" s="27">
        <v>186</v>
      </c>
      <c r="V21" s="27">
        <v>722</v>
      </c>
      <c r="X21" s="26">
        <f>IF($D21 = "SPLIT", "",COUNTIFS($D$7:$D$346,$D21,N$7:N$346,"&gt;"&amp;N21)+1)</f>
        <v>31</v>
      </c>
      <c r="Y21" s="26">
        <f>IF($D21 = "SPLIT", "",COUNTIFS($D$7:$D$346,$D21,V$7:V$346,"&gt;"&amp;V21)+1)</f>
        <v>27</v>
      </c>
    </row>
    <row r="22" spans="1:25" hidden="1" x14ac:dyDescent="0.25">
      <c r="A22" s="21">
        <v>540010</v>
      </c>
      <c r="B22" s="20" t="s">
        <v>37</v>
      </c>
      <c r="C22" s="20" t="s">
        <v>36</v>
      </c>
      <c r="D22" s="20" t="s">
        <v>23</v>
      </c>
      <c r="E22" s="20">
        <v>7</v>
      </c>
      <c r="G22" s="20">
        <v>0</v>
      </c>
      <c r="H22" s="20">
        <v>9</v>
      </c>
      <c r="I22" s="20">
        <v>2</v>
      </c>
      <c r="J22" s="20">
        <v>11</v>
      </c>
      <c r="L22" s="20">
        <v>20</v>
      </c>
      <c r="M22" s="20">
        <v>2</v>
      </c>
      <c r="N22" s="20">
        <v>22</v>
      </c>
      <c r="P22" s="20">
        <v>0</v>
      </c>
      <c r="Q22" s="20">
        <v>19</v>
      </c>
      <c r="R22" s="20">
        <v>0</v>
      </c>
      <c r="S22" s="20">
        <v>0</v>
      </c>
      <c r="T22" s="20">
        <v>0</v>
      </c>
      <c r="U22" s="20">
        <v>19</v>
      </c>
      <c r="V22" s="20">
        <v>19</v>
      </c>
      <c r="X22" s="21">
        <f>IF($D22 = "SPLIT", "",COUNTIFS($D$7:$D$346,$D22,N$7:N$346,"&gt;"&amp;N22)+1)</f>
        <v>166</v>
      </c>
      <c r="Y22" s="21">
        <f>IF($D22 = "SPLIT", "",COUNTIFS($D$7:$D$346,$D22,V$7:V$346,"&gt;"&amp;V22)+1)</f>
        <v>164</v>
      </c>
    </row>
    <row r="23" spans="1:25" hidden="1" x14ac:dyDescent="0.25">
      <c r="A23" s="21">
        <v>540237</v>
      </c>
      <c r="B23" s="20" t="s">
        <v>39</v>
      </c>
      <c r="C23" s="20" t="s">
        <v>36</v>
      </c>
      <c r="D23" s="20" t="s">
        <v>23</v>
      </c>
      <c r="E23" s="20">
        <v>7</v>
      </c>
      <c r="G23" s="20">
        <v>0</v>
      </c>
      <c r="H23" s="20">
        <v>2</v>
      </c>
      <c r="I23" s="20">
        <v>2</v>
      </c>
      <c r="J23" s="20">
        <v>38</v>
      </c>
      <c r="L23" s="20">
        <v>40</v>
      </c>
      <c r="M23" s="20">
        <v>2</v>
      </c>
      <c r="N23" s="20">
        <v>42</v>
      </c>
      <c r="P23" s="20">
        <v>1</v>
      </c>
      <c r="Q23" s="20">
        <v>39</v>
      </c>
      <c r="R23" s="20">
        <v>0</v>
      </c>
      <c r="S23" s="20">
        <v>0</v>
      </c>
      <c r="T23" s="20">
        <v>0</v>
      </c>
      <c r="U23" s="20">
        <v>39</v>
      </c>
      <c r="V23" s="20">
        <v>40</v>
      </c>
      <c r="X23" s="21">
        <f>IF($D23 = "SPLIT", "",COUNTIFS($D$7:$D$346,$D23,N$7:N$346,"&gt;"&amp;N23)+1)</f>
        <v>125</v>
      </c>
      <c r="Y23" s="21">
        <f>IF($D23 = "SPLIT", "",COUNTIFS($D$7:$D$346,$D23,V$7:V$346,"&gt;"&amp;V23)+1)</f>
        <v>116</v>
      </c>
    </row>
    <row r="24" spans="1:25" hidden="1" x14ac:dyDescent="0.25">
      <c r="A24" s="21">
        <v>540236</v>
      </c>
      <c r="B24" s="20" t="s">
        <v>38</v>
      </c>
      <c r="C24" s="20" t="s">
        <v>36</v>
      </c>
      <c r="D24" s="20" t="s">
        <v>23</v>
      </c>
      <c r="E24" s="20">
        <v>7</v>
      </c>
      <c r="G24" s="20">
        <v>0</v>
      </c>
      <c r="H24" s="20">
        <v>3</v>
      </c>
      <c r="I24" s="20">
        <v>0</v>
      </c>
      <c r="J24" s="20">
        <v>28</v>
      </c>
      <c r="L24" s="20">
        <v>31</v>
      </c>
      <c r="M24" s="20">
        <v>0</v>
      </c>
      <c r="N24" s="20">
        <v>31</v>
      </c>
      <c r="P24" s="20">
        <v>0</v>
      </c>
      <c r="Q24" s="20">
        <v>31</v>
      </c>
      <c r="R24" s="20">
        <v>0</v>
      </c>
      <c r="S24" s="20">
        <v>0</v>
      </c>
      <c r="T24" s="20">
        <v>0</v>
      </c>
      <c r="U24" s="20">
        <v>31</v>
      </c>
      <c r="V24" s="20">
        <v>31</v>
      </c>
      <c r="X24" s="21">
        <f>IF($D24 = "SPLIT", "",COUNTIFS($D$7:$D$346,$D24,N$7:N$346,"&gt;"&amp;N24)+1)</f>
        <v>143</v>
      </c>
      <c r="Y24" s="21">
        <f>IF($D24 = "SPLIT", "",COUNTIFS($D$7:$D$346,$D24,V$7:V$346,"&gt;"&amp;V24)+1)</f>
        <v>132</v>
      </c>
    </row>
    <row r="25" spans="1:25" hidden="1" x14ac:dyDescent="0.25">
      <c r="A25" s="24"/>
      <c r="B25" s="25"/>
      <c r="C25" s="25" t="s">
        <v>36</v>
      </c>
      <c r="D25" s="25" t="s">
        <v>2</v>
      </c>
      <c r="E25" s="25">
        <v>7</v>
      </c>
      <c r="G25" s="25">
        <v>0</v>
      </c>
      <c r="H25" s="25">
        <v>592</v>
      </c>
      <c r="I25" s="25">
        <v>13</v>
      </c>
      <c r="J25" s="25">
        <v>225</v>
      </c>
      <c r="L25" s="25">
        <v>817</v>
      </c>
      <c r="M25" s="25">
        <v>13</v>
      </c>
      <c r="N25" s="25">
        <v>830</v>
      </c>
      <c r="P25" s="25">
        <v>537</v>
      </c>
      <c r="Q25" s="25">
        <v>275</v>
      </c>
      <c r="R25" s="25">
        <v>0</v>
      </c>
      <c r="S25" s="25">
        <v>0</v>
      </c>
      <c r="T25" s="25">
        <v>0</v>
      </c>
      <c r="U25" s="25">
        <v>275</v>
      </c>
      <c r="V25" s="25">
        <v>812</v>
      </c>
      <c r="X25" s="24">
        <f>IF($D25 = "SPLIT", "",COUNTIFS($D$7:$D$346,$D25,N$7:N$346,"&gt;"&amp;N25)+1)</f>
        <v>37</v>
      </c>
      <c r="Y25" s="24">
        <f>IF($D25 = "SPLIT", "",COUNTIFS($D$7:$D$346,$D25,V$7:V$346,"&gt;"&amp;V25)+1)</f>
        <v>35</v>
      </c>
    </row>
    <row r="26" spans="1:25" hidden="1" x14ac:dyDescent="0.25">
      <c r="A26" s="21">
        <v>540093</v>
      </c>
      <c r="B26" s="20" t="s">
        <v>47</v>
      </c>
      <c r="C26" s="20" t="s">
        <v>41</v>
      </c>
      <c r="D26" s="20" t="s">
        <v>23</v>
      </c>
      <c r="E26" s="20">
        <v>11</v>
      </c>
      <c r="G26" s="20">
        <v>0</v>
      </c>
      <c r="H26" s="20">
        <v>2</v>
      </c>
      <c r="I26" s="20">
        <v>0</v>
      </c>
      <c r="J26" s="20">
        <v>5</v>
      </c>
      <c r="L26" s="20">
        <v>7</v>
      </c>
      <c r="M26" s="20">
        <v>0</v>
      </c>
      <c r="N26" s="20">
        <v>7</v>
      </c>
      <c r="P26" s="20">
        <v>0</v>
      </c>
      <c r="Q26" s="20">
        <v>7</v>
      </c>
      <c r="R26" s="20">
        <v>0</v>
      </c>
      <c r="S26" s="20">
        <v>0</v>
      </c>
      <c r="T26" s="20">
        <v>0</v>
      </c>
      <c r="U26" s="20">
        <v>7</v>
      </c>
      <c r="V26" s="20">
        <v>7</v>
      </c>
      <c r="X26" s="21">
        <f>IF($D26 = "SPLIT", "",COUNTIFS($D$7:$D$346,$D26,N$7:N$346,"&gt;"&amp;N26)+1)</f>
        <v>194</v>
      </c>
      <c r="Y26" s="21">
        <f>IF($D26 = "SPLIT", "",COUNTIFS($D$7:$D$346,$D26,V$7:V$346,"&gt;"&amp;V26)+1)</f>
        <v>191</v>
      </c>
    </row>
    <row r="27" spans="1:25" hidden="1" x14ac:dyDescent="0.25">
      <c r="A27" s="21">
        <v>540012</v>
      </c>
      <c r="B27" s="20" t="s">
        <v>42</v>
      </c>
      <c r="C27" s="20" t="s">
        <v>41</v>
      </c>
      <c r="D27" s="20" t="s">
        <v>23</v>
      </c>
      <c r="E27" s="20">
        <v>11</v>
      </c>
      <c r="G27" s="20">
        <v>0</v>
      </c>
      <c r="H27" s="20">
        <v>2</v>
      </c>
      <c r="I27" s="20">
        <v>0</v>
      </c>
      <c r="J27" s="20">
        <v>3</v>
      </c>
      <c r="L27" s="20">
        <v>5</v>
      </c>
      <c r="M27" s="20">
        <v>0</v>
      </c>
      <c r="N27" s="20">
        <v>5</v>
      </c>
      <c r="P27" s="20">
        <v>5</v>
      </c>
      <c r="Q27" s="20">
        <v>0</v>
      </c>
      <c r="R27" s="20">
        <v>0</v>
      </c>
      <c r="S27" s="20">
        <v>0</v>
      </c>
      <c r="T27" s="20">
        <v>0</v>
      </c>
      <c r="U27" s="20">
        <v>0</v>
      </c>
      <c r="V27" s="20">
        <v>5</v>
      </c>
      <c r="X27" s="21">
        <f>IF($D27 = "SPLIT", "",COUNTIFS($D$7:$D$346,$D27,N$7:N$346,"&gt;"&amp;N27)+1)</f>
        <v>198</v>
      </c>
      <c r="Y27" s="21">
        <f>IF($D27 = "SPLIT", "",COUNTIFS($D$7:$D$346,$D27,V$7:V$346,"&gt;"&amp;V27)+1)</f>
        <v>196</v>
      </c>
    </row>
    <row r="28" spans="1:25" hidden="1" x14ac:dyDescent="0.25">
      <c r="A28" s="26">
        <v>540011</v>
      </c>
      <c r="B28" s="27" t="s">
        <v>40</v>
      </c>
      <c r="C28" s="27" t="s">
        <v>41</v>
      </c>
      <c r="D28" s="27" t="s">
        <v>21</v>
      </c>
      <c r="E28" s="27">
        <v>11</v>
      </c>
      <c r="G28" s="27">
        <v>7</v>
      </c>
      <c r="H28" s="27">
        <v>70</v>
      </c>
      <c r="I28" s="27">
        <v>21</v>
      </c>
      <c r="J28" s="27">
        <v>56</v>
      </c>
      <c r="L28" s="27">
        <v>133</v>
      </c>
      <c r="M28" s="27">
        <v>21</v>
      </c>
      <c r="N28" s="27">
        <v>154</v>
      </c>
      <c r="P28" s="27">
        <v>36</v>
      </c>
      <c r="Q28" s="27">
        <v>92</v>
      </c>
      <c r="R28" s="27">
        <v>3</v>
      </c>
      <c r="S28" s="27">
        <v>0</v>
      </c>
      <c r="T28" s="27">
        <v>0</v>
      </c>
      <c r="U28" s="27">
        <v>95</v>
      </c>
      <c r="V28" s="27">
        <v>131</v>
      </c>
      <c r="X28" s="26">
        <f>IF($D28 = "SPLIT", "",COUNTIFS($D$7:$D$346,$D28,N$7:N$346,"&gt;"&amp;N28)+1)</f>
        <v>55</v>
      </c>
      <c r="Y28" s="26">
        <f>IF($D28 = "SPLIT", "",COUNTIFS($D$7:$D$346,$D28,V$7:V$346,"&gt;"&amp;V28)+1)</f>
        <v>55</v>
      </c>
    </row>
    <row r="29" spans="1:25" hidden="1" x14ac:dyDescent="0.25">
      <c r="A29" s="21">
        <v>540013</v>
      </c>
      <c r="B29" s="20" t="s">
        <v>43</v>
      </c>
      <c r="C29" s="20" t="s">
        <v>41</v>
      </c>
      <c r="D29" s="20" t="s">
        <v>23</v>
      </c>
      <c r="E29" s="20">
        <v>11</v>
      </c>
      <c r="G29" s="20">
        <v>0</v>
      </c>
      <c r="H29" s="20">
        <v>52</v>
      </c>
      <c r="I29" s="20">
        <v>8</v>
      </c>
      <c r="J29" s="20">
        <v>15</v>
      </c>
      <c r="L29" s="20">
        <v>67</v>
      </c>
      <c r="M29" s="20">
        <v>8</v>
      </c>
      <c r="N29" s="20">
        <v>75</v>
      </c>
      <c r="P29" s="20">
        <v>0</v>
      </c>
      <c r="Q29" s="20">
        <v>66</v>
      </c>
      <c r="R29" s="20">
        <v>0</v>
      </c>
      <c r="S29" s="20">
        <v>0</v>
      </c>
      <c r="T29" s="20">
        <v>0</v>
      </c>
      <c r="U29" s="20">
        <v>66</v>
      </c>
      <c r="V29" s="20">
        <v>66</v>
      </c>
      <c r="X29" s="21">
        <f>IF($D29 = "SPLIT", "",COUNTIFS($D$7:$D$346,$D29,N$7:N$346,"&gt;"&amp;N29)+1)</f>
        <v>91</v>
      </c>
      <c r="Y29" s="21">
        <f>IF($D29 = "SPLIT", "",COUNTIFS($D$7:$D$346,$D29,V$7:V$346,"&gt;"&amp;V29)+1)</f>
        <v>87</v>
      </c>
    </row>
    <row r="30" spans="1:25" hidden="1" x14ac:dyDescent="0.25">
      <c r="A30" s="21">
        <v>540014</v>
      </c>
      <c r="B30" s="20" t="s">
        <v>44</v>
      </c>
      <c r="C30" s="20" t="s">
        <v>41</v>
      </c>
      <c r="D30" s="20" t="s">
        <v>45</v>
      </c>
      <c r="E30" s="20">
        <v>11</v>
      </c>
      <c r="G30" s="20">
        <v>1</v>
      </c>
      <c r="H30" s="20">
        <v>16</v>
      </c>
      <c r="I30" s="20">
        <v>10</v>
      </c>
      <c r="J30" s="20">
        <v>20</v>
      </c>
      <c r="L30" s="20">
        <v>37</v>
      </c>
      <c r="M30" s="20">
        <v>10</v>
      </c>
      <c r="N30" s="20">
        <v>47</v>
      </c>
      <c r="P30" s="20">
        <v>0</v>
      </c>
      <c r="Q30" s="20">
        <v>37</v>
      </c>
      <c r="R30" s="20">
        <v>0</v>
      </c>
      <c r="S30" s="20">
        <v>0</v>
      </c>
      <c r="T30" s="20">
        <v>0</v>
      </c>
      <c r="U30" s="20">
        <v>37</v>
      </c>
      <c r="V30" s="20">
        <v>37</v>
      </c>
      <c r="X30" s="21" t="str">
        <f>IF($D30 = "SPLIT", "",COUNTIFS($D$7:$D$346,$D30,N$7:N$346,"&gt;"&amp;N30)+1)</f>
        <v/>
      </c>
      <c r="Y30" s="21" t="str">
        <f>IF($D30 = "SPLIT", "",COUNTIFS($D$7:$D$346,$D30,V$7:V$346,"&gt;"&amp;V30)+1)</f>
        <v/>
      </c>
    </row>
    <row r="31" spans="1:25" hidden="1" x14ac:dyDescent="0.25">
      <c r="A31" s="21">
        <v>540015</v>
      </c>
      <c r="B31" s="20" t="s">
        <v>46</v>
      </c>
      <c r="C31" s="20" t="s">
        <v>41</v>
      </c>
      <c r="D31" s="20" t="s">
        <v>23</v>
      </c>
      <c r="E31" s="20">
        <v>11</v>
      </c>
      <c r="G31" s="20">
        <v>5</v>
      </c>
      <c r="H31" s="20">
        <v>662</v>
      </c>
      <c r="I31" s="20">
        <v>0</v>
      </c>
      <c r="J31" s="20">
        <v>124</v>
      </c>
      <c r="L31" s="20">
        <v>791</v>
      </c>
      <c r="M31" s="20">
        <v>0</v>
      </c>
      <c r="N31" s="20">
        <v>791</v>
      </c>
      <c r="P31" s="20">
        <v>0</v>
      </c>
      <c r="Q31" s="20">
        <v>790</v>
      </c>
      <c r="R31" s="20">
        <v>1</v>
      </c>
      <c r="S31" s="20">
        <v>0</v>
      </c>
      <c r="T31" s="20">
        <v>0</v>
      </c>
      <c r="U31" s="20">
        <v>791</v>
      </c>
      <c r="V31" s="20">
        <v>791</v>
      </c>
      <c r="X31" s="21">
        <f>IF($D31 = "SPLIT", "",COUNTIFS($D$7:$D$346,$D31,N$7:N$346,"&gt;"&amp;N31)+1)</f>
        <v>6</v>
      </c>
      <c r="Y31" s="21">
        <f>IF($D31 = "SPLIT", "",COUNTIFS($D$7:$D$346,$D31,V$7:V$346,"&gt;"&amp;V31)+1)</f>
        <v>4</v>
      </c>
    </row>
    <row r="32" spans="1:25" hidden="1" x14ac:dyDescent="0.25">
      <c r="A32" s="24"/>
      <c r="B32" s="25"/>
      <c r="C32" s="25" t="s">
        <v>41</v>
      </c>
      <c r="D32" s="25" t="s">
        <v>2</v>
      </c>
      <c r="E32" s="25">
        <v>11</v>
      </c>
      <c r="G32" s="25">
        <v>13</v>
      </c>
      <c r="H32" s="25">
        <v>804</v>
      </c>
      <c r="I32" s="25">
        <v>39</v>
      </c>
      <c r="J32" s="25">
        <v>223</v>
      </c>
      <c r="L32" s="25">
        <v>1040</v>
      </c>
      <c r="M32" s="25">
        <v>39</v>
      </c>
      <c r="N32" s="25">
        <v>1079</v>
      </c>
      <c r="P32" s="25">
        <v>41</v>
      </c>
      <c r="Q32" s="25">
        <v>992</v>
      </c>
      <c r="R32" s="25">
        <v>4</v>
      </c>
      <c r="S32" s="25">
        <v>0</v>
      </c>
      <c r="T32" s="25">
        <v>0</v>
      </c>
      <c r="U32" s="25">
        <v>996</v>
      </c>
      <c r="V32" s="25">
        <v>1037</v>
      </c>
      <c r="X32" s="24">
        <f>IF($D32 = "SPLIT", "",COUNTIFS($D$7:$D$346,$D32,N$7:N$346,"&gt;"&amp;N32)+1)</f>
        <v>28</v>
      </c>
      <c r="Y32" s="24">
        <f>IF($D32 = "SPLIT", "",COUNTIFS($D$7:$D$346,$D32,V$7:V$346,"&gt;"&amp;V32)+1)</f>
        <v>26</v>
      </c>
    </row>
    <row r="33" spans="1:25" hidden="1" x14ac:dyDescent="0.25">
      <c r="A33" s="21">
        <v>540017</v>
      </c>
      <c r="B33" s="20" t="s">
        <v>50</v>
      </c>
      <c r="C33" s="20" t="s">
        <v>49</v>
      </c>
      <c r="D33" s="20" t="s">
        <v>23</v>
      </c>
      <c r="E33" s="20">
        <v>2</v>
      </c>
      <c r="G33" s="20">
        <v>0</v>
      </c>
      <c r="H33" s="20">
        <v>34</v>
      </c>
      <c r="I33" s="20">
        <v>3</v>
      </c>
      <c r="J33" s="20">
        <v>7</v>
      </c>
      <c r="L33" s="20">
        <v>41</v>
      </c>
      <c r="M33" s="20">
        <v>3</v>
      </c>
      <c r="N33" s="20">
        <v>44</v>
      </c>
      <c r="P33" s="20">
        <v>15</v>
      </c>
      <c r="Q33" s="20">
        <v>26</v>
      </c>
      <c r="R33" s="20">
        <v>0</v>
      </c>
      <c r="S33" s="20">
        <v>0</v>
      </c>
      <c r="T33" s="20">
        <v>0</v>
      </c>
      <c r="U33" s="20">
        <v>26</v>
      </c>
      <c r="V33" s="20">
        <v>41</v>
      </c>
      <c r="X33" s="21">
        <f>IF($D33 = "SPLIT", "",COUNTIFS($D$7:$D$346,$D33,N$7:N$346,"&gt;"&amp;N33)+1)</f>
        <v>123</v>
      </c>
      <c r="Y33" s="21">
        <f>IF($D33 = "SPLIT", "",COUNTIFS($D$7:$D$346,$D33,V$7:V$346,"&gt;"&amp;V33)+1)</f>
        <v>114</v>
      </c>
    </row>
    <row r="34" spans="1:25" hidden="1" x14ac:dyDescent="0.25">
      <c r="A34" s="26">
        <v>540016</v>
      </c>
      <c r="B34" s="27" t="s">
        <v>48</v>
      </c>
      <c r="C34" s="27" t="s">
        <v>49</v>
      </c>
      <c r="D34" s="27" t="s">
        <v>21</v>
      </c>
      <c r="E34" s="27">
        <v>2</v>
      </c>
      <c r="G34" s="27">
        <v>94</v>
      </c>
      <c r="H34" s="27">
        <v>1288</v>
      </c>
      <c r="I34" s="27">
        <v>154</v>
      </c>
      <c r="J34" s="27">
        <v>350</v>
      </c>
      <c r="L34" s="27">
        <v>1732</v>
      </c>
      <c r="M34" s="27">
        <v>154</v>
      </c>
      <c r="N34" s="27">
        <v>1886</v>
      </c>
      <c r="P34" s="27">
        <v>715</v>
      </c>
      <c r="Q34" s="27">
        <v>922</v>
      </c>
      <c r="R34" s="27">
        <v>67</v>
      </c>
      <c r="S34" s="27">
        <v>0</v>
      </c>
      <c r="T34" s="27">
        <v>0</v>
      </c>
      <c r="U34" s="27">
        <v>989</v>
      </c>
      <c r="V34" s="27">
        <v>1704</v>
      </c>
      <c r="X34" s="26">
        <f>IF($D34 = "SPLIT", "",COUNTIFS($D$7:$D$346,$D34,N$7:N$346,"&gt;"&amp;N34)+1)</f>
        <v>12</v>
      </c>
      <c r="Y34" s="26">
        <f>IF($D34 = "SPLIT", "",COUNTIFS($D$7:$D$346,$D34,V$7:V$346,"&gt;"&amp;V34)+1)</f>
        <v>9</v>
      </c>
    </row>
    <row r="35" spans="1:25" hidden="1" x14ac:dyDescent="0.25">
      <c r="A35" s="21">
        <v>540018</v>
      </c>
      <c r="B35" s="20" t="s">
        <v>51</v>
      </c>
      <c r="C35" s="20" t="s">
        <v>49</v>
      </c>
      <c r="D35" s="20" t="s">
        <v>45</v>
      </c>
      <c r="E35" s="20">
        <v>2</v>
      </c>
      <c r="G35" s="20">
        <v>63</v>
      </c>
      <c r="H35" s="20">
        <v>435</v>
      </c>
      <c r="I35" s="20">
        <v>354</v>
      </c>
      <c r="J35" s="20">
        <v>64</v>
      </c>
      <c r="L35" s="20">
        <v>562</v>
      </c>
      <c r="M35" s="20">
        <v>354</v>
      </c>
      <c r="N35" s="20">
        <v>916</v>
      </c>
      <c r="P35" s="20">
        <v>6</v>
      </c>
      <c r="Q35" s="20">
        <v>488</v>
      </c>
      <c r="R35" s="20">
        <v>51</v>
      </c>
      <c r="S35" s="20">
        <v>0</v>
      </c>
      <c r="T35" s="20">
        <v>0</v>
      </c>
      <c r="U35" s="20">
        <v>539</v>
      </c>
      <c r="V35" s="20">
        <v>545</v>
      </c>
      <c r="X35" s="21" t="str">
        <f>IF($D35 = "SPLIT", "",COUNTIFS($D$7:$D$346,$D35,N$7:N$346,"&gt;"&amp;N35)+1)</f>
        <v/>
      </c>
      <c r="Y35" s="21" t="str">
        <f>IF($D35 = "SPLIT", "",COUNTIFS($D$7:$D$346,$D35,V$7:V$346,"&gt;"&amp;V35)+1)</f>
        <v/>
      </c>
    </row>
    <row r="36" spans="1:25" hidden="1" x14ac:dyDescent="0.25">
      <c r="A36" s="21">
        <v>540019</v>
      </c>
      <c r="B36" s="20" t="s">
        <v>52</v>
      </c>
      <c r="C36" s="20" t="s">
        <v>49</v>
      </c>
      <c r="D36" s="20" t="s">
        <v>23</v>
      </c>
      <c r="E36" s="20">
        <v>2</v>
      </c>
      <c r="G36" s="20">
        <v>44</v>
      </c>
      <c r="H36" s="20">
        <v>344</v>
      </c>
      <c r="I36" s="20">
        <v>4</v>
      </c>
      <c r="J36" s="20">
        <v>27</v>
      </c>
      <c r="L36" s="20">
        <v>415</v>
      </c>
      <c r="M36" s="20">
        <v>4</v>
      </c>
      <c r="N36" s="20">
        <v>419</v>
      </c>
      <c r="P36" s="20">
        <v>0</v>
      </c>
      <c r="Q36" s="20">
        <v>374</v>
      </c>
      <c r="R36" s="20">
        <v>37</v>
      </c>
      <c r="S36" s="20">
        <v>0</v>
      </c>
      <c r="T36" s="20">
        <v>0</v>
      </c>
      <c r="U36" s="20">
        <v>411</v>
      </c>
      <c r="V36" s="20">
        <v>411</v>
      </c>
      <c r="X36" s="21">
        <f>IF($D36 = "SPLIT", "",COUNTIFS($D$7:$D$346,$D36,N$7:N$346,"&gt;"&amp;N36)+1)</f>
        <v>13</v>
      </c>
      <c r="Y36" s="21">
        <f>IF($D36 = "SPLIT", "",COUNTIFS($D$7:$D$346,$D36,V$7:V$346,"&gt;"&amp;V36)+1)</f>
        <v>9</v>
      </c>
    </row>
    <row r="37" spans="1:25" hidden="1" x14ac:dyDescent="0.25">
      <c r="A37" s="24"/>
      <c r="B37" s="25"/>
      <c r="C37" s="25" t="s">
        <v>49</v>
      </c>
      <c r="D37" s="25" t="s">
        <v>2</v>
      </c>
      <c r="E37" s="25">
        <v>2</v>
      </c>
      <c r="G37" s="25">
        <v>201</v>
      </c>
      <c r="H37" s="25">
        <v>2101</v>
      </c>
      <c r="I37" s="25">
        <v>515</v>
      </c>
      <c r="J37" s="25">
        <v>448</v>
      </c>
      <c r="L37" s="25">
        <v>2750</v>
      </c>
      <c r="M37" s="25">
        <v>515</v>
      </c>
      <c r="N37" s="25">
        <v>3265</v>
      </c>
      <c r="P37" s="25">
        <v>736</v>
      </c>
      <c r="Q37" s="25">
        <v>1810</v>
      </c>
      <c r="R37" s="25">
        <v>155</v>
      </c>
      <c r="S37" s="25">
        <v>0</v>
      </c>
      <c r="T37" s="25">
        <v>0</v>
      </c>
      <c r="U37" s="25">
        <v>1965</v>
      </c>
      <c r="V37" s="25">
        <v>2701</v>
      </c>
      <c r="X37" s="24">
        <f>IF($D37 = "SPLIT", "",COUNTIFS($D$7:$D$346,$D37,N$7:N$346,"&gt;"&amp;N37)+1)</f>
        <v>7</v>
      </c>
      <c r="Y37" s="24">
        <f>IF($D37 = "SPLIT", "",COUNTIFS($D$7:$D$346,$D37,V$7:V$346,"&gt;"&amp;V37)+1)</f>
        <v>6</v>
      </c>
    </row>
    <row r="38" spans="1:25" hidden="1" x14ac:dyDescent="0.25">
      <c r="A38" s="26">
        <v>540020</v>
      </c>
      <c r="B38" s="27" t="s">
        <v>53</v>
      </c>
      <c r="C38" s="27" t="s">
        <v>54</v>
      </c>
      <c r="D38" s="27" t="s">
        <v>21</v>
      </c>
      <c r="E38" s="27">
        <v>5</v>
      </c>
      <c r="G38" s="27">
        <v>0</v>
      </c>
      <c r="H38" s="27">
        <v>413</v>
      </c>
      <c r="I38" s="27">
        <v>10</v>
      </c>
      <c r="J38" s="27">
        <v>58</v>
      </c>
      <c r="L38" s="27">
        <v>471</v>
      </c>
      <c r="M38" s="27">
        <v>10</v>
      </c>
      <c r="N38" s="27">
        <v>481</v>
      </c>
      <c r="P38" s="27">
        <v>282</v>
      </c>
      <c r="Q38" s="27">
        <v>189</v>
      </c>
      <c r="R38" s="27">
        <v>0</v>
      </c>
      <c r="S38" s="27">
        <v>0</v>
      </c>
      <c r="T38" s="27">
        <v>0</v>
      </c>
      <c r="U38" s="27">
        <v>189</v>
      </c>
      <c r="V38" s="27">
        <v>471</v>
      </c>
      <c r="X38" s="26">
        <f>IF($D38 = "SPLIT", "",COUNTIFS($D$7:$D$346,$D38,N$7:N$346,"&gt;"&amp;N38)+1)</f>
        <v>43</v>
      </c>
      <c r="Y38" s="26">
        <f>IF($D38 = "SPLIT", "",COUNTIFS($D$7:$D$346,$D38,V$7:V$346,"&gt;"&amp;V38)+1)</f>
        <v>39</v>
      </c>
    </row>
    <row r="39" spans="1:25" hidden="1" x14ac:dyDescent="0.25">
      <c r="A39" s="21">
        <v>540021</v>
      </c>
      <c r="B39" s="20" t="s">
        <v>55</v>
      </c>
      <c r="C39" s="20" t="s">
        <v>54</v>
      </c>
      <c r="D39" s="20" t="s">
        <v>23</v>
      </c>
      <c r="E39" s="20">
        <v>5</v>
      </c>
      <c r="G39" s="20">
        <v>0</v>
      </c>
      <c r="H39" s="20">
        <v>66</v>
      </c>
      <c r="I39" s="20">
        <v>2</v>
      </c>
      <c r="J39" s="20">
        <v>63</v>
      </c>
      <c r="L39" s="20">
        <v>129</v>
      </c>
      <c r="M39" s="20">
        <v>2</v>
      </c>
      <c r="N39" s="20">
        <v>131</v>
      </c>
      <c r="P39" s="20">
        <v>0</v>
      </c>
      <c r="Q39" s="20">
        <v>129</v>
      </c>
      <c r="R39" s="20">
        <v>0</v>
      </c>
      <c r="S39" s="20">
        <v>0</v>
      </c>
      <c r="T39" s="20">
        <v>0</v>
      </c>
      <c r="U39" s="20">
        <v>129</v>
      </c>
      <c r="V39" s="20">
        <v>129</v>
      </c>
      <c r="X39" s="21">
        <f>IF($D39 = "SPLIT", "",COUNTIFS($D$7:$D$346,$D39,N$7:N$346,"&gt;"&amp;N39)+1)</f>
        <v>56</v>
      </c>
      <c r="Y39" s="21">
        <f>IF($D39 = "SPLIT", "",COUNTIFS($D$7:$D$346,$D39,V$7:V$346,"&gt;"&amp;V39)+1)</f>
        <v>47</v>
      </c>
    </row>
    <row r="40" spans="1:25" hidden="1" x14ac:dyDescent="0.25">
      <c r="A40" s="24"/>
      <c r="B40" s="25"/>
      <c r="C40" s="25" t="s">
        <v>54</v>
      </c>
      <c r="D40" s="25" t="s">
        <v>2</v>
      </c>
      <c r="E40" s="25">
        <v>5</v>
      </c>
      <c r="G40" s="25">
        <v>0</v>
      </c>
      <c r="H40" s="25">
        <v>479</v>
      </c>
      <c r="I40" s="25">
        <v>12</v>
      </c>
      <c r="J40" s="25">
        <v>121</v>
      </c>
      <c r="L40" s="25">
        <v>600</v>
      </c>
      <c r="M40" s="25">
        <v>12</v>
      </c>
      <c r="N40" s="25">
        <v>612</v>
      </c>
      <c r="P40" s="25">
        <v>282</v>
      </c>
      <c r="Q40" s="25">
        <v>318</v>
      </c>
      <c r="R40" s="25">
        <v>0</v>
      </c>
      <c r="S40" s="25">
        <v>0</v>
      </c>
      <c r="T40" s="25">
        <v>0</v>
      </c>
      <c r="U40" s="25">
        <v>318</v>
      </c>
      <c r="V40" s="25">
        <v>600</v>
      </c>
      <c r="X40" s="24">
        <f>IF($D40 = "SPLIT", "",COUNTIFS($D$7:$D$346,$D40,N$7:N$346,"&gt;"&amp;N40)+1)</f>
        <v>47</v>
      </c>
      <c r="Y40" s="24">
        <f>IF($D40 = "SPLIT", "",COUNTIFS($D$7:$D$346,$D40,V$7:V$346,"&gt;"&amp;V40)+1)</f>
        <v>44</v>
      </c>
    </row>
    <row r="41" spans="1:25" hidden="1" x14ac:dyDescent="0.25">
      <c r="A41" s="21">
        <v>540023</v>
      </c>
      <c r="B41" s="20" t="s">
        <v>58</v>
      </c>
      <c r="C41" s="20" t="s">
        <v>57</v>
      </c>
      <c r="D41" s="20" t="s">
        <v>23</v>
      </c>
      <c r="E41" s="20">
        <v>3</v>
      </c>
      <c r="G41" s="20">
        <v>0</v>
      </c>
      <c r="H41" s="20">
        <v>17</v>
      </c>
      <c r="I41" s="20">
        <v>2</v>
      </c>
      <c r="J41" s="20">
        <v>37</v>
      </c>
      <c r="L41" s="20">
        <v>54</v>
      </c>
      <c r="M41" s="20">
        <v>2</v>
      </c>
      <c r="N41" s="20">
        <v>56</v>
      </c>
      <c r="P41" s="20">
        <v>0</v>
      </c>
      <c r="Q41" s="20">
        <v>54</v>
      </c>
      <c r="R41" s="20">
        <v>0</v>
      </c>
      <c r="S41" s="20">
        <v>0</v>
      </c>
      <c r="T41" s="20">
        <v>0</v>
      </c>
      <c r="U41" s="20">
        <v>54</v>
      </c>
      <c r="V41" s="20">
        <v>54</v>
      </c>
      <c r="X41" s="21">
        <f>IF($D41 = "SPLIT", "",COUNTIFS($D$7:$D$346,$D41,N$7:N$346,"&gt;"&amp;N41)+1)</f>
        <v>109</v>
      </c>
      <c r="Y41" s="21">
        <f>IF($D41 = "SPLIT", "",COUNTIFS($D$7:$D$346,$D41,V$7:V$346,"&gt;"&amp;V41)+1)</f>
        <v>100</v>
      </c>
    </row>
    <row r="42" spans="1:25" hidden="1" x14ac:dyDescent="0.25">
      <c r="A42" s="26">
        <v>540022</v>
      </c>
      <c r="B42" s="27" t="s">
        <v>56</v>
      </c>
      <c r="C42" s="27" t="s">
        <v>57</v>
      </c>
      <c r="D42" s="27" t="s">
        <v>21</v>
      </c>
      <c r="E42" s="27">
        <v>3</v>
      </c>
      <c r="G42" s="27">
        <v>4</v>
      </c>
      <c r="H42" s="27">
        <v>738</v>
      </c>
      <c r="I42" s="27">
        <v>30</v>
      </c>
      <c r="J42" s="27">
        <v>212</v>
      </c>
      <c r="L42" s="27">
        <v>954</v>
      </c>
      <c r="M42" s="27">
        <v>30</v>
      </c>
      <c r="N42" s="27">
        <v>984</v>
      </c>
      <c r="P42" s="27">
        <v>358</v>
      </c>
      <c r="Q42" s="27">
        <v>586</v>
      </c>
      <c r="R42" s="27">
        <v>2</v>
      </c>
      <c r="S42" s="27">
        <v>0</v>
      </c>
      <c r="T42" s="27">
        <v>0</v>
      </c>
      <c r="U42" s="27">
        <v>588</v>
      </c>
      <c r="V42" s="27">
        <v>946</v>
      </c>
      <c r="X42" s="26">
        <f>IF($D42 = "SPLIT", "",COUNTIFS($D$7:$D$346,$D42,N$7:N$346,"&gt;"&amp;N42)+1)</f>
        <v>21</v>
      </c>
      <c r="Y42" s="26">
        <f>IF($D42 = "SPLIT", "",COUNTIFS($D$7:$D$346,$D42,V$7:V$346,"&gt;"&amp;V42)+1)</f>
        <v>18</v>
      </c>
    </row>
    <row r="43" spans="1:25" hidden="1" x14ac:dyDescent="0.25">
      <c r="A43" s="24"/>
      <c r="B43" s="25"/>
      <c r="C43" s="25" t="s">
        <v>57</v>
      </c>
      <c r="D43" s="25" t="s">
        <v>2</v>
      </c>
      <c r="E43" s="25">
        <v>3</v>
      </c>
      <c r="G43" s="25">
        <v>4</v>
      </c>
      <c r="H43" s="25">
        <v>755</v>
      </c>
      <c r="I43" s="25">
        <v>32</v>
      </c>
      <c r="J43" s="25">
        <v>249</v>
      </c>
      <c r="L43" s="25">
        <v>1008</v>
      </c>
      <c r="M43" s="25">
        <v>32</v>
      </c>
      <c r="N43" s="25">
        <v>1040</v>
      </c>
      <c r="P43" s="25">
        <v>358</v>
      </c>
      <c r="Q43" s="25">
        <v>640</v>
      </c>
      <c r="R43" s="25">
        <v>2</v>
      </c>
      <c r="S43" s="25">
        <v>0</v>
      </c>
      <c r="T43" s="25">
        <v>0</v>
      </c>
      <c r="U43" s="25">
        <v>642</v>
      </c>
      <c r="V43" s="25">
        <v>1000</v>
      </c>
      <c r="X43" s="24">
        <f>IF($D43 = "SPLIT", "",COUNTIFS($D$7:$D$346,$D43,N$7:N$346,"&gt;"&amp;N43)+1)</f>
        <v>33</v>
      </c>
      <c r="Y43" s="24">
        <f>IF($D43 = "SPLIT", "",COUNTIFS($D$7:$D$346,$D43,V$7:V$346,"&gt;"&amp;V43)+1)</f>
        <v>31</v>
      </c>
    </row>
    <row r="44" spans="1:25" hidden="1" x14ac:dyDescent="0.25">
      <c r="A44" s="26">
        <v>540024</v>
      </c>
      <c r="B44" s="27" t="s">
        <v>59</v>
      </c>
      <c r="C44" s="27" t="s">
        <v>60</v>
      </c>
      <c r="D44" s="27" t="s">
        <v>21</v>
      </c>
      <c r="E44" s="27">
        <v>6</v>
      </c>
      <c r="G44" s="27">
        <v>0</v>
      </c>
      <c r="H44" s="27">
        <v>303</v>
      </c>
      <c r="I44" s="27">
        <v>53</v>
      </c>
      <c r="J44" s="27">
        <v>407</v>
      </c>
      <c r="L44" s="27">
        <v>710</v>
      </c>
      <c r="M44" s="27">
        <v>53</v>
      </c>
      <c r="N44" s="27">
        <v>763</v>
      </c>
      <c r="P44" s="27">
        <v>531</v>
      </c>
      <c r="Q44" s="27">
        <v>175</v>
      </c>
      <c r="R44" s="27">
        <v>0</v>
      </c>
      <c r="S44" s="27">
        <v>0</v>
      </c>
      <c r="T44" s="27">
        <v>0</v>
      </c>
      <c r="U44" s="27">
        <v>175</v>
      </c>
      <c r="V44" s="27">
        <v>706</v>
      </c>
      <c r="X44" s="26">
        <f>IF($D44 = "SPLIT", "",COUNTIFS($D$7:$D$346,$D44,N$7:N$346,"&gt;"&amp;N44)+1)</f>
        <v>28</v>
      </c>
      <c r="Y44" s="26">
        <f>IF($D44 = "SPLIT", "",COUNTIFS($D$7:$D$346,$D44,V$7:V$346,"&gt;"&amp;V44)+1)</f>
        <v>28</v>
      </c>
    </row>
    <row r="45" spans="1:25" hidden="1" x14ac:dyDescent="0.25">
      <c r="A45" s="21">
        <v>540025</v>
      </c>
      <c r="B45" s="20" t="s">
        <v>61</v>
      </c>
      <c r="C45" s="20" t="s">
        <v>60</v>
      </c>
      <c r="D45" s="20" t="s">
        <v>23</v>
      </c>
      <c r="E45" s="20">
        <v>6</v>
      </c>
      <c r="G45" s="20">
        <v>0</v>
      </c>
      <c r="H45" s="20">
        <v>15</v>
      </c>
      <c r="I45" s="20">
        <v>12</v>
      </c>
      <c r="J45" s="20">
        <v>2</v>
      </c>
      <c r="L45" s="20">
        <v>17</v>
      </c>
      <c r="M45" s="20">
        <v>12</v>
      </c>
      <c r="N45" s="20">
        <v>29</v>
      </c>
      <c r="P45" s="20">
        <v>0</v>
      </c>
      <c r="Q45" s="20">
        <v>17</v>
      </c>
      <c r="R45" s="20">
        <v>0</v>
      </c>
      <c r="S45" s="20">
        <v>0</v>
      </c>
      <c r="T45" s="20">
        <v>0</v>
      </c>
      <c r="U45" s="20">
        <v>17</v>
      </c>
      <c r="V45" s="20">
        <v>17</v>
      </c>
      <c r="X45" s="21">
        <f>IF($D45 = "SPLIT", "",COUNTIFS($D$7:$D$346,$D45,N$7:N$346,"&gt;"&amp;N45)+1)</f>
        <v>149</v>
      </c>
      <c r="Y45" s="21">
        <f>IF($D45 = "SPLIT", "",COUNTIFS($D$7:$D$346,$D45,V$7:V$346,"&gt;"&amp;V45)+1)</f>
        <v>169</v>
      </c>
    </row>
    <row r="46" spans="1:25" hidden="1" x14ac:dyDescent="0.25">
      <c r="A46" s="24"/>
      <c r="B46" s="25"/>
      <c r="C46" s="25" t="s">
        <v>60</v>
      </c>
      <c r="D46" s="25" t="s">
        <v>2</v>
      </c>
      <c r="E46" s="25">
        <v>6</v>
      </c>
      <c r="G46" s="25">
        <v>0</v>
      </c>
      <c r="H46" s="25">
        <v>318</v>
      </c>
      <c r="I46" s="25">
        <v>65</v>
      </c>
      <c r="J46" s="25">
        <v>409</v>
      </c>
      <c r="L46" s="25">
        <v>727</v>
      </c>
      <c r="M46" s="25">
        <v>65</v>
      </c>
      <c r="N46" s="25">
        <v>792</v>
      </c>
      <c r="P46" s="25">
        <v>531</v>
      </c>
      <c r="Q46" s="25">
        <v>192</v>
      </c>
      <c r="R46" s="25">
        <v>0</v>
      </c>
      <c r="S46" s="25">
        <v>0</v>
      </c>
      <c r="T46" s="25">
        <v>0</v>
      </c>
      <c r="U46" s="25">
        <v>192</v>
      </c>
      <c r="V46" s="25">
        <v>723</v>
      </c>
      <c r="X46" s="24">
        <f>IF($D46 = "SPLIT", "",COUNTIFS($D$7:$D$346,$D46,N$7:N$346,"&gt;"&amp;N46)+1)</f>
        <v>39</v>
      </c>
      <c r="Y46" s="24">
        <f>IF($D46 = "SPLIT", "",COUNTIFS($D$7:$D$346,$D46,V$7:V$346,"&gt;"&amp;V46)+1)</f>
        <v>38</v>
      </c>
    </row>
    <row r="47" spans="1:25" x14ac:dyDescent="0.25">
      <c r="A47" s="21">
        <v>540027</v>
      </c>
      <c r="B47" s="20" t="s">
        <v>62</v>
      </c>
      <c r="C47" s="20" t="s">
        <v>63</v>
      </c>
      <c r="D47" s="20" t="s">
        <v>23</v>
      </c>
      <c r="E47" s="20">
        <v>4</v>
      </c>
      <c r="G47" s="20">
        <v>0</v>
      </c>
      <c r="H47" s="20">
        <v>0</v>
      </c>
      <c r="I47" s="20">
        <v>0</v>
      </c>
      <c r="J47" s="20">
        <v>1</v>
      </c>
      <c r="L47" s="20">
        <v>1</v>
      </c>
      <c r="M47" s="20">
        <v>0</v>
      </c>
      <c r="N47" s="20">
        <v>1</v>
      </c>
      <c r="P47" s="20">
        <v>1</v>
      </c>
      <c r="Q47" s="20">
        <v>0</v>
      </c>
      <c r="R47" s="20">
        <v>0</v>
      </c>
      <c r="S47" s="20">
        <v>0</v>
      </c>
      <c r="T47" s="20">
        <v>0</v>
      </c>
      <c r="U47" s="20">
        <v>0</v>
      </c>
      <c r="V47" s="20">
        <v>1</v>
      </c>
      <c r="X47" s="21">
        <f>IF($D47 = "SPLIT", "",COUNTIFS($D$7:$D$346,$D47,N$7:N$346,"&gt;"&amp;N47)+1)</f>
        <v>206</v>
      </c>
      <c r="Y47" s="21">
        <f>IF($D47 = "SPLIT", "",COUNTIFS($D$7:$D$346,$D47,V$7:V$346,"&gt;"&amp;V47)+1)</f>
        <v>203</v>
      </c>
    </row>
    <row r="48" spans="1:25" x14ac:dyDescent="0.25">
      <c r="A48" s="26">
        <v>540026</v>
      </c>
      <c r="B48" s="27" t="s">
        <v>71</v>
      </c>
      <c r="C48" s="27" t="s">
        <v>63</v>
      </c>
      <c r="D48" s="27" t="s">
        <v>21</v>
      </c>
      <c r="E48" s="27">
        <v>4</v>
      </c>
      <c r="G48" s="27">
        <v>35</v>
      </c>
      <c r="H48" s="27">
        <v>699</v>
      </c>
      <c r="I48" s="27">
        <v>547</v>
      </c>
      <c r="J48" s="27">
        <v>248</v>
      </c>
      <c r="L48" s="27">
        <v>982</v>
      </c>
      <c r="M48" s="27">
        <v>547</v>
      </c>
      <c r="N48" s="27">
        <v>1529</v>
      </c>
      <c r="P48" s="27">
        <v>660</v>
      </c>
      <c r="Q48" s="27">
        <v>280</v>
      </c>
      <c r="R48" s="27">
        <v>34</v>
      </c>
      <c r="S48" s="27">
        <v>0</v>
      </c>
      <c r="T48" s="27">
        <v>0</v>
      </c>
      <c r="U48" s="27">
        <v>314</v>
      </c>
      <c r="V48" s="27">
        <v>974</v>
      </c>
      <c r="X48" s="26">
        <f>IF($D48 = "SPLIT", "",COUNTIFS($D$7:$D$346,$D48,N$7:N$346,"&gt;"&amp;N48)+1)</f>
        <v>14</v>
      </c>
      <c r="Y48" s="26">
        <f>IF($D48 = "SPLIT", "",COUNTIFS($D$7:$D$346,$D48,V$7:V$346,"&gt;"&amp;V48)+1)</f>
        <v>17</v>
      </c>
    </row>
    <row r="49" spans="1:25" x14ac:dyDescent="0.25">
      <c r="A49" s="21">
        <v>540294</v>
      </c>
      <c r="B49" s="20" t="s">
        <v>68</v>
      </c>
      <c r="C49" s="20" t="s">
        <v>63</v>
      </c>
      <c r="D49" s="20" t="s">
        <v>23</v>
      </c>
      <c r="E49" s="20">
        <v>4</v>
      </c>
      <c r="G49" s="20">
        <v>2</v>
      </c>
      <c r="H49" s="20">
        <v>20</v>
      </c>
      <c r="I49" s="20">
        <v>23</v>
      </c>
      <c r="J49" s="20">
        <v>0</v>
      </c>
      <c r="L49" s="20">
        <v>22</v>
      </c>
      <c r="M49" s="20">
        <v>23</v>
      </c>
      <c r="N49" s="20">
        <v>45</v>
      </c>
      <c r="P49" s="20">
        <v>0</v>
      </c>
      <c r="Q49" s="20">
        <v>21</v>
      </c>
      <c r="R49" s="20">
        <v>1</v>
      </c>
      <c r="S49" s="20">
        <v>0</v>
      </c>
      <c r="T49" s="20">
        <v>0</v>
      </c>
      <c r="U49" s="20">
        <v>22</v>
      </c>
      <c r="V49" s="20">
        <v>22</v>
      </c>
      <c r="X49" s="21">
        <f>IF($D49 = "SPLIT", "",COUNTIFS($D$7:$D$346,$D49,N$7:N$346,"&gt;"&amp;N49)+1)</f>
        <v>122</v>
      </c>
      <c r="Y49" s="21">
        <f>IF($D49 = "SPLIT", "",COUNTIFS($D$7:$D$346,$D49,V$7:V$346,"&gt;"&amp;V49)+1)</f>
        <v>154</v>
      </c>
    </row>
    <row r="50" spans="1:25" x14ac:dyDescent="0.25">
      <c r="A50" s="21">
        <v>540028</v>
      </c>
      <c r="B50" s="20" t="s">
        <v>64</v>
      </c>
      <c r="C50" s="20" t="s">
        <v>63</v>
      </c>
      <c r="D50" s="20" t="s">
        <v>23</v>
      </c>
      <c r="E50" s="20">
        <v>4</v>
      </c>
      <c r="G50" s="20">
        <v>0</v>
      </c>
      <c r="H50" s="20">
        <v>18</v>
      </c>
      <c r="I50" s="20">
        <v>3</v>
      </c>
      <c r="J50" s="20">
        <v>2</v>
      </c>
      <c r="L50" s="20">
        <v>20</v>
      </c>
      <c r="M50" s="20">
        <v>3</v>
      </c>
      <c r="N50" s="20">
        <v>23</v>
      </c>
      <c r="P50" s="20">
        <v>0</v>
      </c>
      <c r="Q50" s="20">
        <v>20</v>
      </c>
      <c r="R50" s="20">
        <v>0</v>
      </c>
      <c r="S50" s="20">
        <v>0</v>
      </c>
      <c r="T50" s="20">
        <v>0</v>
      </c>
      <c r="U50" s="20">
        <v>20</v>
      </c>
      <c r="V50" s="20">
        <v>20</v>
      </c>
      <c r="X50" s="21">
        <f>IF($D50 = "SPLIT", "",COUNTIFS($D$7:$D$346,$D50,N$7:N$346,"&gt;"&amp;N50)+1)</f>
        <v>164</v>
      </c>
      <c r="Y50" s="21">
        <f>IF($D50 = "SPLIT", "",COUNTIFS($D$7:$D$346,$D50,V$7:V$346,"&gt;"&amp;V50)+1)</f>
        <v>162</v>
      </c>
    </row>
    <row r="51" spans="1:25" x14ac:dyDescent="0.25">
      <c r="A51" s="21">
        <v>540029</v>
      </c>
      <c r="B51" s="20" t="s">
        <v>65</v>
      </c>
      <c r="C51" s="20" t="s">
        <v>63</v>
      </c>
      <c r="D51" s="20" t="s">
        <v>45</v>
      </c>
      <c r="E51" s="20">
        <v>4</v>
      </c>
      <c r="G51" s="20">
        <v>0</v>
      </c>
      <c r="H51" s="20">
        <v>12</v>
      </c>
      <c r="I51" s="20">
        <v>1</v>
      </c>
      <c r="J51" s="20">
        <v>2</v>
      </c>
      <c r="L51" s="20">
        <v>14</v>
      </c>
      <c r="M51" s="20">
        <v>1</v>
      </c>
      <c r="N51" s="20">
        <v>15</v>
      </c>
      <c r="P51" s="20">
        <v>4</v>
      </c>
      <c r="Q51" s="20">
        <v>10</v>
      </c>
      <c r="R51" s="20">
        <v>0</v>
      </c>
      <c r="S51" s="20">
        <v>0</v>
      </c>
      <c r="T51" s="20">
        <v>0</v>
      </c>
      <c r="U51" s="20">
        <v>10</v>
      </c>
      <c r="V51" s="20">
        <v>14</v>
      </c>
      <c r="X51" s="21" t="str">
        <f>IF($D51 = "SPLIT", "",COUNTIFS($D$7:$D$346,$D51,N$7:N$346,"&gt;"&amp;N51)+1)</f>
        <v/>
      </c>
      <c r="Y51" s="21" t="str">
        <f>IF($D51 = "SPLIT", "",COUNTIFS($D$7:$D$346,$D51,V$7:V$346,"&gt;"&amp;V51)+1)</f>
        <v/>
      </c>
    </row>
    <row r="52" spans="1:25" x14ac:dyDescent="0.25">
      <c r="A52" s="21">
        <v>540280</v>
      </c>
      <c r="B52" s="20" t="s">
        <v>70</v>
      </c>
      <c r="C52" s="20" t="s">
        <v>63</v>
      </c>
      <c r="D52" s="20" t="s">
        <v>23</v>
      </c>
      <c r="E52" s="20">
        <v>4</v>
      </c>
      <c r="G52" s="20">
        <v>0</v>
      </c>
      <c r="H52" s="20">
        <v>30</v>
      </c>
      <c r="I52" s="20">
        <v>0</v>
      </c>
      <c r="J52" s="20">
        <v>8</v>
      </c>
      <c r="L52" s="20">
        <v>38</v>
      </c>
      <c r="M52" s="20">
        <v>0</v>
      </c>
      <c r="N52" s="20">
        <v>38</v>
      </c>
      <c r="P52" s="20">
        <v>37</v>
      </c>
      <c r="Q52" s="20">
        <v>0</v>
      </c>
      <c r="R52" s="20">
        <v>0</v>
      </c>
      <c r="S52" s="20">
        <v>0</v>
      </c>
      <c r="T52" s="20">
        <v>0</v>
      </c>
      <c r="U52" s="20">
        <v>0</v>
      </c>
      <c r="V52" s="20">
        <v>37</v>
      </c>
      <c r="X52" s="21">
        <f>IF($D52 = "SPLIT", "",COUNTIFS($D$7:$D$346,$D52,N$7:N$346,"&gt;"&amp;N52)+1)</f>
        <v>130</v>
      </c>
      <c r="Y52" s="21">
        <f>IF($D52 = "SPLIT", "",COUNTIFS($D$7:$D$346,$D52,V$7:V$346,"&gt;"&amp;V52)+1)</f>
        <v>122</v>
      </c>
    </row>
    <row r="53" spans="1:25" x14ac:dyDescent="0.25">
      <c r="A53" s="21">
        <v>540031</v>
      </c>
      <c r="B53" s="20" t="s">
        <v>66</v>
      </c>
      <c r="C53" s="20" t="s">
        <v>63</v>
      </c>
      <c r="D53" s="20" t="s">
        <v>23</v>
      </c>
      <c r="E53" s="20">
        <v>4</v>
      </c>
      <c r="G53" s="20">
        <v>0</v>
      </c>
      <c r="H53" s="20">
        <v>23</v>
      </c>
      <c r="I53" s="20">
        <v>4</v>
      </c>
      <c r="J53" s="20">
        <v>28</v>
      </c>
      <c r="L53" s="20">
        <v>51</v>
      </c>
      <c r="M53" s="20">
        <v>4</v>
      </c>
      <c r="N53" s="20">
        <v>55</v>
      </c>
      <c r="P53" s="20">
        <v>50</v>
      </c>
      <c r="Q53" s="20">
        <v>0</v>
      </c>
      <c r="R53" s="20">
        <v>0</v>
      </c>
      <c r="S53" s="20">
        <v>0</v>
      </c>
      <c r="T53" s="20">
        <v>0</v>
      </c>
      <c r="U53" s="20">
        <v>0</v>
      </c>
      <c r="V53" s="20">
        <v>50</v>
      </c>
      <c r="X53" s="21">
        <f>IF($D53 = "SPLIT", "",COUNTIFS($D$7:$D$346,$D53,N$7:N$346,"&gt;"&amp;N53)+1)</f>
        <v>111</v>
      </c>
      <c r="Y53" s="21">
        <f>IF($D53 = "SPLIT", "",COUNTIFS($D$7:$D$346,$D53,V$7:V$346,"&gt;"&amp;V53)+1)</f>
        <v>107</v>
      </c>
    </row>
    <row r="54" spans="1:25" x14ac:dyDescent="0.25">
      <c r="A54" s="21">
        <v>540032</v>
      </c>
      <c r="B54" s="20" t="s">
        <v>67</v>
      </c>
      <c r="C54" s="20" t="s">
        <v>63</v>
      </c>
      <c r="D54" s="20" t="s">
        <v>23</v>
      </c>
      <c r="E54" s="20">
        <v>4</v>
      </c>
      <c r="G54" s="20">
        <v>7</v>
      </c>
      <c r="H54" s="20">
        <v>30</v>
      </c>
      <c r="I54" s="20">
        <v>0</v>
      </c>
      <c r="J54" s="20">
        <v>2</v>
      </c>
      <c r="L54" s="20">
        <v>39</v>
      </c>
      <c r="M54" s="20">
        <v>0</v>
      </c>
      <c r="N54" s="20">
        <v>39</v>
      </c>
      <c r="P54" s="20">
        <v>0</v>
      </c>
      <c r="Q54" s="20">
        <v>32</v>
      </c>
      <c r="R54" s="20">
        <v>7</v>
      </c>
      <c r="S54" s="20">
        <v>0</v>
      </c>
      <c r="T54" s="20">
        <v>0</v>
      </c>
      <c r="U54" s="20">
        <v>39</v>
      </c>
      <c r="V54" s="20">
        <v>39</v>
      </c>
      <c r="X54" s="21">
        <f>IF($D54 = "SPLIT", "",COUNTIFS($D$7:$D$346,$D54,N$7:N$346,"&gt;"&amp;N54)+1)</f>
        <v>129</v>
      </c>
      <c r="Y54" s="21">
        <f>IF($D54 = "SPLIT", "",COUNTIFS($D$7:$D$346,$D54,V$7:V$346,"&gt;"&amp;V54)+1)</f>
        <v>119</v>
      </c>
    </row>
    <row r="55" spans="1:25" x14ac:dyDescent="0.25">
      <c r="A55" s="21">
        <v>540033</v>
      </c>
      <c r="B55" s="20" t="s">
        <v>69</v>
      </c>
      <c r="C55" s="20" t="s">
        <v>63</v>
      </c>
      <c r="D55" s="20" t="s">
        <v>45</v>
      </c>
      <c r="E55" s="20">
        <v>4</v>
      </c>
      <c r="G55" s="20">
        <v>14</v>
      </c>
      <c r="H55" s="20">
        <v>44</v>
      </c>
      <c r="I55" s="20">
        <v>12</v>
      </c>
      <c r="J55" s="20">
        <v>4</v>
      </c>
      <c r="L55" s="20">
        <v>62</v>
      </c>
      <c r="M55" s="20">
        <v>12</v>
      </c>
      <c r="N55" s="20">
        <v>74</v>
      </c>
      <c r="P55" s="20">
        <v>0</v>
      </c>
      <c r="Q55" s="20">
        <v>47</v>
      </c>
      <c r="R55" s="20">
        <v>15</v>
      </c>
      <c r="S55" s="20">
        <v>0</v>
      </c>
      <c r="T55" s="20">
        <v>0</v>
      </c>
      <c r="U55" s="20">
        <v>62</v>
      </c>
      <c r="V55" s="20">
        <v>62</v>
      </c>
      <c r="X55" s="21" t="str">
        <f>IF($D55 = "SPLIT", "",COUNTIFS($D$7:$D$346,$D55,N$7:N$346,"&gt;"&amp;N55)+1)</f>
        <v/>
      </c>
      <c r="Y55" s="21" t="str">
        <f>IF($D55 = "SPLIT", "",COUNTIFS($D$7:$D$346,$D55,V$7:V$346,"&gt;"&amp;V55)+1)</f>
        <v/>
      </c>
    </row>
    <row r="56" spans="1:25" x14ac:dyDescent="0.25">
      <c r="A56" s="24"/>
      <c r="B56" s="25"/>
      <c r="C56" s="25" t="s">
        <v>63</v>
      </c>
      <c r="D56" s="25" t="s">
        <v>2</v>
      </c>
      <c r="E56" s="25">
        <v>4</v>
      </c>
      <c r="G56" s="25">
        <v>58</v>
      </c>
      <c r="H56" s="25">
        <v>876</v>
      </c>
      <c r="I56" s="25">
        <v>590</v>
      </c>
      <c r="J56" s="25">
        <v>295</v>
      </c>
      <c r="L56" s="25">
        <v>1229</v>
      </c>
      <c r="M56" s="25">
        <v>590</v>
      </c>
      <c r="N56" s="25">
        <v>1819</v>
      </c>
      <c r="P56" s="25">
        <v>752</v>
      </c>
      <c r="Q56" s="25">
        <v>410</v>
      </c>
      <c r="R56" s="25">
        <v>57</v>
      </c>
      <c r="S56" s="25">
        <v>0</v>
      </c>
      <c r="T56" s="25">
        <v>0</v>
      </c>
      <c r="U56" s="25">
        <v>467</v>
      </c>
      <c r="V56" s="25">
        <v>1219</v>
      </c>
      <c r="X56" s="24">
        <f>IF($D56 = "SPLIT", "",COUNTIFS($D$7:$D$346,$D56,N$7:N$346,"&gt;"&amp;N56)+1)</f>
        <v>18</v>
      </c>
      <c r="Y56" s="24">
        <f>IF($D56 = "SPLIT", "",COUNTIFS($D$7:$D$346,$D56,V$7:V$346,"&gt;"&amp;V56)+1)</f>
        <v>23</v>
      </c>
    </row>
    <row r="57" spans="1:25" hidden="1" x14ac:dyDescent="0.25">
      <c r="A57" s="26">
        <v>540035</v>
      </c>
      <c r="B57" s="27" t="s">
        <v>72</v>
      </c>
      <c r="C57" s="27" t="s">
        <v>73</v>
      </c>
      <c r="D57" s="27" t="s">
        <v>21</v>
      </c>
      <c r="E57" s="27">
        <v>7</v>
      </c>
      <c r="G57" s="27">
        <v>0</v>
      </c>
      <c r="H57" s="27">
        <v>346</v>
      </c>
      <c r="I57" s="27">
        <v>0</v>
      </c>
      <c r="J57" s="27">
        <v>12</v>
      </c>
      <c r="L57" s="27">
        <v>358</v>
      </c>
      <c r="M57" s="27">
        <v>0</v>
      </c>
      <c r="N57" s="27">
        <v>358</v>
      </c>
      <c r="P57" s="27">
        <v>195</v>
      </c>
      <c r="Q57" s="27">
        <v>156</v>
      </c>
      <c r="R57" s="27">
        <v>0</v>
      </c>
      <c r="S57" s="27">
        <v>0</v>
      </c>
      <c r="T57" s="27">
        <v>0</v>
      </c>
      <c r="U57" s="27">
        <v>156</v>
      </c>
      <c r="V57" s="27">
        <v>351</v>
      </c>
      <c r="X57" s="26">
        <f>IF($D57 = "SPLIT", "",COUNTIFS($D$7:$D$346,$D57,N$7:N$346,"&gt;"&amp;N57)+1)</f>
        <v>49</v>
      </c>
      <c r="Y57" s="26">
        <f>IF($D57 = "SPLIT", "",COUNTIFS($D$7:$D$346,$D57,V$7:V$346,"&gt;"&amp;V57)+1)</f>
        <v>46</v>
      </c>
    </row>
    <row r="58" spans="1:25" hidden="1" x14ac:dyDescent="0.25">
      <c r="A58" s="21">
        <v>540036</v>
      </c>
      <c r="B58" s="20" t="s">
        <v>74</v>
      </c>
      <c r="C58" s="20" t="s">
        <v>73</v>
      </c>
      <c r="D58" s="20" t="s">
        <v>23</v>
      </c>
      <c r="E58" s="20">
        <v>7</v>
      </c>
      <c r="G58" s="20">
        <v>0</v>
      </c>
      <c r="H58" s="20">
        <v>125</v>
      </c>
      <c r="I58" s="20">
        <v>0</v>
      </c>
      <c r="J58" s="20">
        <v>3</v>
      </c>
      <c r="L58" s="20">
        <v>128</v>
      </c>
      <c r="M58" s="20">
        <v>0</v>
      </c>
      <c r="N58" s="20">
        <v>128</v>
      </c>
      <c r="P58" s="20">
        <v>0</v>
      </c>
      <c r="Q58" s="20">
        <v>127</v>
      </c>
      <c r="R58" s="20">
        <v>0</v>
      </c>
      <c r="S58" s="20">
        <v>0</v>
      </c>
      <c r="T58" s="20">
        <v>0</v>
      </c>
      <c r="U58" s="20">
        <v>127</v>
      </c>
      <c r="V58" s="20">
        <v>127</v>
      </c>
      <c r="X58" s="21">
        <f>IF($D58 = "SPLIT", "",COUNTIFS($D$7:$D$346,$D58,N$7:N$346,"&gt;"&amp;N58)+1)</f>
        <v>61</v>
      </c>
      <c r="Y58" s="21">
        <f>IF($D58 = "SPLIT", "",COUNTIFS($D$7:$D$346,$D58,V$7:V$346,"&gt;"&amp;V58)+1)</f>
        <v>49</v>
      </c>
    </row>
    <row r="59" spans="1:25" hidden="1" x14ac:dyDescent="0.25">
      <c r="A59" s="21">
        <v>540037</v>
      </c>
      <c r="B59" s="20" t="s">
        <v>75</v>
      </c>
      <c r="C59" s="20" t="s">
        <v>73</v>
      </c>
      <c r="D59" s="20" t="s">
        <v>23</v>
      </c>
      <c r="E59" s="20">
        <v>7</v>
      </c>
      <c r="G59" s="20">
        <v>0</v>
      </c>
      <c r="H59" s="20">
        <v>18</v>
      </c>
      <c r="I59" s="20">
        <v>0</v>
      </c>
      <c r="J59" s="20">
        <v>0</v>
      </c>
      <c r="L59" s="20">
        <v>18</v>
      </c>
      <c r="M59" s="20">
        <v>0</v>
      </c>
      <c r="N59" s="20">
        <v>18</v>
      </c>
      <c r="P59" s="20">
        <v>0</v>
      </c>
      <c r="Q59" s="20">
        <v>18</v>
      </c>
      <c r="R59" s="20">
        <v>0</v>
      </c>
      <c r="S59" s="20">
        <v>0</v>
      </c>
      <c r="T59" s="20">
        <v>0</v>
      </c>
      <c r="U59" s="20">
        <v>18</v>
      </c>
      <c r="V59" s="20">
        <v>18</v>
      </c>
      <c r="X59" s="21">
        <f>IF($D59 = "SPLIT", "",COUNTIFS($D$7:$D$346,$D59,N$7:N$346,"&gt;"&amp;N59)+1)</f>
        <v>175</v>
      </c>
      <c r="Y59" s="21">
        <f>IF($D59 = "SPLIT", "",COUNTIFS($D$7:$D$346,$D59,V$7:V$346,"&gt;"&amp;V59)+1)</f>
        <v>167</v>
      </c>
    </row>
    <row r="60" spans="1:25" hidden="1" x14ac:dyDescent="0.25">
      <c r="A60" s="24"/>
      <c r="B60" s="25"/>
      <c r="C60" s="25" t="s">
        <v>73</v>
      </c>
      <c r="D60" s="25" t="s">
        <v>2</v>
      </c>
      <c r="E60" s="25">
        <v>7</v>
      </c>
      <c r="G60" s="25">
        <v>0</v>
      </c>
      <c r="H60" s="25">
        <v>489</v>
      </c>
      <c r="I60" s="25">
        <v>0</v>
      </c>
      <c r="J60" s="25">
        <v>15</v>
      </c>
      <c r="L60" s="25">
        <v>504</v>
      </c>
      <c r="M60" s="25">
        <v>0</v>
      </c>
      <c r="N60" s="25">
        <v>504</v>
      </c>
      <c r="P60" s="25">
        <v>195</v>
      </c>
      <c r="Q60" s="25">
        <v>301</v>
      </c>
      <c r="R60" s="25">
        <v>0</v>
      </c>
      <c r="S60" s="25">
        <v>0</v>
      </c>
      <c r="T60" s="25">
        <v>0</v>
      </c>
      <c r="U60" s="25">
        <v>301</v>
      </c>
      <c r="V60" s="25">
        <v>496</v>
      </c>
      <c r="X60" s="24">
        <f>IF($D60 = "SPLIT", "",COUNTIFS($D$7:$D$346,$D60,N$7:N$346,"&gt;"&amp;N60)+1)</f>
        <v>52</v>
      </c>
      <c r="Y60" s="24">
        <f>IF($D60 = "SPLIT", "",COUNTIFS($D$7:$D$346,$D60,V$7:V$346,"&gt;"&amp;V60)+1)</f>
        <v>48</v>
      </c>
    </row>
    <row r="61" spans="1:25" hidden="1" x14ac:dyDescent="0.25">
      <c r="A61" s="21">
        <v>540240</v>
      </c>
      <c r="B61" s="20" t="s">
        <v>79</v>
      </c>
      <c r="C61" s="20" t="s">
        <v>77</v>
      </c>
      <c r="D61" s="20" t="s">
        <v>23</v>
      </c>
      <c r="E61" s="20">
        <v>8</v>
      </c>
      <c r="G61" s="20">
        <v>0</v>
      </c>
      <c r="H61" s="20">
        <v>21</v>
      </c>
      <c r="I61" s="20">
        <v>1</v>
      </c>
      <c r="J61" s="20">
        <v>0</v>
      </c>
      <c r="L61" s="20">
        <v>21</v>
      </c>
      <c r="M61" s="20">
        <v>1</v>
      </c>
      <c r="N61" s="20">
        <v>22</v>
      </c>
      <c r="P61" s="20">
        <v>0</v>
      </c>
      <c r="Q61" s="20">
        <v>21</v>
      </c>
      <c r="R61" s="20">
        <v>0</v>
      </c>
      <c r="S61" s="20">
        <v>0</v>
      </c>
      <c r="T61" s="20">
        <v>0</v>
      </c>
      <c r="U61" s="20">
        <v>21</v>
      </c>
      <c r="V61" s="20">
        <v>21</v>
      </c>
      <c r="X61" s="21">
        <f>IF($D61 = "SPLIT", "",COUNTIFS($D$7:$D$346,$D61,N$7:N$346,"&gt;"&amp;N61)+1)</f>
        <v>166</v>
      </c>
      <c r="Y61" s="21">
        <f>IF($D61 = "SPLIT", "",COUNTIFS($D$7:$D$346,$D61,V$7:V$346,"&gt;"&amp;V61)+1)</f>
        <v>160</v>
      </c>
    </row>
    <row r="62" spans="1:25" hidden="1" x14ac:dyDescent="0.25">
      <c r="A62" s="26">
        <v>540038</v>
      </c>
      <c r="B62" s="27" t="s">
        <v>76</v>
      </c>
      <c r="C62" s="27" t="s">
        <v>77</v>
      </c>
      <c r="D62" s="27" t="s">
        <v>21</v>
      </c>
      <c r="E62" s="27">
        <v>8</v>
      </c>
      <c r="G62" s="27">
        <v>0</v>
      </c>
      <c r="H62" s="27">
        <v>245</v>
      </c>
      <c r="I62" s="27">
        <v>2</v>
      </c>
      <c r="J62" s="27">
        <v>24</v>
      </c>
      <c r="L62" s="27">
        <v>269</v>
      </c>
      <c r="M62" s="27">
        <v>2</v>
      </c>
      <c r="N62" s="27">
        <v>271</v>
      </c>
      <c r="P62" s="27">
        <v>252</v>
      </c>
      <c r="Q62" s="27">
        <v>12</v>
      </c>
      <c r="R62" s="27">
        <v>0</v>
      </c>
      <c r="S62" s="27">
        <v>0</v>
      </c>
      <c r="T62" s="27">
        <v>0</v>
      </c>
      <c r="U62" s="27">
        <v>12</v>
      </c>
      <c r="V62" s="27">
        <v>264</v>
      </c>
      <c r="X62" s="26">
        <f>IF($D62 = "SPLIT", "",COUNTIFS($D$7:$D$346,$D62,N$7:N$346,"&gt;"&amp;N62)+1)</f>
        <v>52</v>
      </c>
      <c r="Y62" s="26">
        <f>IF($D62 = "SPLIT", "",COUNTIFS($D$7:$D$346,$D62,V$7:V$346,"&gt;"&amp;V62)+1)</f>
        <v>49</v>
      </c>
    </row>
    <row r="63" spans="1:25" hidden="1" x14ac:dyDescent="0.25">
      <c r="A63" s="21">
        <v>540039</v>
      </c>
      <c r="B63" s="20" t="s">
        <v>78</v>
      </c>
      <c r="C63" s="20" t="s">
        <v>77</v>
      </c>
      <c r="D63" s="20" t="s">
        <v>23</v>
      </c>
      <c r="E63" s="20">
        <v>8</v>
      </c>
      <c r="G63" s="20">
        <v>0</v>
      </c>
      <c r="H63" s="20">
        <v>22</v>
      </c>
      <c r="I63" s="20">
        <v>0</v>
      </c>
      <c r="J63" s="20">
        <v>0</v>
      </c>
      <c r="L63" s="20">
        <v>22</v>
      </c>
      <c r="M63" s="20">
        <v>0</v>
      </c>
      <c r="N63" s="20">
        <v>22</v>
      </c>
      <c r="P63" s="20">
        <v>5</v>
      </c>
      <c r="Q63" s="20">
        <v>5</v>
      </c>
      <c r="R63" s="20">
        <v>0</v>
      </c>
      <c r="S63" s="20">
        <v>0</v>
      </c>
      <c r="T63" s="20">
        <v>12</v>
      </c>
      <c r="U63" s="20">
        <v>17</v>
      </c>
      <c r="V63" s="20">
        <v>22</v>
      </c>
      <c r="X63" s="21">
        <f>IF($D63 = "SPLIT", "",COUNTIFS($D$7:$D$346,$D63,N$7:N$346,"&gt;"&amp;N63)+1)</f>
        <v>166</v>
      </c>
      <c r="Y63" s="21">
        <f>IF($D63 = "SPLIT", "",COUNTIFS($D$7:$D$346,$D63,V$7:V$346,"&gt;"&amp;V63)+1)</f>
        <v>154</v>
      </c>
    </row>
    <row r="64" spans="1:25" hidden="1" x14ac:dyDescent="0.25">
      <c r="A64" s="24"/>
      <c r="B64" s="25"/>
      <c r="C64" s="25" t="s">
        <v>77</v>
      </c>
      <c r="D64" s="25" t="s">
        <v>2</v>
      </c>
      <c r="E64" s="25">
        <v>8</v>
      </c>
      <c r="G64" s="25">
        <v>0</v>
      </c>
      <c r="H64" s="25">
        <v>288</v>
      </c>
      <c r="I64" s="25">
        <v>3</v>
      </c>
      <c r="J64" s="25">
        <v>24</v>
      </c>
      <c r="L64" s="25">
        <v>312</v>
      </c>
      <c r="M64" s="25">
        <v>3</v>
      </c>
      <c r="N64" s="25">
        <v>315</v>
      </c>
      <c r="P64" s="25">
        <v>257</v>
      </c>
      <c r="Q64" s="25">
        <v>38</v>
      </c>
      <c r="R64" s="25">
        <v>0</v>
      </c>
      <c r="S64" s="25">
        <v>0</v>
      </c>
      <c r="T64" s="25">
        <v>12</v>
      </c>
      <c r="U64" s="25">
        <v>50</v>
      </c>
      <c r="V64" s="25">
        <v>307</v>
      </c>
      <c r="X64" s="24">
        <f>IF($D64 = "SPLIT", "",COUNTIFS($D$7:$D$346,$D64,N$7:N$346,"&gt;"&amp;N64)+1)</f>
        <v>55</v>
      </c>
      <c r="Y64" s="24">
        <f>IF($D64 = "SPLIT", "",COUNTIFS($D$7:$D$346,$D64,V$7:V$346,"&gt;"&amp;V64)+1)</f>
        <v>54</v>
      </c>
    </row>
    <row r="65" spans="1:25" x14ac:dyDescent="0.25">
      <c r="A65" s="21">
        <v>540041</v>
      </c>
      <c r="B65" s="20" t="s">
        <v>82</v>
      </c>
      <c r="C65" s="20" t="s">
        <v>81</v>
      </c>
      <c r="D65" s="20" t="s">
        <v>45</v>
      </c>
      <c r="E65" s="20">
        <v>4</v>
      </c>
      <c r="G65" s="20">
        <v>19</v>
      </c>
      <c r="H65" s="20">
        <v>111</v>
      </c>
      <c r="I65" s="20">
        <v>7</v>
      </c>
      <c r="J65" s="20">
        <v>6</v>
      </c>
      <c r="L65" s="20">
        <v>136</v>
      </c>
      <c r="M65" s="20">
        <v>7</v>
      </c>
      <c r="N65" s="20">
        <v>143</v>
      </c>
      <c r="P65" s="20">
        <v>0</v>
      </c>
      <c r="Q65" s="20">
        <v>117</v>
      </c>
      <c r="R65" s="20">
        <v>19</v>
      </c>
      <c r="S65" s="20">
        <v>0</v>
      </c>
      <c r="T65" s="20">
        <v>0</v>
      </c>
      <c r="U65" s="20">
        <v>136</v>
      </c>
      <c r="V65" s="20">
        <v>136</v>
      </c>
      <c r="X65" s="21" t="str">
        <f>IF($D65 = "SPLIT", "",COUNTIFS($D$7:$D$346,$D65,N$7:N$346,"&gt;"&amp;N65)+1)</f>
        <v/>
      </c>
      <c r="Y65" s="21" t="str">
        <f>IF($D65 = "SPLIT", "",COUNTIFS($D$7:$D$346,$D65,V$7:V$346,"&gt;"&amp;V65)+1)</f>
        <v/>
      </c>
    </row>
    <row r="66" spans="1:25" x14ac:dyDescent="0.25">
      <c r="A66" s="21">
        <v>540243</v>
      </c>
      <c r="B66" s="20" t="s">
        <v>87</v>
      </c>
      <c r="C66" s="20" t="s">
        <v>81</v>
      </c>
      <c r="D66" s="20" t="s">
        <v>23</v>
      </c>
      <c r="E66" s="20">
        <v>4</v>
      </c>
      <c r="G66" s="20">
        <v>0</v>
      </c>
      <c r="H66" s="20">
        <v>3</v>
      </c>
      <c r="I66" s="20">
        <v>0</v>
      </c>
      <c r="J66" s="20">
        <v>0</v>
      </c>
      <c r="L66" s="20">
        <v>3</v>
      </c>
      <c r="M66" s="20">
        <v>0</v>
      </c>
      <c r="N66" s="20">
        <v>3</v>
      </c>
      <c r="P66" s="20">
        <v>3</v>
      </c>
      <c r="Q66" s="20">
        <v>0</v>
      </c>
      <c r="R66" s="20">
        <v>0</v>
      </c>
      <c r="S66" s="20">
        <v>0</v>
      </c>
      <c r="T66" s="20">
        <v>0</v>
      </c>
      <c r="U66" s="20">
        <v>0</v>
      </c>
      <c r="V66" s="20">
        <v>3</v>
      </c>
      <c r="X66" s="21">
        <f>IF($D66 = "SPLIT", "",COUNTIFS($D$7:$D$346,$D66,N$7:N$346,"&gt;"&amp;N66)+1)</f>
        <v>200</v>
      </c>
      <c r="Y66" s="21">
        <f>IF($D66 = "SPLIT", "",COUNTIFS($D$7:$D$346,$D66,V$7:V$346,"&gt;"&amp;V66)+1)</f>
        <v>197</v>
      </c>
    </row>
    <row r="67" spans="1:25" x14ac:dyDescent="0.25">
      <c r="A67" s="26">
        <v>540040</v>
      </c>
      <c r="B67" s="27" t="s">
        <v>80</v>
      </c>
      <c r="C67" s="27" t="s">
        <v>81</v>
      </c>
      <c r="D67" s="27" t="s">
        <v>21</v>
      </c>
      <c r="E67" s="27">
        <v>4</v>
      </c>
      <c r="G67" s="27">
        <v>60</v>
      </c>
      <c r="H67" s="27">
        <v>652</v>
      </c>
      <c r="I67" s="27">
        <v>293</v>
      </c>
      <c r="J67" s="27">
        <v>177</v>
      </c>
      <c r="L67" s="27">
        <v>889</v>
      </c>
      <c r="M67" s="27">
        <v>293</v>
      </c>
      <c r="N67" s="27">
        <v>1182</v>
      </c>
      <c r="P67" s="27">
        <v>629</v>
      </c>
      <c r="Q67" s="27">
        <v>187</v>
      </c>
      <c r="R67" s="27">
        <v>68</v>
      </c>
      <c r="S67" s="27">
        <v>0</v>
      </c>
      <c r="T67" s="27">
        <v>0</v>
      </c>
      <c r="U67" s="27">
        <v>255</v>
      </c>
      <c r="V67" s="27">
        <v>884</v>
      </c>
      <c r="X67" s="26">
        <f>IF($D67 = "SPLIT", "",COUNTIFS($D$7:$D$346,$D67,N$7:N$346,"&gt;"&amp;N67)+1)</f>
        <v>16</v>
      </c>
      <c r="Y67" s="26">
        <f>IF($D67 = "SPLIT", "",COUNTIFS($D$7:$D$346,$D67,V$7:V$346,"&gt;"&amp;V67)+1)</f>
        <v>20</v>
      </c>
    </row>
    <row r="68" spans="1:25" x14ac:dyDescent="0.25">
      <c r="A68" s="21">
        <v>540228</v>
      </c>
      <c r="B68" s="20" t="s">
        <v>86</v>
      </c>
      <c r="C68" s="20" t="s">
        <v>81</v>
      </c>
      <c r="D68" s="20" t="s">
        <v>23</v>
      </c>
      <c r="E68" s="20">
        <v>4</v>
      </c>
      <c r="G68" s="20">
        <v>9</v>
      </c>
      <c r="H68" s="20">
        <v>0</v>
      </c>
      <c r="I68" s="20">
        <v>331</v>
      </c>
      <c r="J68" s="20">
        <v>0</v>
      </c>
      <c r="L68" s="20">
        <v>9</v>
      </c>
      <c r="M68" s="20">
        <v>331</v>
      </c>
      <c r="N68" s="20">
        <v>340</v>
      </c>
      <c r="P68" s="20">
        <v>0</v>
      </c>
      <c r="Q68" s="20">
        <v>0</v>
      </c>
      <c r="R68" s="20">
        <v>9</v>
      </c>
      <c r="S68" s="20">
        <v>0</v>
      </c>
      <c r="T68" s="20">
        <v>0</v>
      </c>
      <c r="U68" s="20">
        <v>9</v>
      </c>
      <c r="V68" s="20">
        <v>9</v>
      </c>
      <c r="X68" s="21">
        <f>IF($D68 = "SPLIT", "",COUNTIFS($D$7:$D$346,$D68,N$7:N$346,"&gt;"&amp;N68)+1)</f>
        <v>18</v>
      </c>
      <c r="Y68" s="21">
        <f>IF($D68 = "SPLIT", "",COUNTIFS($D$7:$D$346,$D68,V$7:V$346,"&gt;"&amp;V68)+1)</f>
        <v>189</v>
      </c>
    </row>
    <row r="69" spans="1:25" x14ac:dyDescent="0.25">
      <c r="A69" s="21">
        <v>540043</v>
      </c>
      <c r="B69" s="20" t="s">
        <v>83</v>
      </c>
      <c r="C69" s="20" t="s">
        <v>81</v>
      </c>
      <c r="D69" s="20" t="s">
        <v>23</v>
      </c>
      <c r="E69" s="20">
        <v>4</v>
      </c>
      <c r="G69" s="20">
        <v>0</v>
      </c>
      <c r="H69" s="20">
        <v>47</v>
      </c>
      <c r="I69" s="20">
        <v>0</v>
      </c>
      <c r="J69" s="20">
        <v>20</v>
      </c>
      <c r="L69" s="20">
        <v>67</v>
      </c>
      <c r="M69" s="20">
        <v>0</v>
      </c>
      <c r="N69" s="20">
        <v>67</v>
      </c>
      <c r="P69" s="20">
        <v>20</v>
      </c>
      <c r="Q69" s="20">
        <v>47</v>
      </c>
      <c r="R69" s="20">
        <v>0</v>
      </c>
      <c r="S69" s="20">
        <v>0</v>
      </c>
      <c r="T69" s="20">
        <v>0</v>
      </c>
      <c r="U69" s="20">
        <v>47</v>
      </c>
      <c r="V69" s="20">
        <v>67</v>
      </c>
      <c r="X69" s="21">
        <f>IF($D69 = "SPLIT", "",COUNTIFS($D$7:$D$346,$D69,N$7:N$346,"&gt;"&amp;N69)+1)</f>
        <v>102</v>
      </c>
      <c r="Y69" s="21">
        <f>IF($D69 = "SPLIT", "",COUNTIFS($D$7:$D$346,$D69,V$7:V$346,"&gt;"&amp;V69)+1)</f>
        <v>85</v>
      </c>
    </row>
    <row r="70" spans="1:25" x14ac:dyDescent="0.25">
      <c r="A70" s="21">
        <v>540044</v>
      </c>
      <c r="B70" s="20" t="s">
        <v>84</v>
      </c>
      <c r="C70" s="20" t="s">
        <v>81</v>
      </c>
      <c r="D70" s="20" t="s">
        <v>23</v>
      </c>
      <c r="E70" s="20">
        <v>4</v>
      </c>
      <c r="G70" s="20">
        <v>0</v>
      </c>
      <c r="H70" s="20">
        <v>22</v>
      </c>
      <c r="I70" s="20">
        <v>36</v>
      </c>
      <c r="J70" s="20">
        <v>4</v>
      </c>
      <c r="L70" s="20">
        <v>26</v>
      </c>
      <c r="M70" s="20">
        <v>36</v>
      </c>
      <c r="N70" s="20">
        <v>62</v>
      </c>
      <c r="P70" s="20">
        <v>26</v>
      </c>
      <c r="Q70" s="20">
        <v>0</v>
      </c>
      <c r="R70" s="20">
        <v>0</v>
      </c>
      <c r="S70" s="20">
        <v>0</v>
      </c>
      <c r="T70" s="20">
        <v>0</v>
      </c>
      <c r="U70" s="20">
        <v>0</v>
      </c>
      <c r="V70" s="20">
        <v>26</v>
      </c>
      <c r="X70" s="21">
        <f>IF($D70 = "SPLIT", "",COUNTIFS($D$7:$D$346,$D70,N$7:N$346,"&gt;"&amp;N70)+1)</f>
        <v>106</v>
      </c>
      <c r="Y70" s="21">
        <f>IF($D70 = "SPLIT", "",COUNTIFS($D$7:$D$346,$D70,V$7:V$346,"&gt;"&amp;V70)+1)</f>
        <v>142</v>
      </c>
    </row>
    <row r="71" spans="1:25" x14ac:dyDescent="0.25">
      <c r="A71" s="21">
        <v>540045</v>
      </c>
      <c r="B71" s="20" t="s">
        <v>85</v>
      </c>
      <c r="C71" s="20" t="s">
        <v>81</v>
      </c>
      <c r="D71" s="20" t="s">
        <v>23</v>
      </c>
      <c r="E71" s="20">
        <v>4</v>
      </c>
      <c r="G71" s="20">
        <v>67</v>
      </c>
      <c r="H71" s="20">
        <v>175</v>
      </c>
      <c r="I71" s="20">
        <v>68</v>
      </c>
      <c r="J71" s="20">
        <v>118</v>
      </c>
      <c r="L71" s="20">
        <v>360</v>
      </c>
      <c r="M71" s="20">
        <v>68</v>
      </c>
      <c r="N71" s="20">
        <v>428</v>
      </c>
      <c r="P71" s="20">
        <v>1</v>
      </c>
      <c r="Q71" s="20">
        <v>286</v>
      </c>
      <c r="R71" s="20">
        <v>69</v>
      </c>
      <c r="S71" s="20">
        <v>0</v>
      </c>
      <c r="T71" s="20">
        <v>0</v>
      </c>
      <c r="U71" s="20">
        <v>355</v>
      </c>
      <c r="V71" s="20">
        <v>356</v>
      </c>
      <c r="X71" s="21">
        <f>IF($D71 = "SPLIT", "",COUNTIFS($D$7:$D$346,$D71,N$7:N$346,"&gt;"&amp;N71)+1)</f>
        <v>12</v>
      </c>
      <c r="Y71" s="21">
        <f>IF($D71 = "SPLIT", "",COUNTIFS($D$7:$D$346,$D71,V$7:V$346,"&gt;"&amp;V71)+1)</f>
        <v>13</v>
      </c>
    </row>
    <row r="72" spans="1:25" x14ac:dyDescent="0.25">
      <c r="A72" s="24"/>
      <c r="B72" s="25"/>
      <c r="C72" s="25" t="s">
        <v>81</v>
      </c>
      <c r="D72" s="25" t="s">
        <v>2</v>
      </c>
      <c r="E72" s="25">
        <v>4</v>
      </c>
      <c r="G72" s="25">
        <v>155</v>
      </c>
      <c r="H72" s="25">
        <v>1010</v>
      </c>
      <c r="I72" s="25">
        <v>735</v>
      </c>
      <c r="J72" s="25">
        <v>325</v>
      </c>
      <c r="L72" s="25">
        <v>1490</v>
      </c>
      <c r="M72" s="25">
        <v>735</v>
      </c>
      <c r="N72" s="25">
        <v>2225</v>
      </c>
      <c r="P72" s="25">
        <v>679</v>
      </c>
      <c r="Q72" s="25">
        <v>637</v>
      </c>
      <c r="R72" s="25">
        <v>165</v>
      </c>
      <c r="S72" s="25">
        <v>0</v>
      </c>
      <c r="T72" s="25">
        <v>0</v>
      </c>
      <c r="U72" s="25">
        <v>802</v>
      </c>
      <c r="V72" s="25">
        <v>1481</v>
      </c>
      <c r="X72" s="24">
        <f>IF($D72 = "SPLIT", "",COUNTIFS($D$7:$D$346,$D72,N$7:N$346,"&gt;"&amp;N72)+1)</f>
        <v>15</v>
      </c>
      <c r="Y72" s="24">
        <f>IF($D72 = "SPLIT", "",COUNTIFS($D$7:$D$346,$D72,V$7:V$346,"&gt;"&amp;V72)+1)</f>
        <v>20</v>
      </c>
    </row>
    <row r="73" spans="1:25" hidden="1" x14ac:dyDescent="0.25">
      <c r="A73" s="21">
        <v>540046</v>
      </c>
      <c r="B73" s="20" t="s">
        <v>90</v>
      </c>
      <c r="C73" s="20" t="s">
        <v>89</v>
      </c>
      <c r="D73" s="20" t="s">
        <v>23</v>
      </c>
      <c r="E73" s="20">
        <v>8</v>
      </c>
      <c r="G73" s="20">
        <v>12</v>
      </c>
      <c r="H73" s="20">
        <v>17</v>
      </c>
      <c r="I73" s="20">
        <v>0</v>
      </c>
      <c r="J73" s="20">
        <v>8</v>
      </c>
      <c r="L73" s="20">
        <v>37</v>
      </c>
      <c r="M73" s="20">
        <v>0</v>
      </c>
      <c r="N73" s="20">
        <v>37</v>
      </c>
      <c r="P73" s="20">
        <v>0</v>
      </c>
      <c r="Q73" s="20">
        <v>25</v>
      </c>
      <c r="R73" s="20">
        <v>12</v>
      </c>
      <c r="S73" s="20">
        <v>0</v>
      </c>
      <c r="T73" s="20">
        <v>0</v>
      </c>
      <c r="U73" s="20">
        <v>37</v>
      </c>
      <c r="V73" s="20">
        <v>37</v>
      </c>
      <c r="X73" s="21">
        <f>IF($D73 = "SPLIT", "",COUNTIFS($D$7:$D$346,$D73,N$7:N$346,"&gt;"&amp;N73)+1)</f>
        <v>132</v>
      </c>
      <c r="Y73" s="21">
        <f>IF($D73 = "SPLIT", "",COUNTIFS($D$7:$D$346,$D73,V$7:V$346,"&gt;"&amp;V73)+1)</f>
        <v>122</v>
      </c>
    </row>
    <row r="74" spans="1:25" hidden="1" x14ac:dyDescent="0.25">
      <c r="A74" s="26">
        <v>540226</v>
      </c>
      <c r="B74" s="27" t="s">
        <v>88</v>
      </c>
      <c r="C74" s="27" t="s">
        <v>89</v>
      </c>
      <c r="D74" s="27" t="s">
        <v>21</v>
      </c>
      <c r="E74" s="27">
        <v>8</v>
      </c>
      <c r="G74" s="27">
        <v>240</v>
      </c>
      <c r="H74" s="27">
        <v>525</v>
      </c>
      <c r="I74" s="27">
        <v>1</v>
      </c>
      <c r="J74" s="27">
        <v>328</v>
      </c>
      <c r="L74" s="27">
        <v>1093</v>
      </c>
      <c r="M74" s="27">
        <v>1</v>
      </c>
      <c r="N74" s="27">
        <v>1094</v>
      </c>
      <c r="P74" s="27">
        <v>579</v>
      </c>
      <c r="Q74" s="27">
        <v>274</v>
      </c>
      <c r="R74" s="27">
        <v>237</v>
      </c>
      <c r="S74" s="27">
        <v>0</v>
      </c>
      <c r="T74" s="27">
        <v>0</v>
      </c>
      <c r="U74" s="27">
        <v>511</v>
      </c>
      <c r="V74" s="27">
        <v>1090</v>
      </c>
      <c r="X74" s="26">
        <f>IF($D74 = "SPLIT", "",COUNTIFS($D$7:$D$346,$D74,N$7:N$346,"&gt;"&amp;N74)+1)</f>
        <v>18</v>
      </c>
      <c r="Y74" s="26">
        <f>IF($D74 = "SPLIT", "",COUNTIFS($D$7:$D$346,$D74,V$7:V$346,"&gt;"&amp;V74)+1)</f>
        <v>15</v>
      </c>
    </row>
    <row r="75" spans="1:25" hidden="1" x14ac:dyDescent="0.25">
      <c r="A75" s="21">
        <v>540276</v>
      </c>
      <c r="B75" s="20" t="s">
        <v>91</v>
      </c>
      <c r="C75" s="20" t="s">
        <v>89</v>
      </c>
      <c r="D75" s="20" t="s">
        <v>23</v>
      </c>
      <c r="E75" s="20">
        <v>8</v>
      </c>
      <c r="G75" s="20">
        <v>3</v>
      </c>
      <c r="H75" s="20">
        <v>2</v>
      </c>
      <c r="I75" s="20">
        <v>0</v>
      </c>
      <c r="J75" s="20">
        <v>2</v>
      </c>
      <c r="L75" s="20">
        <v>7</v>
      </c>
      <c r="M75" s="20">
        <v>0</v>
      </c>
      <c r="N75" s="20">
        <v>7</v>
      </c>
      <c r="P75" s="20">
        <v>0</v>
      </c>
      <c r="Q75" s="20">
        <v>6</v>
      </c>
      <c r="R75" s="20">
        <v>1</v>
      </c>
      <c r="S75" s="20">
        <v>0</v>
      </c>
      <c r="T75" s="20">
        <v>0</v>
      </c>
      <c r="U75" s="20">
        <v>7</v>
      </c>
      <c r="V75" s="20">
        <v>7</v>
      </c>
      <c r="X75" s="21">
        <f>IF($D75 = "SPLIT", "",COUNTIFS($D$7:$D$346,$D75,N$7:N$346,"&gt;"&amp;N75)+1)</f>
        <v>194</v>
      </c>
      <c r="Y75" s="21">
        <f>IF($D75 = "SPLIT", "",COUNTIFS($D$7:$D$346,$D75,V$7:V$346,"&gt;"&amp;V75)+1)</f>
        <v>191</v>
      </c>
    </row>
    <row r="76" spans="1:25" hidden="1" x14ac:dyDescent="0.25">
      <c r="A76" s="24"/>
      <c r="B76" s="25"/>
      <c r="C76" s="25" t="s">
        <v>89</v>
      </c>
      <c r="D76" s="25" t="s">
        <v>2</v>
      </c>
      <c r="E76" s="25">
        <v>8</v>
      </c>
      <c r="G76" s="25">
        <v>255</v>
      </c>
      <c r="H76" s="25">
        <v>544</v>
      </c>
      <c r="I76" s="25">
        <v>1</v>
      </c>
      <c r="J76" s="25">
        <v>338</v>
      </c>
      <c r="L76" s="25">
        <v>1137</v>
      </c>
      <c r="M76" s="25">
        <v>1</v>
      </c>
      <c r="N76" s="25">
        <v>1138</v>
      </c>
      <c r="P76" s="25">
        <v>579</v>
      </c>
      <c r="Q76" s="25">
        <v>305</v>
      </c>
      <c r="R76" s="25">
        <v>250</v>
      </c>
      <c r="S76" s="25">
        <v>0</v>
      </c>
      <c r="T76" s="25">
        <v>0</v>
      </c>
      <c r="U76" s="25">
        <v>555</v>
      </c>
      <c r="V76" s="25">
        <v>1134</v>
      </c>
      <c r="X76" s="24">
        <f>IF($D76 = "SPLIT", "",COUNTIFS($D$7:$D$346,$D76,N$7:N$346,"&gt;"&amp;N76)+1)</f>
        <v>26</v>
      </c>
      <c r="Y76" s="24">
        <f>IF($D76 = "SPLIT", "",COUNTIFS($D$7:$D$346,$D76,V$7:V$346,"&gt;"&amp;V76)+1)</f>
        <v>24</v>
      </c>
    </row>
    <row r="77" spans="1:25" hidden="1" x14ac:dyDescent="0.25">
      <c r="A77" s="21">
        <v>540048</v>
      </c>
      <c r="B77" s="20" t="s">
        <v>94</v>
      </c>
      <c r="C77" s="20" t="s">
        <v>93</v>
      </c>
      <c r="D77" s="20" t="s">
        <v>23</v>
      </c>
      <c r="E77" s="20">
        <v>11</v>
      </c>
      <c r="G77" s="20">
        <v>0</v>
      </c>
      <c r="H77" s="20">
        <v>3</v>
      </c>
      <c r="I77" s="20">
        <v>1</v>
      </c>
      <c r="J77" s="20">
        <v>12</v>
      </c>
      <c r="L77" s="20">
        <v>15</v>
      </c>
      <c r="M77" s="20">
        <v>1</v>
      </c>
      <c r="N77" s="20">
        <v>16</v>
      </c>
      <c r="P77" s="20">
        <v>0</v>
      </c>
      <c r="Q77" s="20">
        <v>15</v>
      </c>
      <c r="R77" s="20">
        <v>0</v>
      </c>
      <c r="S77" s="20">
        <v>0</v>
      </c>
      <c r="T77" s="20">
        <v>0</v>
      </c>
      <c r="U77" s="20">
        <v>15</v>
      </c>
      <c r="V77" s="20">
        <v>15</v>
      </c>
      <c r="X77" s="21">
        <f>IF($D77 = "SPLIT", "",COUNTIFS($D$7:$D$346,$D77,N$7:N$346,"&gt;"&amp;N77)+1)</f>
        <v>184</v>
      </c>
      <c r="Y77" s="21">
        <f>IF($D77 = "SPLIT", "",COUNTIFS($D$7:$D$346,$D77,V$7:V$346,"&gt;"&amp;V77)+1)</f>
        <v>176</v>
      </c>
    </row>
    <row r="78" spans="1:25" hidden="1" x14ac:dyDescent="0.25">
      <c r="A78" s="26">
        <v>540047</v>
      </c>
      <c r="B78" s="27" t="s">
        <v>92</v>
      </c>
      <c r="C78" s="27" t="s">
        <v>93</v>
      </c>
      <c r="D78" s="27" t="s">
        <v>21</v>
      </c>
      <c r="E78" s="27">
        <v>11</v>
      </c>
      <c r="G78" s="27">
        <v>23</v>
      </c>
      <c r="H78" s="27">
        <v>118</v>
      </c>
      <c r="I78" s="27">
        <v>69</v>
      </c>
      <c r="J78" s="27">
        <v>31</v>
      </c>
      <c r="L78" s="27">
        <v>172</v>
      </c>
      <c r="M78" s="27">
        <v>69</v>
      </c>
      <c r="N78" s="27">
        <v>241</v>
      </c>
      <c r="P78" s="27">
        <v>5</v>
      </c>
      <c r="Q78" s="27">
        <v>143</v>
      </c>
      <c r="R78" s="27">
        <v>24</v>
      </c>
      <c r="S78" s="27">
        <v>0</v>
      </c>
      <c r="T78" s="27">
        <v>0</v>
      </c>
      <c r="U78" s="27">
        <v>167</v>
      </c>
      <c r="V78" s="27">
        <v>172</v>
      </c>
      <c r="X78" s="26">
        <f>IF($D78 = "SPLIT", "",COUNTIFS($D$7:$D$346,$D78,N$7:N$346,"&gt;"&amp;N78)+1)</f>
        <v>54</v>
      </c>
      <c r="Y78" s="26">
        <f>IF($D78 = "SPLIT", "",COUNTIFS($D$7:$D$346,$D78,V$7:V$346,"&gt;"&amp;V78)+1)</f>
        <v>53</v>
      </c>
    </row>
    <row r="79" spans="1:25" hidden="1" x14ac:dyDescent="0.25">
      <c r="A79" s="21">
        <v>540049</v>
      </c>
      <c r="B79" s="20" t="s">
        <v>95</v>
      </c>
      <c r="C79" s="20" t="s">
        <v>93</v>
      </c>
      <c r="D79" s="20" t="s">
        <v>23</v>
      </c>
      <c r="E79" s="20">
        <v>11</v>
      </c>
      <c r="G79" s="20">
        <v>1</v>
      </c>
      <c r="H79" s="20">
        <v>156</v>
      </c>
      <c r="I79" s="20">
        <v>2</v>
      </c>
      <c r="J79" s="20">
        <v>15</v>
      </c>
      <c r="L79" s="20">
        <v>172</v>
      </c>
      <c r="M79" s="20">
        <v>2</v>
      </c>
      <c r="N79" s="20">
        <v>174</v>
      </c>
      <c r="P79" s="20">
        <v>0</v>
      </c>
      <c r="Q79" s="20">
        <v>171</v>
      </c>
      <c r="R79" s="20">
        <v>1</v>
      </c>
      <c r="S79" s="20">
        <v>0</v>
      </c>
      <c r="T79" s="20">
        <v>0</v>
      </c>
      <c r="U79" s="20">
        <v>172</v>
      </c>
      <c r="V79" s="20">
        <v>172</v>
      </c>
      <c r="X79" s="21">
        <f>IF($D79 = "SPLIT", "",COUNTIFS($D$7:$D$346,$D79,N$7:N$346,"&gt;"&amp;N79)+1)</f>
        <v>40</v>
      </c>
      <c r="Y79" s="21">
        <f>IF($D79 = "SPLIT", "",COUNTIFS($D$7:$D$346,$D79,V$7:V$346,"&gt;"&amp;V79)+1)</f>
        <v>38</v>
      </c>
    </row>
    <row r="80" spans="1:25" hidden="1" x14ac:dyDescent="0.25">
      <c r="A80" s="21">
        <v>540014</v>
      </c>
      <c r="B80" s="20" t="s">
        <v>44</v>
      </c>
      <c r="C80" s="20" t="s">
        <v>93</v>
      </c>
      <c r="D80" s="20" t="s">
        <v>45</v>
      </c>
      <c r="E80" s="20">
        <v>11</v>
      </c>
      <c r="G80" s="20">
        <v>28</v>
      </c>
      <c r="H80" s="20">
        <v>57</v>
      </c>
      <c r="I80" s="20">
        <v>5</v>
      </c>
      <c r="J80" s="20">
        <v>37</v>
      </c>
      <c r="L80" s="20">
        <v>122</v>
      </c>
      <c r="M80" s="20">
        <v>5</v>
      </c>
      <c r="N80" s="20">
        <v>127</v>
      </c>
      <c r="P80" s="20">
        <v>0</v>
      </c>
      <c r="Q80" s="20">
        <v>88</v>
      </c>
      <c r="R80" s="20">
        <v>34</v>
      </c>
      <c r="S80" s="20">
        <v>0</v>
      </c>
      <c r="T80" s="20">
        <v>0</v>
      </c>
      <c r="U80" s="20">
        <v>122</v>
      </c>
      <c r="V80" s="20">
        <v>122</v>
      </c>
      <c r="X80" s="21" t="str">
        <f>IF($D80 = "SPLIT", "",COUNTIFS($D$7:$D$346,$D80,N$7:N$346,"&gt;"&amp;N80)+1)</f>
        <v/>
      </c>
      <c r="Y80" s="21" t="str">
        <f>IF($D80 = "SPLIT", "",COUNTIFS($D$7:$D$346,$D80,V$7:V$346,"&gt;"&amp;V80)+1)</f>
        <v/>
      </c>
    </row>
    <row r="81" spans="1:25" hidden="1" x14ac:dyDescent="0.25">
      <c r="A81" s="24"/>
      <c r="B81" s="25"/>
      <c r="C81" s="25" t="s">
        <v>93</v>
      </c>
      <c r="D81" s="25" t="s">
        <v>2</v>
      </c>
      <c r="E81" s="25">
        <v>11</v>
      </c>
      <c r="G81" s="25">
        <v>52</v>
      </c>
      <c r="H81" s="25">
        <v>334</v>
      </c>
      <c r="I81" s="25">
        <v>77</v>
      </c>
      <c r="J81" s="25">
        <v>95</v>
      </c>
      <c r="L81" s="25">
        <v>481</v>
      </c>
      <c r="M81" s="25">
        <v>77</v>
      </c>
      <c r="N81" s="25">
        <v>558</v>
      </c>
      <c r="P81" s="25">
        <v>5</v>
      </c>
      <c r="Q81" s="25">
        <v>417</v>
      </c>
      <c r="R81" s="25">
        <v>59</v>
      </c>
      <c r="S81" s="25">
        <v>0</v>
      </c>
      <c r="T81" s="25">
        <v>0</v>
      </c>
      <c r="U81" s="25">
        <v>476</v>
      </c>
      <c r="V81" s="25">
        <v>481</v>
      </c>
      <c r="X81" s="24">
        <f>IF($D81 = "SPLIT", "",COUNTIFS($D$7:$D$346,$D81,N$7:N$346,"&gt;"&amp;N81)+1)</f>
        <v>48</v>
      </c>
      <c r="Y81" s="24">
        <f>IF($D81 = "SPLIT", "",COUNTIFS($D$7:$D$346,$D81,V$7:V$346,"&gt;"&amp;V81)+1)</f>
        <v>49</v>
      </c>
    </row>
    <row r="82" spans="1:25" hidden="1" x14ac:dyDescent="0.25">
      <c r="A82" s="26">
        <v>540051</v>
      </c>
      <c r="B82" s="27" t="s">
        <v>96</v>
      </c>
      <c r="C82" s="27" t="s">
        <v>97</v>
      </c>
      <c r="D82" s="27" t="s">
        <v>21</v>
      </c>
      <c r="E82" s="27">
        <v>8</v>
      </c>
      <c r="G82" s="27">
        <v>0</v>
      </c>
      <c r="H82" s="27">
        <v>218</v>
      </c>
      <c r="I82" s="27">
        <v>145</v>
      </c>
      <c r="J82" s="27">
        <v>178</v>
      </c>
      <c r="L82" s="27">
        <v>396</v>
      </c>
      <c r="M82" s="27">
        <v>145</v>
      </c>
      <c r="N82" s="27">
        <v>541</v>
      </c>
      <c r="P82" s="27">
        <v>366</v>
      </c>
      <c r="Q82" s="27">
        <v>26</v>
      </c>
      <c r="R82" s="27">
        <v>0</v>
      </c>
      <c r="S82" s="27">
        <v>0</v>
      </c>
      <c r="T82" s="27">
        <v>0</v>
      </c>
      <c r="U82" s="27">
        <v>26</v>
      </c>
      <c r="V82" s="27">
        <v>392</v>
      </c>
      <c r="X82" s="26">
        <f>IF($D82 = "SPLIT", "",COUNTIFS($D$7:$D$346,$D82,N$7:N$346,"&gt;"&amp;N82)+1)</f>
        <v>38</v>
      </c>
      <c r="Y82" s="26">
        <f>IF($D82 = "SPLIT", "",COUNTIFS($D$7:$D$346,$D82,V$7:V$346,"&gt;"&amp;V82)+1)</f>
        <v>43</v>
      </c>
    </row>
    <row r="83" spans="1:25" hidden="1" x14ac:dyDescent="0.25">
      <c r="A83" s="21">
        <v>540052</v>
      </c>
      <c r="B83" s="20" t="s">
        <v>98</v>
      </c>
      <c r="C83" s="20" t="s">
        <v>97</v>
      </c>
      <c r="D83" s="20" t="s">
        <v>23</v>
      </c>
      <c r="E83" s="20">
        <v>8</v>
      </c>
      <c r="G83" s="20">
        <v>0</v>
      </c>
      <c r="H83" s="20">
        <v>67</v>
      </c>
      <c r="I83" s="20">
        <v>0</v>
      </c>
      <c r="J83" s="20">
        <v>14</v>
      </c>
      <c r="L83" s="20">
        <v>81</v>
      </c>
      <c r="M83" s="20">
        <v>0</v>
      </c>
      <c r="N83" s="20">
        <v>81</v>
      </c>
      <c r="P83" s="20">
        <v>0</v>
      </c>
      <c r="Q83" s="20">
        <v>81</v>
      </c>
      <c r="R83" s="20">
        <v>0</v>
      </c>
      <c r="S83" s="20">
        <v>0</v>
      </c>
      <c r="T83" s="20">
        <v>0</v>
      </c>
      <c r="U83" s="20">
        <v>81</v>
      </c>
      <c r="V83" s="20">
        <v>81</v>
      </c>
      <c r="X83" s="21">
        <f>IF($D83 = "SPLIT", "",COUNTIFS($D$7:$D$346,$D83,N$7:N$346,"&gt;"&amp;N83)+1)</f>
        <v>84</v>
      </c>
      <c r="Y83" s="21">
        <f>IF($D83 = "SPLIT", "",COUNTIFS($D$7:$D$346,$D83,V$7:V$346,"&gt;"&amp;V83)+1)</f>
        <v>72</v>
      </c>
    </row>
    <row r="84" spans="1:25" hidden="1" x14ac:dyDescent="0.25">
      <c r="A84" s="21">
        <v>540245</v>
      </c>
      <c r="B84" s="20" t="s">
        <v>99</v>
      </c>
      <c r="C84" s="20" t="s">
        <v>97</v>
      </c>
      <c r="D84" s="20" t="s">
        <v>23</v>
      </c>
      <c r="E84" s="20">
        <v>8</v>
      </c>
      <c r="G84" s="20">
        <v>0</v>
      </c>
      <c r="H84" s="20">
        <v>1</v>
      </c>
      <c r="I84" s="20">
        <v>0</v>
      </c>
      <c r="J84" s="20">
        <v>1</v>
      </c>
      <c r="L84" s="20">
        <v>2</v>
      </c>
      <c r="M84" s="20">
        <v>0</v>
      </c>
      <c r="N84" s="20">
        <v>2</v>
      </c>
      <c r="P84" s="20">
        <v>2</v>
      </c>
      <c r="Q84" s="20">
        <v>0</v>
      </c>
      <c r="R84" s="20">
        <v>0</v>
      </c>
      <c r="S84" s="20">
        <v>0</v>
      </c>
      <c r="T84" s="20">
        <v>0</v>
      </c>
      <c r="U84" s="20">
        <v>0</v>
      </c>
      <c r="V84" s="20">
        <v>2</v>
      </c>
      <c r="X84" s="21">
        <f>IF($D84 = "SPLIT", "",COUNTIFS($D$7:$D$346,$D84,N$7:N$346,"&gt;"&amp;N84)+1)</f>
        <v>202</v>
      </c>
      <c r="Y84" s="21">
        <f>IF($D84 = "SPLIT", "",COUNTIFS($D$7:$D$346,$D84,V$7:V$346,"&gt;"&amp;V84)+1)</f>
        <v>199</v>
      </c>
    </row>
    <row r="85" spans="1:25" hidden="1" x14ac:dyDescent="0.25">
      <c r="A85" s="24"/>
      <c r="B85" s="25"/>
      <c r="C85" s="25" t="s">
        <v>97</v>
      </c>
      <c r="D85" s="25" t="s">
        <v>2</v>
      </c>
      <c r="E85" s="25">
        <v>8</v>
      </c>
      <c r="G85" s="25">
        <v>0</v>
      </c>
      <c r="H85" s="25">
        <v>286</v>
      </c>
      <c r="I85" s="25">
        <v>145</v>
      </c>
      <c r="J85" s="25">
        <v>193</v>
      </c>
      <c r="L85" s="25">
        <v>479</v>
      </c>
      <c r="M85" s="25">
        <v>145</v>
      </c>
      <c r="N85" s="25">
        <v>624</v>
      </c>
      <c r="P85" s="25">
        <v>368</v>
      </c>
      <c r="Q85" s="25">
        <v>107</v>
      </c>
      <c r="R85" s="25">
        <v>0</v>
      </c>
      <c r="S85" s="25">
        <v>0</v>
      </c>
      <c r="T85" s="25">
        <v>0</v>
      </c>
      <c r="U85" s="25">
        <v>107</v>
      </c>
      <c r="V85" s="25">
        <v>475</v>
      </c>
      <c r="X85" s="24">
        <f>IF($D85 = "SPLIT", "",COUNTIFS($D$7:$D$346,$D85,N$7:N$346,"&gt;"&amp;N85)+1)</f>
        <v>46</v>
      </c>
      <c r="Y85" s="24">
        <f>IF($D85 = "SPLIT", "",COUNTIFS($D$7:$D$346,$D85,V$7:V$346,"&gt;"&amp;V85)+1)</f>
        <v>50</v>
      </c>
    </row>
    <row r="86" spans="1:25" hidden="1" x14ac:dyDescent="0.25">
      <c r="A86" s="21">
        <v>540054</v>
      </c>
      <c r="B86" s="20" t="s">
        <v>102</v>
      </c>
      <c r="C86" s="20" t="s">
        <v>101</v>
      </c>
      <c r="D86" s="20" t="s">
        <v>23</v>
      </c>
      <c r="E86" s="20">
        <v>6</v>
      </c>
      <c r="G86" s="20">
        <v>10</v>
      </c>
      <c r="H86" s="20">
        <v>2</v>
      </c>
      <c r="I86" s="20">
        <v>2</v>
      </c>
      <c r="J86" s="20">
        <v>15</v>
      </c>
      <c r="L86" s="20">
        <v>27</v>
      </c>
      <c r="M86" s="20">
        <v>2</v>
      </c>
      <c r="N86" s="20">
        <v>29</v>
      </c>
      <c r="P86" s="20">
        <v>0</v>
      </c>
      <c r="Q86" s="20">
        <v>18</v>
      </c>
      <c r="R86" s="20">
        <v>8</v>
      </c>
      <c r="S86" s="20">
        <v>0</v>
      </c>
      <c r="T86" s="20">
        <v>0</v>
      </c>
      <c r="U86" s="20">
        <v>26</v>
      </c>
      <c r="V86" s="20">
        <v>26</v>
      </c>
      <c r="X86" s="21">
        <f>IF($D86 = "SPLIT", "",COUNTIFS($D$7:$D$346,$D86,N$7:N$346,"&gt;"&amp;N86)+1)</f>
        <v>149</v>
      </c>
      <c r="Y86" s="21">
        <f>IF($D86 = "SPLIT", "",COUNTIFS($D$7:$D$346,$D86,V$7:V$346,"&gt;"&amp;V86)+1)</f>
        <v>142</v>
      </c>
    </row>
    <row r="87" spans="1:25" hidden="1" x14ac:dyDescent="0.25">
      <c r="A87" s="21">
        <v>540055</v>
      </c>
      <c r="B87" s="20" t="s">
        <v>103</v>
      </c>
      <c r="C87" s="20" t="s">
        <v>101</v>
      </c>
      <c r="D87" s="20" t="s">
        <v>23</v>
      </c>
      <c r="E87" s="20">
        <v>6</v>
      </c>
      <c r="G87" s="20">
        <v>24</v>
      </c>
      <c r="H87" s="20">
        <v>61</v>
      </c>
      <c r="I87" s="20">
        <v>6</v>
      </c>
      <c r="J87" s="20">
        <v>53</v>
      </c>
      <c r="L87" s="20">
        <v>138</v>
      </c>
      <c r="M87" s="20">
        <v>6</v>
      </c>
      <c r="N87" s="20">
        <v>144</v>
      </c>
      <c r="P87" s="20">
        <v>8</v>
      </c>
      <c r="Q87" s="20">
        <v>113</v>
      </c>
      <c r="R87" s="20">
        <v>17</v>
      </c>
      <c r="S87" s="20">
        <v>0</v>
      </c>
      <c r="T87" s="20">
        <v>0</v>
      </c>
      <c r="U87" s="20">
        <v>130</v>
      </c>
      <c r="V87" s="20">
        <v>138</v>
      </c>
      <c r="X87" s="21">
        <f>IF($D87 = "SPLIT", "",COUNTIFS($D$7:$D$346,$D87,N$7:N$346,"&gt;"&amp;N87)+1)</f>
        <v>50</v>
      </c>
      <c r="Y87" s="21">
        <f>IF($D87 = "SPLIT", "",COUNTIFS($D$7:$D$346,$D87,V$7:V$346,"&gt;"&amp;V87)+1)</f>
        <v>43</v>
      </c>
    </row>
    <row r="88" spans="1:25" hidden="1" x14ac:dyDescent="0.25">
      <c r="A88" s="21">
        <v>540056</v>
      </c>
      <c r="B88" s="20" t="s">
        <v>104</v>
      </c>
      <c r="C88" s="20" t="s">
        <v>101</v>
      </c>
      <c r="D88" s="20" t="s">
        <v>23</v>
      </c>
      <c r="E88" s="20">
        <v>6</v>
      </c>
      <c r="G88" s="20">
        <v>77</v>
      </c>
      <c r="H88" s="20">
        <v>250</v>
      </c>
      <c r="I88" s="20">
        <v>63</v>
      </c>
      <c r="J88" s="20">
        <v>65</v>
      </c>
      <c r="L88" s="20">
        <v>392</v>
      </c>
      <c r="M88" s="20">
        <v>63</v>
      </c>
      <c r="N88" s="20">
        <v>455</v>
      </c>
      <c r="P88" s="20">
        <v>0</v>
      </c>
      <c r="Q88" s="20">
        <v>325</v>
      </c>
      <c r="R88" s="20">
        <v>61</v>
      </c>
      <c r="S88" s="20">
        <v>0</v>
      </c>
      <c r="T88" s="20">
        <v>0</v>
      </c>
      <c r="U88" s="20">
        <v>386</v>
      </c>
      <c r="V88" s="20">
        <v>386</v>
      </c>
      <c r="X88" s="21">
        <f>IF($D88 = "SPLIT", "",COUNTIFS($D$7:$D$346,$D88,N$7:N$346,"&gt;"&amp;N88)+1)</f>
        <v>11</v>
      </c>
      <c r="Y88" s="21">
        <f>IF($D88 = "SPLIT", "",COUNTIFS($D$7:$D$346,$D88,V$7:V$346,"&gt;"&amp;V88)+1)</f>
        <v>10</v>
      </c>
    </row>
    <row r="89" spans="1:25" hidden="1" x14ac:dyDescent="0.25">
      <c r="A89" s="26">
        <v>540053</v>
      </c>
      <c r="B89" s="27" t="s">
        <v>100</v>
      </c>
      <c r="C89" s="27" t="s">
        <v>101</v>
      </c>
      <c r="D89" s="27" t="s">
        <v>21</v>
      </c>
      <c r="E89" s="27">
        <v>6</v>
      </c>
      <c r="G89" s="27">
        <v>67</v>
      </c>
      <c r="H89" s="27">
        <v>622</v>
      </c>
      <c r="I89" s="27">
        <v>195</v>
      </c>
      <c r="J89" s="27">
        <v>134</v>
      </c>
      <c r="L89" s="27">
        <v>823</v>
      </c>
      <c r="M89" s="27">
        <v>195</v>
      </c>
      <c r="N89" s="27">
        <v>1018</v>
      </c>
      <c r="P89" s="27">
        <v>361</v>
      </c>
      <c r="Q89" s="27">
        <v>404</v>
      </c>
      <c r="R89" s="27">
        <v>49</v>
      </c>
      <c r="S89" s="27">
        <v>0</v>
      </c>
      <c r="T89" s="27">
        <v>0</v>
      </c>
      <c r="U89" s="27">
        <v>453</v>
      </c>
      <c r="V89" s="27">
        <v>814</v>
      </c>
      <c r="X89" s="26">
        <f>IF($D89 = "SPLIT", "",COUNTIFS($D$7:$D$346,$D89,N$7:N$346,"&gt;"&amp;N89)+1)</f>
        <v>19</v>
      </c>
      <c r="Y89" s="26">
        <f>IF($D89 = "SPLIT", "",COUNTIFS($D$7:$D$346,$D89,V$7:V$346,"&gt;"&amp;V89)+1)</f>
        <v>24</v>
      </c>
    </row>
    <row r="90" spans="1:25" hidden="1" x14ac:dyDescent="0.25">
      <c r="A90" s="21">
        <v>540057</v>
      </c>
      <c r="B90" s="20" t="s">
        <v>105</v>
      </c>
      <c r="C90" s="20" t="s">
        <v>101</v>
      </c>
      <c r="D90" s="20" t="s">
        <v>23</v>
      </c>
      <c r="E90" s="20">
        <v>6</v>
      </c>
      <c r="G90" s="20">
        <v>0</v>
      </c>
      <c r="H90" s="20">
        <v>16</v>
      </c>
      <c r="I90" s="20">
        <v>5</v>
      </c>
      <c r="J90" s="20">
        <v>52</v>
      </c>
      <c r="L90" s="20">
        <v>68</v>
      </c>
      <c r="M90" s="20">
        <v>5</v>
      </c>
      <c r="N90" s="20">
        <v>73</v>
      </c>
      <c r="P90" s="20">
        <v>0</v>
      </c>
      <c r="Q90" s="20">
        <v>68</v>
      </c>
      <c r="R90" s="20">
        <v>0</v>
      </c>
      <c r="S90" s="20">
        <v>0</v>
      </c>
      <c r="T90" s="20">
        <v>0</v>
      </c>
      <c r="U90" s="20">
        <v>68</v>
      </c>
      <c r="V90" s="20">
        <v>68</v>
      </c>
      <c r="X90" s="21">
        <f>IF($D90 = "SPLIT", "",COUNTIFS($D$7:$D$346,$D90,N$7:N$346,"&gt;"&amp;N90)+1)</f>
        <v>95</v>
      </c>
      <c r="Y90" s="21">
        <f>IF($D90 = "SPLIT", "",COUNTIFS($D$7:$D$346,$D90,V$7:V$346,"&gt;"&amp;V90)+1)</f>
        <v>84</v>
      </c>
    </row>
    <row r="91" spans="1:25" hidden="1" x14ac:dyDescent="0.25">
      <c r="A91" s="21">
        <v>540058</v>
      </c>
      <c r="B91" s="20" t="s">
        <v>106</v>
      </c>
      <c r="C91" s="20" t="s">
        <v>101</v>
      </c>
      <c r="D91" s="20" t="s">
        <v>23</v>
      </c>
      <c r="E91" s="20">
        <v>6</v>
      </c>
      <c r="G91" s="20">
        <v>0</v>
      </c>
      <c r="H91" s="20">
        <v>24</v>
      </c>
      <c r="I91" s="20">
        <v>1</v>
      </c>
      <c r="J91" s="20">
        <v>12</v>
      </c>
      <c r="L91" s="20">
        <v>36</v>
      </c>
      <c r="M91" s="20">
        <v>1</v>
      </c>
      <c r="N91" s="20">
        <v>37</v>
      </c>
      <c r="P91" s="20">
        <v>0</v>
      </c>
      <c r="Q91" s="20">
        <v>36</v>
      </c>
      <c r="R91" s="20">
        <v>0</v>
      </c>
      <c r="S91" s="20">
        <v>0</v>
      </c>
      <c r="T91" s="20">
        <v>0</v>
      </c>
      <c r="U91" s="20">
        <v>36</v>
      </c>
      <c r="V91" s="20">
        <v>36</v>
      </c>
      <c r="X91" s="21">
        <f>IF($D91 = "SPLIT", "",COUNTIFS($D$7:$D$346,$D91,N$7:N$346,"&gt;"&amp;N91)+1)</f>
        <v>132</v>
      </c>
      <c r="Y91" s="21">
        <f>IF($D91 = "SPLIT", "",COUNTIFS($D$7:$D$346,$D91,V$7:V$346,"&gt;"&amp;V91)+1)</f>
        <v>124</v>
      </c>
    </row>
    <row r="92" spans="1:25" hidden="1" x14ac:dyDescent="0.25">
      <c r="A92" s="21">
        <v>540059</v>
      </c>
      <c r="B92" s="20" t="s">
        <v>107</v>
      </c>
      <c r="C92" s="20" t="s">
        <v>101</v>
      </c>
      <c r="D92" s="20" t="s">
        <v>23</v>
      </c>
      <c r="E92" s="20">
        <v>6</v>
      </c>
      <c r="G92" s="20">
        <v>12</v>
      </c>
      <c r="H92" s="20">
        <v>33</v>
      </c>
      <c r="I92" s="20">
        <v>12</v>
      </c>
      <c r="J92" s="20">
        <v>6</v>
      </c>
      <c r="L92" s="20">
        <v>51</v>
      </c>
      <c r="M92" s="20">
        <v>12</v>
      </c>
      <c r="N92" s="20">
        <v>63</v>
      </c>
      <c r="P92" s="20">
        <v>0</v>
      </c>
      <c r="Q92" s="20">
        <v>44</v>
      </c>
      <c r="R92" s="20">
        <v>7</v>
      </c>
      <c r="S92" s="20">
        <v>0</v>
      </c>
      <c r="T92" s="20">
        <v>0</v>
      </c>
      <c r="U92" s="20">
        <v>51</v>
      </c>
      <c r="V92" s="20">
        <v>51</v>
      </c>
      <c r="X92" s="21">
        <f>IF($D92 = "SPLIT", "",COUNTIFS($D$7:$D$346,$D92,N$7:N$346,"&gt;"&amp;N92)+1)</f>
        <v>105</v>
      </c>
      <c r="Y92" s="21">
        <f>IF($D92 = "SPLIT", "",COUNTIFS($D$7:$D$346,$D92,V$7:V$346,"&gt;"&amp;V92)+1)</f>
        <v>104</v>
      </c>
    </row>
    <row r="93" spans="1:25" hidden="1" x14ac:dyDescent="0.25">
      <c r="A93" s="21">
        <v>540242</v>
      </c>
      <c r="B93" s="20" t="s">
        <v>111</v>
      </c>
      <c r="C93" s="20" t="s">
        <v>101</v>
      </c>
      <c r="D93" s="20" t="s">
        <v>23</v>
      </c>
      <c r="E93" s="20">
        <v>6</v>
      </c>
      <c r="G93" s="20">
        <v>0</v>
      </c>
      <c r="H93" s="20">
        <v>48</v>
      </c>
      <c r="I93" s="20">
        <v>102</v>
      </c>
      <c r="J93" s="20">
        <v>1</v>
      </c>
      <c r="L93" s="20">
        <v>49</v>
      </c>
      <c r="M93" s="20">
        <v>102</v>
      </c>
      <c r="N93" s="20">
        <v>151</v>
      </c>
      <c r="P93" s="20">
        <v>48</v>
      </c>
      <c r="Q93" s="20">
        <v>0</v>
      </c>
      <c r="R93" s="20">
        <v>0</v>
      </c>
      <c r="S93" s="20">
        <v>0</v>
      </c>
      <c r="T93" s="20">
        <v>0</v>
      </c>
      <c r="U93" s="20">
        <v>0</v>
      </c>
      <c r="V93" s="20">
        <v>48</v>
      </c>
      <c r="X93" s="21">
        <f>IF($D93 = "SPLIT", "",COUNTIFS($D$7:$D$346,$D93,N$7:N$346,"&gt;"&amp;N93)+1)</f>
        <v>47</v>
      </c>
      <c r="Y93" s="21">
        <f>IF($D93 = "SPLIT", "",COUNTIFS($D$7:$D$346,$D93,V$7:V$346,"&gt;"&amp;V93)+1)</f>
        <v>109</v>
      </c>
    </row>
    <row r="94" spans="1:25" hidden="1" x14ac:dyDescent="0.25">
      <c r="A94" s="21">
        <v>540060</v>
      </c>
      <c r="B94" s="20" t="s">
        <v>108</v>
      </c>
      <c r="C94" s="20" t="s">
        <v>101</v>
      </c>
      <c r="D94" s="20" t="s">
        <v>23</v>
      </c>
      <c r="E94" s="20">
        <v>6</v>
      </c>
      <c r="G94" s="20">
        <v>5</v>
      </c>
      <c r="H94" s="20">
        <v>54</v>
      </c>
      <c r="I94" s="20">
        <v>32</v>
      </c>
      <c r="J94" s="20">
        <v>1</v>
      </c>
      <c r="L94" s="20">
        <v>60</v>
      </c>
      <c r="M94" s="20">
        <v>32</v>
      </c>
      <c r="N94" s="20">
        <v>92</v>
      </c>
      <c r="P94" s="20">
        <v>1</v>
      </c>
      <c r="Q94" s="20">
        <v>56</v>
      </c>
      <c r="R94" s="20">
        <v>2</v>
      </c>
      <c r="S94" s="20">
        <v>0</v>
      </c>
      <c r="T94" s="20">
        <v>0</v>
      </c>
      <c r="U94" s="20">
        <v>58</v>
      </c>
      <c r="V94" s="20">
        <v>59</v>
      </c>
      <c r="X94" s="21">
        <f>IF($D94 = "SPLIT", "",COUNTIFS($D$7:$D$346,$D94,N$7:N$346,"&gt;"&amp;N94)+1)</f>
        <v>76</v>
      </c>
      <c r="Y94" s="21">
        <f>IF($D94 = "SPLIT", "",COUNTIFS($D$7:$D$346,$D94,V$7:V$346,"&gt;"&amp;V94)+1)</f>
        <v>95</v>
      </c>
    </row>
    <row r="95" spans="1:25" hidden="1" x14ac:dyDescent="0.25">
      <c r="A95" s="21">
        <v>540061</v>
      </c>
      <c r="B95" s="20" t="s">
        <v>109</v>
      </c>
      <c r="C95" s="20" t="s">
        <v>101</v>
      </c>
      <c r="D95" s="20" t="s">
        <v>23</v>
      </c>
      <c r="E95" s="20">
        <v>6</v>
      </c>
      <c r="G95" s="20">
        <v>1</v>
      </c>
      <c r="H95" s="20">
        <v>8</v>
      </c>
      <c r="I95" s="20">
        <v>2</v>
      </c>
      <c r="J95" s="20">
        <v>6</v>
      </c>
      <c r="L95" s="20">
        <v>15</v>
      </c>
      <c r="M95" s="20">
        <v>2</v>
      </c>
      <c r="N95" s="20">
        <v>17</v>
      </c>
      <c r="P95" s="20">
        <v>0</v>
      </c>
      <c r="Q95" s="20">
        <v>15</v>
      </c>
      <c r="R95" s="20">
        <v>0</v>
      </c>
      <c r="S95" s="20">
        <v>0</v>
      </c>
      <c r="T95" s="20">
        <v>0</v>
      </c>
      <c r="U95" s="20">
        <v>15</v>
      </c>
      <c r="V95" s="20">
        <v>15</v>
      </c>
      <c r="X95" s="21">
        <f>IF($D95 = "SPLIT", "",COUNTIFS($D$7:$D$346,$D95,N$7:N$346,"&gt;"&amp;N95)+1)</f>
        <v>180</v>
      </c>
      <c r="Y95" s="21">
        <f>IF($D95 = "SPLIT", "",COUNTIFS($D$7:$D$346,$D95,V$7:V$346,"&gt;"&amp;V95)+1)</f>
        <v>176</v>
      </c>
    </row>
    <row r="96" spans="1:25" hidden="1" x14ac:dyDescent="0.25">
      <c r="A96" s="21">
        <v>540062</v>
      </c>
      <c r="B96" s="20" t="s">
        <v>110</v>
      </c>
      <c r="C96" s="20" t="s">
        <v>101</v>
      </c>
      <c r="D96" s="20" t="s">
        <v>23</v>
      </c>
      <c r="E96" s="20">
        <v>6</v>
      </c>
      <c r="G96" s="20">
        <v>0</v>
      </c>
      <c r="H96" s="20">
        <v>1</v>
      </c>
      <c r="I96" s="20">
        <v>0</v>
      </c>
      <c r="J96" s="20">
        <v>0</v>
      </c>
      <c r="L96" s="20">
        <v>1</v>
      </c>
      <c r="M96" s="20">
        <v>0</v>
      </c>
      <c r="N96" s="20">
        <v>1</v>
      </c>
      <c r="P96" s="20">
        <v>0</v>
      </c>
      <c r="Q96" s="20">
        <v>1</v>
      </c>
      <c r="R96" s="20">
        <v>0</v>
      </c>
      <c r="S96" s="20">
        <v>0</v>
      </c>
      <c r="T96" s="20">
        <v>0</v>
      </c>
      <c r="U96" s="20">
        <v>1</v>
      </c>
      <c r="V96" s="20">
        <v>1</v>
      </c>
      <c r="X96" s="21">
        <f>IF($D96 = "SPLIT", "",COUNTIFS($D$7:$D$346,$D96,N$7:N$346,"&gt;"&amp;N96)+1)</f>
        <v>206</v>
      </c>
      <c r="Y96" s="21">
        <f>IF($D96 = "SPLIT", "",COUNTIFS($D$7:$D$346,$D96,V$7:V$346,"&gt;"&amp;V96)+1)</f>
        <v>203</v>
      </c>
    </row>
    <row r="97" spans="1:25" hidden="1" x14ac:dyDescent="0.25">
      <c r="A97" s="24"/>
      <c r="B97" s="25"/>
      <c r="C97" s="25" t="s">
        <v>101</v>
      </c>
      <c r="D97" s="25" t="s">
        <v>2</v>
      </c>
      <c r="E97" s="25">
        <v>6</v>
      </c>
      <c r="G97" s="25">
        <v>196</v>
      </c>
      <c r="H97" s="25">
        <v>1119</v>
      </c>
      <c r="I97" s="25">
        <v>420</v>
      </c>
      <c r="J97" s="25">
        <v>345</v>
      </c>
      <c r="L97" s="25">
        <v>1660</v>
      </c>
      <c r="M97" s="25">
        <v>420</v>
      </c>
      <c r="N97" s="25">
        <v>2080</v>
      </c>
      <c r="P97" s="25">
        <v>418</v>
      </c>
      <c r="Q97" s="25">
        <v>1080</v>
      </c>
      <c r="R97" s="25">
        <v>144</v>
      </c>
      <c r="S97" s="25">
        <v>0</v>
      </c>
      <c r="T97" s="25">
        <v>0</v>
      </c>
      <c r="U97" s="25">
        <v>1224</v>
      </c>
      <c r="V97" s="25">
        <v>1642</v>
      </c>
      <c r="X97" s="24">
        <f>IF($D97 = "SPLIT", "",COUNTIFS($D$7:$D$346,$D97,N$7:N$346,"&gt;"&amp;N97)+1)</f>
        <v>16</v>
      </c>
      <c r="Y97" s="24">
        <f>IF($D97 = "SPLIT", "",COUNTIFS($D$7:$D$346,$D97,V$7:V$346,"&gt;"&amp;V97)+1)</f>
        <v>16</v>
      </c>
    </row>
    <row r="98" spans="1:25" hidden="1" x14ac:dyDescent="0.25">
      <c r="A98" s="26">
        <v>540063</v>
      </c>
      <c r="B98" s="27" t="s">
        <v>112</v>
      </c>
      <c r="C98" s="27" t="s">
        <v>113</v>
      </c>
      <c r="D98" s="27" t="s">
        <v>21</v>
      </c>
      <c r="E98" s="27">
        <v>5</v>
      </c>
      <c r="G98" s="27">
        <v>7</v>
      </c>
      <c r="H98" s="27">
        <v>773</v>
      </c>
      <c r="I98" s="27">
        <v>82</v>
      </c>
      <c r="J98" s="27">
        <v>73</v>
      </c>
      <c r="L98" s="27">
        <v>853</v>
      </c>
      <c r="M98" s="27">
        <v>82</v>
      </c>
      <c r="N98" s="27">
        <v>935</v>
      </c>
      <c r="P98" s="27">
        <v>574</v>
      </c>
      <c r="Q98" s="27">
        <v>272</v>
      </c>
      <c r="R98" s="27">
        <v>7</v>
      </c>
      <c r="S98" s="27">
        <v>0</v>
      </c>
      <c r="T98" s="27">
        <v>0</v>
      </c>
      <c r="U98" s="27">
        <v>279</v>
      </c>
      <c r="V98" s="27">
        <v>853</v>
      </c>
      <c r="X98" s="26">
        <f>IF($D98 = "SPLIT", "",COUNTIFS($D$7:$D$346,$D98,N$7:N$346,"&gt;"&amp;N98)+1)</f>
        <v>22</v>
      </c>
      <c r="Y98" s="26">
        <f>IF($D98 = "SPLIT", "",COUNTIFS($D$7:$D$346,$D98,V$7:V$346,"&gt;"&amp;V98)+1)</f>
        <v>22</v>
      </c>
    </row>
    <row r="99" spans="1:25" hidden="1" x14ac:dyDescent="0.25">
      <c r="A99" s="21">
        <v>540241</v>
      </c>
      <c r="B99" s="20" t="s">
        <v>115</v>
      </c>
      <c r="C99" s="20" t="s">
        <v>113</v>
      </c>
      <c r="D99" s="20" t="s">
        <v>23</v>
      </c>
      <c r="E99" s="20">
        <v>5</v>
      </c>
      <c r="G99" s="20">
        <v>0</v>
      </c>
      <c r="H99" s="20">
        <v>134</v>
      </c>
      <c r="I99" s="20">
        <v>11</v>
      </c>
      <c r="J99" s="20">
        <v>5</v>
      </c>
      <c r="L99" s="20">
        <v>139</v>
      </c>
      <c r="M99" s="20">
        <v>11</v>
      </c>
      <c r="N99" s="20">
        <v>150</v>
      </c>
      <c r="P99" s="20">
        <v>0</v>
      </c>
      <c r="Q99" s="20">
        <v>139</v>
      </c>
      <c r="R99" s="20">
        <v>0</v>
      </c>
      <c r="S99" s="20">
        <v>0</v>
      </c>
      <c r="T99" s="20">
        <v>0</v>
      </c>
      <c r="U99" s="20">
        <v>139</v>
      </c>
      <c r="V99" s="20">
        <v>139</v>
      </c>
      <c r="X99" s="21">
        <f>IF($D99 = "SPLIT", "",COUNTIFS($D$7:$D$346,$D99,N$7:N$346,"&gt;"&amp;N99)+1)</f>
        <v>49</v>
      </c>
      <c r="Y99" s="21">
        <f>IF($D99 = "SPLIT", "",COUNTIFS($D$7:$D$346,$D99,V$7:V$346,"&gt;"&amp;V99)+1)</f>
        <v>42</v>
      </c>
    </row>
    <row r="100" spans="1:25" hidden="1" x14ac:dyDescent="0.25">
      <c r="A100" s="21">
        <v>540064</v>
      </c>
      <c r="B100" s="20" t="s">
        <v>114</v>
      </c>
      <c r="C100" s="20" t="s">
        <v>113</v>
      </c>
      <c r="D100" s="20" t="s">
        <v>23</v>
      </c>
      <c r="E100" s="20">
        <v>5</v>
      </c>
      <c r="G100" s="20">
        <v>0</v>
      </c>
      <c r="H100" s="20">
        <v>15</v>
      </c>
      <c r="I100" s="20">
        <v>5</v>
      </c>
      <c r="J100" s="20">
        <v>2</v>
      </c>
      <c r="L100" s="20">
        <v>17</v>
      </c>
      <c r="M100" s="20">
        <v>5</v>
      </c>
      <c r="N100" s="20">
        <v>22</v>
      </c>
      <c r="P100" s="20">
        <v>15</v>
      </c>
      <c r="Q100" s="20">
        <v>2</v>
      </c>
      <c r="R100" s="20">
        <v>0</v>
      </c>
      <c r="S100" s="20">
        <v>0</v>
      </c>
      <c r="T100" s="20">
        <v>0</v>
      </c>
      <c r="U100" s="20">
        <v>2</v>
      </c>
      <c r="V100" s="20">
        <v>17</v>
      </c>
      <c r="X100" s="21">
        <f>IF($D100 = "SPLIT", "",COUNTIFS($D$7:$D$346,$D100,N$7:N$346,"&gt;"&amp;N100)+1)</f>
        <v>166</v>
      </c>
      <c r="Y100" s="21">
        <f>IF($D100 = "SPLIT", "",COUNTIFS($D$7:$D$346,$D100,V$7:V$346,"&gt;"&amp;V100)+1)</f>
        <v>169</v>
      </c>
    </row>
    <row r="101" spans="1:25" hidden="1" x14ac:dyDescent="0.25">
      <c r="A101" s="24"/>
      <c r="B101" s="25"/>
      <c r="C101" s="25" t="s">
        <v>113</v>
      </c>
      <c r="D101" s="25" t="s">
        <v>2</v>
      </c>
      <c r="E101" s="25">
        <v>5</v>
      </c>
      <c r="G101" s="25">
        <v>7</v>
      </c>
      <c r="H101" s="25">
        <v>922</v>
      </c>
      <c r="I101" s="25">
        <v>98</v>
      </c>
      <c r="J101" s="25">
        <v>80</v>
      </c>
      <c r="L101" s="25">
        <v>1009</v>
      </c>
      <c r="M101" s="25">
        <v>98</v>
      </c>
      <c r="N101" s="25">
        <v>1107</v>
      </c>
      <c r="P101" s="25">
        <v>589</v>
      </c>
      <c r="Q101" s="25">
        <v>413</v>
      </c>
      <c r="R101" s="25">
        <v>7</v>
      </c>
      <c r="S101" s="25">
        <v>0</v>
      </c>
      <c r="T101" s="25">
        <v>0</v>
      </c>
      <c r="U101" s="25">
        <v>420</v>
      </c>
      <c r="V101" s="25">
        <v>1009</v>
      </c>
      <c r="X101" s="24">
        <f>IF($D101 = "SPLIT", "",COUNTIFS($D$7:$D$346,$D101,N$7:N$346,"&gt;"&amp;N101)+1)</f>
        <v>27</v>
      </c>
      <c r="Y101" s="24">
        <f>IF($D101 = "SPLIT", "",COUNTIFS($D$7:$D$346,$D101,V$7:V$346,"&gt;"&amp;V101)+1)</f>
        <v>28</v>
      </c>
    </row>
    <row r="102" spans="1:25" hidden="1" x14ac:dyDescent="0.25">
      <c r="A102" s="21">
        <v>540030</v>
      </c>
      <c r="B102" s="20" t="s">
        <v>118</v>
      </c>
      <c r="C102" s="20" t="s">
        <v>117</v>
      </c>
      <c r="D102" s="20" t="s">
        <v>23</v>
      </c>
      <c r="E102" s="20">
        <v>9</v>
      </c>
      <c r="G102" s="20">
        <v>0</v>
      </c>
      <c r="H102" s="20">
        <v>0</v>
      </c>
      <c r="I102" s="20">
        <v>3</v>
      </c>
      <c r="J102" s="20">
        <v>0</v>
      </c>
      <c r="L102" s="20">
        <v>0</v>
      </c>
      <c r="M102" s="20">
        <v>3</v>
      </c>
      <c r="N102" s="20">
        <v>3</v>
      </c>
      <c r="P102" s="20">
        <v>0</v>
      </c>
      <c r="Q102" s="20">
        <v>0</v>
      </c>
      <c r="R102" s="20">
        <v>0</v>
      </c>
      <c r="S102" s="20">
        <v>0</v>
      </c>
      <c r="T102" s="20">
        <v>0</v>
      </c>
      <c r="U102" s="20">
        <v>0</v>
      </c>
      <c r="V102" s="20">
        <v>0</v>
      </c>
      <c r="X102" s="21">
        <f>IF($D102 = "SPLIT", "",COUNTIFS($D$7:$D$346,$D102,N$7:N$346,"&gt;"&amp;N102)+1)</f>
        <v>200</v>
      </c>
      <c r="Y102" s="21">
        <f>IF($D102 = "SPLIT", "",COUNTIFS($D$7:$D$346,$D102,V$7:V$346,"&gt;"&amp;V102)+1)</f>
        <v>206</v>
      </c>
    </row>
    <row r="103" spans="1:25" hidden="1" x14ac:dyDescent="0.25">
      <c r="A103" s="21">
        <v>540066</v>
      </c>
      <c r="B103" s="20" t="s">
        <v>119</v>
      </c>
      <c r="C103" s="20" t="s">
        <v>117</v>
      </c>
      <c r="D103" s="20" t="s">
        <v>23</v>
      </c>
      <c r="E103" s="20">
        <v>9</v>
      </c>
      <c r="G103" s="20">
        <v>5</v>
      </c>
      <c r="H103" s="20">
        <v>12</v>
      </c>
      <c r="I103" s="20">
        <v>1</v>
      </c>
      <c r="J103" s="20">
        <v>9</v>
      </c>
      <c r="L103" s="20">
        <v>26</v>
      </c>
      <c r="M103" s="20">
        <v>1</v>
      </c>
      <c r="N103" s="20">
        <v>27</v>
      </c>
      <c r="P103" s="20">
        <v>2</v>
      </c>
      <c r="Q103" s="20">
        <v>18</v>
      </c>
      <c r="R103" s="20">
        <v>3</v>
      </c>
      <c r="S103" s="20">
        <v>0</v>
      </c>
      <c r="T103" s="20">
        <v>0</v>
      </c>
      <c r="U103" s="20">
        <v>21</v>
      </c>
      <c r="V103" s="20">
        <v>23</v>
      </c>
      <c r="X103" s="21">
        <f>IF($D103 = "SPLIT", "",COUNTIFS($D$7:$D$346,$D103,N$7:N$346,"&gt;"&amp;N103)+1)</f>
        <v>157</v>
      </c>
      <c r="Y103" s="21">
        <f>IF($D103 = "SPLIT", "",COUNTIFS($D$7:$D$346,$D103,V$7:V$346,"&gt;"&amp;V103)+1)</f>
        <v>150</v>
      </c>
    </row>
    <row r="104" spans="1:25" hidden="1" x14ac:dyDescent="0.25">
      <c r="A104" s="21">
        <v>540067</v>
      </c>
      <c r="B104" s="20" t="s">
        <v>120</v>
      </c>
      <c r="C104" s="20" t="s">
        <v>117</v>
      </c>
      <c r="D104" s="20" t="s">
        <v>23</v>
      </c>
      <c r="E104" s="20">
        <v>9</v>
      </c>
      <c r="G104" s="20">
        <v>0</v>
      </c>
      <c r="H104" s="20">
        <v>1</v>
      </c>
      <c r="I104" s="20">
        <v>30</v>
      </c>
      <c r="J104" s="20">
        <v>0</v>
      </c>
      <c r="L104" s="20">
        <v>1</v>
      </c>
      <c r="M104" s="20">
        <v>30</v>
      </c>
      <c r="N104" s="20">
        <v>31</v>
      </c>
      <c r="P104" s="20">
        <v>1</v>
      </c>
      <c r="Q104" s="20">
        <v>0</v>
      </c>
      <c r="R104" s="20">
        <v>0</v>
      </c>
      <c r="S104" s="20">
        <v>0</v>
      </c>
      <c r="T104" s="20">
        <v>0</v>
      </c>
      <c r="U104" s="20">
        <v>0</v>
      </c>
      <c r="V104" s="20">
        <v>1</v>
      </c>
      <c r="X104" s="21">
        <f>IF($D104 = "SPLIT", "",COUNTIFS($D$7:$D$346,$D104,N$7:N$346,"&gt;"&amp;N104)+1)</f>
        <v>143</v>
      </c>
      <c r="Y104" s="21">
        <f>IF($D104 = "SPLIT", "",COUNTIFS($D$7:$D$346,$D104,V$7:V$346,"&gt;"&amp;V104)+1)</f>
        <v>203</v>
      </c>
    </row>
    <row r="105" spans="1:25" hidden="1" x14ac:dyDescent="0.25">
      <c r="A105" s="26">
        <v>540065</v>
      </c>
      <c r="B105" s="27" t="s">
        <v>116</v>
      </c>
      <c r="C105" s="27" t="s">
        <v>117</v>
      </c>
      <c r="D105" s="27" t="s">
        <v>21</v>
      </c>
      <c r="E105" s="27">
        <v>9</v>
      </c>
      <c r="G105" s="27">
        <v>37</v>
      </c>
      <c r="H105" s="27">
        <v>233</v>
      </c>
      <c r="I105" s="27">
        <v>39</v>
      </c>
      <c r="J105" s="27">
        <v>217</v>
      </c>
      <c r="L105" s="27">
        <v>487</v>
      </c>
      <c r="M105" s="27">
        <v>39</v>
      </c>
      <c r="N105" s="27">
        <v>526</v>
      </c>
      <c r="P105" s="27">
        <v>345</v>
      </c>
      <c r="Q105" s="27">
        <v>99</v>
      </c>
      <c r="R105" s="27">
        <v>40</v>
      </c>
      <c r="S105" s="27">
        <v>0</v>
      </c>
      <c r="T105" s="27">
        <v>0</v>
      </c>
      <c r="U105" s="27">
        <v>139</v>
      </c>
      <c r="V105" s="27">
        <v>484</v>
      </c>
      <c r="X105" s="26">
        <f>IF($D105 = "SPLIT", "",COUNTIFS($D$7:$D$346,$D105,N$7:N$346,"&gt;"&amp;N105)+1)</f>
        <v>40</v>
      </c>
      <c r="Y105" s="26">
        <f>IF($D105 = "SPLIT", "",COUNTIFS($D$7:$D$346,$D105,V$7:V$346,"&gt;"&amp;V105)+1)</f>
        <v>38</v>
      </c>
    </row>
    <row r="106" spans="1:25" hidden="1" x14ac:dyDescent="0.25">
      <c r="A106" s="21">
        <v>540068</v>
      </c>
      <c r="B106" s="20" t="s">
        <v>121</v>
      </c>
      <c r="C106" s="20" t="s">
        <v>117</v>
      </c>
      <c r="D106" s="20" t="s">
        <v>23</v>
      </c>
      <c r="E106" s="20">
        <v>9</v>
      </c>
      <c r="G106" s="20">
        <v>3</v>
      </c>
      <c r="H106" s="20">
        <v>49</v>
      </c>
      <c r="I106" s="20">
        <v>0</v>
      </c>
      <c r="J106" s="20">
        <v>28</v>
      </c>
      <c r="L106" s="20">
        <v>80</v>
      </c>
      <c r="M106" s="20">
        <v>0</v>
      </c>
      <c r="N106" s="20">
        <v>80</v>
      </c>
      <c r="P106" s="20">
        <v>2</v>
      </c>
      <c r="Q106" s="20">
        <v>74</v>
      </c>
      <c r="R106" s="20">
        <v>3</v>
      </c>
      <c r="S106" s="20">
        <v>0</v>
      </c>
      <c r="T106" s="20">
        <v>0</v>
      </c>
      <c r="U106" s="20">
        <v>77</v>
      </c>
      <c r="V106" s="20">
        <v>79</v>
      </c>
      <c r="X106" s="21">
        <f>IF($D106 = "SPLIT", "",COUNTIFS($D$7:$D$346,$D106,N$7:N$346,"&gt;"&amp;N106)+1)</f>
        <v>86</v>
      </c>
      <c r="Y106" s="21">
        <f>IF($D106 = "SPLIT", "",COUNTIFS($D$7:$D$346,$D106,V$7:V$346,"&gt;"&amp;V106)+1)</f>
        <v>77</v>
      </c>
    </row>
    <row r="107" spans="1:25" hidden="1" x14ac:dyDescent="0.25">
      <c r="A107" s="21">
        <v>540069</v>
      </c>
      <c r="B107" s="20" t="s">
        <v>122</v>
      </c>
      <c r="C107" s="20" t="s">
        <v>117</v>
      </c>
      <c r="D107" s="20" t="s">
        <v>23</v>
      </c>
      <c r="E107" s="20">
        <v>9</v>
      </c>
      <c r="G107" s="20">
        <v>0</v>
      </c>
      <c r="H107" s="20">
        <v>62</v>
      </c>
      <c r="I107" s="20">
        <v>1</v>
      </c>
      <c r="J107" s="20">
        <v>3</v>
      </c>
      <c r="L107" s="20">
        <v>65</v>
      </c>
      <c r="M107" s="20">
        <v>1</v>
      </c>
      <c r="N107" s="20">
        <v>66</v>
      </c>
      <c r="P107" s="20">
        <v>0</v>
      </c>
      <c r="Q107" s="20">
        <v>5</v>
      </c>
      <c r="R107" s="20">
        <v>0</v>
      </c>
      <c r="S107" s="20">
        <v>60</v>
      </c>
      <c r="T107" s="20">
        <v>0</v>
      </c>
      <c r="U107" s="20">
        <v>65</v>
      </c>
      <c r="V107" s="20">
        <v>65</v>
      </c>
      <c r="X107" s="21">
        <f>IF($D107 = "SPLIT", "",COUNTIFS($D$7:$D$346,$D107,N$7:N$346,"&gt;"&amp;N107)+1)</f>
        <v>103</v>
      </c>
      <c r="Y107" s="21">
        <f>IF($D107 = "SPLIT", "",COUNTIFS($D$7:$D$346,$D107,V$7:V$346,"&gt;"&amp;V107)+1)</f>
        <v>91</v>
      </c>
    </row>
    <row r="108" spans="1:25" hidden="1" x14ac:dyDescent="0.25">
      <c r="A108" s="24"/>
      <c r="B108" s="25"/>
      <c r="C108" s="25" t="s">
        <v>117</v>
      </c>
      <c r="D108" s="25" t="s">
        <v>2</v>
      </c>
      <c r="E108" s="25">
        <v>9</v>
      </c>
      <c r="G108" s="25">
        <v>45</v>
      </c>
      <c r="H108" s="25">
        <v>357</v>
      </c>
      <c r="I108" s="25">
        <v>74</v>
      </c>
      <c r="J108" s="25">
        <v>257</v>
      </c>
      <c r="L108" s="25">
        <v>659</v>
      </c>
      <c r="M108" s="25">
        <v>74</v>
      </c>
      <c r="N108" s="25">
        <v>733</v>
      </c>
      <c r="P108" s="25">
        <v>350</v>
      </c>
      <c r="Q108" s="25">
        <v>196</v>
      </c>
      <c r="R108" s="25">
        <v>46</v>
      </c>
      <c r="S108" s="25">
        <v>60</v>
      </c>
      <c r="T108" s="25">
        <v>0</v>
      </c>
      <c r="U108" s="25">
        <v>302</v>
      </c>
      <c r="V108" s="25">
        <v>652</v>
      </c>
      <c r="X108" s="24">
        <f>IF($D108 = "SPLIT", "",COUNTIFS($D$7:$D$346,$D108,N$7:N$346,"&gt;"&amp;N108)+1)</f>
        <v>42</v>
      </c>
      <c r="Y108" s="24">
        <f>IF($D108 = "SPLIT", "",COUNTIFS($D$7:$D$346,$D108,V$7:V$346,"&gt;"&amp;V108)+1)</f>
        <v>40</v>
      </c>
    </row>
    <row r="109" spans="1:25" hidden="1" x14ac:dyDescent="0.25">
      <c r="A109" s="21">
        <v>540071</v>
      </c>
      <c r="B109" s="20" t="s">
        <v>125</v>
      </c>
      <c r="C109" s="20" t="s">
        <v>124</v>
      </c>
      <c r="D109" s="20" t="s">
        <v>23</v>
      </c>
      <c r="E109" s="20">
        <v>3</v>
      </c>
      <c r="G109" s="20">
        <v>2</v>
      </c>
      <c r="H109" s="20">
        <v>96</v>
      </c>
      <c r="I109" s="20">
        <v>60</v>
      </c>
      <c r="J109" s="20">
        <v>2</v>
      </c>
      <c r="L109" s="20">
        <v>100</v>
      </c>
      <c r="M109" s="20">
        <v>60</v>
      </c>
      <c r="N109" s="20">
        <v>160</v>
      </c>
      <c r="P109" s="20">
        <v>0</v>
      </c>
      <c r="Q109" s="20">
        <v>95</v>
      </c>
      <c r="R109" s="20">
        <v>2</v>
      </c>
      <c r="S109" s="20">
        <v>0</v>
      </c>
      <c r="T109" s="20">
        <v>0</v>
      </c>
      <c r="U109" s="20">
        <v>97</v>
      </c>
      <c r="V109" s="20">
        <v>97</v>
      </c>
      <c r="X109" s="21">
        <f>IF($D109 = "SPLIT", "",COUNTIFS($D$7:$D$346,$D109,N$7:N$346,"&gt;"&amp;N109)+1)</f>
        <v>44</v>
      </c>
      <c r="Y109" s="21">
        <f>IF($D109 = "SPLIT", "",COUNTIFS($D$7:$D$346,$D109,V$7:V$346,"&gt;"&amp;V109)+1)</f>
        <v>65</v>
      </c>
    </row>
    <row r="110" spans="1:25" hidden="1" x14ac:dyDescent="0.25">
      <c r="A110" s="21">
        <v>540072</v>
      </c>
      <c r="B110" s="20" t="s">
        <v>126</v>
      </c>
      <c r="C110" s="20" t="s">
        <v>124</v>
      </c>
      <c r="D110" s="20" t="s">
        <v>23</v>
      </c>
      <c r="E110" s="20">
        <v>3</v>
      </c>
      <c r="G110" s="20">
        <v>2</v>
      </c>
      <c r="H110" s="20">
        <v>66</v>
      </c>
      <c r="I110" s="20">
        <v>60</v>
      </c>
      <c r="J110" s="20">
        <v>3</v>
      </c>
      <c r="L110" s="20">
        <v>71</v>
      </c>
      <c r="M110" s="20">
        <v>60</v>
      </c>
      <c r="N110" s="20">
        <v>131</v>
      </c>
      <c r="P110" s="20">
        <v>3</v>
      </c>
      <c r="Q110" s="20">
        <v>67</v>
      </c>
      <c r="R110" s="20">
        <v>1</v>
      </c>
      <c r="S110" s="20">
        <v>0</v>
      </c>
      <c r="T110" s="20">
        <v>0</v>
      </c>
      <c r="U110" s="20">
        <v>68</v>
      </c>
      <c r="V110" s="20">
        <v>71</v>
      </c>
      <c r="X110" s="21">
        <f>IF($D110 = "SPLIT", "",COUNTIFS($D$7:$D$346,$D110,N$7:N$346,"&gt;"&amp;N110)+1)</f>
        <v>56</v>
      </c>
      <c r="Y110" s="21">
        <f>IF($D110 = "SPLIT", "",COUNTIFS($D$7:$D$346,$D110,V$7:V$346,"&gt;"&amp;V110)+1)</f>
        <v>83</v>
      </c>
    </row>
    <row r="111" spans="1:25" hidden="1" x14ac:dyDescent="0.25">
      <c r="A111" s="21">
        <v>540073</v>
      </c>
      <c r="B111" s="20" t="s">
        <v>127</v>
      </c>
      <c r="C111" s="20" t="s">
        <v>124</v>
      </c>
      <c r="D111" s="20" t="s">
        <v>23</v>
      </c>
      <c r="E111" s="20">
        <v>3</v>
      </c>
      <c r="G111" s="20">
        <v>24</v>
      </c>
      <c r="H111" s="20">
        <v>1383</v>
      </c>
      <c r="I111" s="20">
        <v>165</v>
      </c>
      <c r="J111" s="20">
        <v>305</v>
      </c>
      <c r="L111" s="20">
        <v>1712</v>
      </c>
      <c r="M111" s="20">
        <v>165</v>
      </c>
      <c r="N111" s="20">
        <v>1877</v>
      </c>
      <c r="P111" s="20">
        <v>267</v>
      </c>
      <c r="Q111" s="20">
        <v>1416</v>
      </c>
      <c r="R111" s="20">
        <v>21</v>
      </c>
      <c r="S111" s="20">
        <v>0</v>
      </c>
      <c r="T111" s="20">
        <v>0</v>
      </c>
      <c r="U111" s="20">
        <v>1437</v>
      </c>
      <c r="V111" s="20">
        <v>1704</v>
      </c>
      <c r="X111" s="21">
        <f>IF($D111 = "SPLIT", "",COUNTIFS($D$7:$D$346,$D111,N$7:N$346,"&gt;"&amp;N111)+1)</f>
        <v>2</v>
      </c>
      <c r="Y111" s="21">
        <f>IF($D111 = "SPLIT", "",COUNTIFS($D$7:$D$346,$D111,V$7:V$346,"&gt;"&amp;V111)+1)</f>
        <v>2</v>
      </c>
    </row>
    <row r="112" spans="1:25" hidden="1" x14ac:dyDescent="0.25">
      <c r="A112" s="21">
        <v>540074</v>
      </c>
      <c r="B112" s="20" t="s">
        <v>128</v>
      </c>
      <c r="C112" s="20" t="s">
        <v>124</v>
      </c>
      <c r="D112" s="20" t="s">
        <v>23</v>
      </c>
      <c r="E112" s="20">
        <v>3</v>
      </c>
      <c r="G112" s="20">
        <v>14</v>
      </c>
      <c r="H112" s="20">
        <v>156</v>
      </c>
      <c r="I112" s="20">
        <v>102</v>
      </c>
      <c r="J112" s="20">
        <v>24</v>
      </c>
      <c r="L112" s="20">
        <v>194</v>
      </c>
      <c r="M112" s="20">
        <v>102</v>
      </c>
      <c r="N112" s="20">
        <v>296</v>
      </c>
      <c r="P112" s="20">
        <v>0</v>
      </c>
      <c r="Q112" s="20">
        <v>173</v>
      </c>
      <c r="R112" s="20">
        <v>21</v>
      </c>
      <c r="S112" s="20">
        <v>0</v>
      </c>
      <c r="T112" s="20">
        <v>0</v>
      </c>
      <c r="U112" s="20">
        <v>194</v>
      </c>
      <c r="V112" s="20">
        <v>194</v>
      </c>
      <c r="X112" s="21">
        <f>IF($D112 = "SPLIT", "",COUNTIFS($D$7:$D$346,$D112,N$7:N$346,"&gt;"&amp;N112)+1)</f>
        <v>29</v>
      </c>
      <c r="Y112" s="21">
        <f>IF($D112 = "SPLIT", "",COUNTIFS($D$7:$D$346,$D112,V$7:V$346,"&gt;"&amp;V112)+1)</f>
        <v>34</v>
      </c>
    </row>
    <row r="113" spans="1:25" hidden="1" x14ac:dyDescent="0.25">
      <c r="A113" s="21">
        <v>540075</v>
      </c>
      <c r="B113" s="20" t="s">
        <v>129</v>
      </c>
      <c r="C113" s="20" t="s">
        <v>124</v>
      </c>
      <c r="D113" s="20" t="s">
        <v>23</v>
      </c>
      <c r="E113" s="20">
        <v>3</v>
      </c>
      <c r="G113" s="20">
        <v>76</v>
      </c>
      <c r="H113" s="20">
        <v>198</v>
      </c>
      <c r="I113" s="20">
        <v>15</v>
      </c>
      <c r="J113" s="20">
        <v>8</v>
      </c>
      <c r="L113" s="20">
        <v>282</v>
      </c>
      <c r="M113" s="20">
        <v>15</v>
      </c>
      <c r="N113" s="20">
        <v>297</v>
      </c>
      <c r="P113" s="20">
        <v>0</v>
      </c>
      <c r="Q113" s="20">
        <v>273</v>
      </c>
      <c r="R113" s="20">
        <v>8</v>
      </c>
      <c r="S113" s="20">
        <v>0</v>
      </c>
      <c r="T113" s="20">
        <v>0</v>
      </c>
      <c r="U113" s="20">
        <v>281</v>
      </c>
      <c r="V113" s="20">
        <v>281</v>
      </c>
      <c r="X113" s="21">
        <f>IF($D113 = "SPLIT", "",COUNTIFS($D$7:$D$346,$D113,N$7:N$346,"&gt;"&amp;N113)+1)</f>
        <v>28</v>
      </c>
      <c r="Y113" s="21">
        <f>IF($D113 = "SPLIT", "",COUNTIFS($D$7:$D$346,$D113,V$7:V$346,"&gt;"&amp;V113)+1)</f>
        <v>22</v>
      </c>
    </row>
    <row r="114" spans="1:25" hidden="1" x14ac:dyDescent="0.25">
      <c r="A114" s="21">
        <v>540076</v>
      </c>
      <c r="B114" s="20" t="s">
        <v>130</v>
      </c>
      <c r="C114" s="20" t="s">
        <v>124</v>
      </c>
      <c r="D114" s="20" t="s">
        <v>23</v>
      </c>
      <c r="E114" s="20">
        <v>3</v>
      </c>
      <c r="G114" s="20">
        <v>1</v>
      </c>
      <c r="H114" s="20">
        <v>852</v>
      </c>
      <c r="I114" s="20">
        <v>13</v>
      </c>
      <c r="J114" s="20">
        <v>202</v>
      </c>
      <c r="L114" s="20">
        <v>1055</v>
      </c>
      <c r="M114" s="20">
        <v>13</v>
      </c>
      <c r="N114" s="20">
        <v>1068</v>
      </c>
      <c r="P114" s="20">
        <v>73</v>
      </c>
      <c r="Q114" s="20">
        <v>981</v>
      </c>
      <c r="R114" s="20">
        <v>1</v>
      </c>
      <c r="S114" s="20">
        <v>0</v>
      </c>
      <c r="T114" s="20">
        <v>0</v>
      </c>
      <c r="U114" s="20">
        <v>982</v>
      </c>
      <c r="V114" s="20">
        <v>1055</v>
      </c>
      <c r="X114" s="21">
        <f>IF($D114 = "SPLIT", "",COUNTIFS($D$7:$D$346,$D114,N$7:N$346,"&gt;"&amp;N114)+1)</f>
        <v>4</v>
      </c>
      <c r="Y114" s="21">
        <f>IF($D114 = "SPLIT", "",COUNTIFS($D$7:$D$346,$D114,V$7:V$346,"&gt;"&amp;V114)+1)</f>
        <v>3</v>
      </c>
    </row>
    <row r="115" spans="1:25" hidden="1" x14ac:dyDescent="0.25">
      <c r="A115" s="21">
        <v>540077</v>
      </c>
      <c r="B115" s="20" t="s">
        <v>131</v>
      </c>
      <c r="C115" s="20" t="s">
        <v>124</v>
      </c>
      <c r="D115" s="20" t="s">
        <v>23</v>
      </c>
      <c r="E115" s="20">
        <v>3</v>
      </c>
      <c r="G115" s="20">
        <v>7</v>
      </c>
      <c r="H115" s="20">
        <v>43</v>
      </c>
      <c r="I115" s="20">
        <v>40</v>
      </c>
      <c r="J115" s="20">
        <v>3</v>
      </c>
      <c r="L115" s="20">
        <v>53</v>
      </c>
      <c r="M115" s="20">
        <v>40</v>
      </c>
      <c r="N115" s="20">
        <v>93</v>
      </c>
      <c r="P115" s="20">
        <v>0</v>
      </c>
      <c r="Q115" s="20">
        <v>45</v>
      </c>
      <c r="R115" s="20">
        <v>7</v>
      </c>
      <c r="S115" s="20">
        <v>0</v>
      </c>
      <c r="T115" s="20">
        <v>0</v>
      </c>
      <c r="U115" s="20">
        <v>52</v>
      </c>
      <c r="V115" s="20">
        <v>52</v>
      </c>
      <c r="X115" s="21">
        <f>IF($D115 = "SPLIT", "",COUNTIFS($D$7:$D$346,$D115,N$7:N$346,"&gt;"&amp;N115)+1)</f>
        <v>73</v>
      </c>
      <c r="Y115" s="21">
        <f>IF($D115 = "SPLIT", "",COUNTIFS($D$7:$D$346,$D115,V$7:V$346,"&gt;"&amp;V115)+1)</f>
        <v>102</v>
      </c>
    </row>
    <row r="116" spans="1:25" hidden="1" x14ac:dyDescent="0.25">
      <c r="A116" s="21">
        <v>540078</v>
      </c>
      <c r="B116" s="20" t="s">
        <v>132</v>
      </c>
      <c r="C116" s="20" t="s">
        <v>124</v>
      </c>
      <c r="D116" s="20" t="s">
        <v>23</v>
      </c>
      <c r="E116" s="20">
        <v>3</v>
      </c>
      <c r="G116" s="20">
        <v>0</v>
      </c>
      <c r="H116" s="20">
        <v>79</v>
      </c>
      <c r="I116" s="20">
        <v>2</v>
      </c>
      <c r="J116" s="20">
        <v>2</v>
      </c>
      <c r="L116" s="20">
        <v>81</v>
      </c>
      <c r="M116" s="20">
        <v>2</v>
      </c>
      <c r="N116" s="20">
        <v>83</v>
      </c>
      <c r="P116" s="20">
        <v>0</v>
      </c>
      <c r="Q116" s="20">
        <v>81</v>
      </c>
      <c r="R116" s="20">
        <v>0</v>
      </c>
      <c r="S116" s="20">
        <v>0</v>
      </c>
      <c r="T116" s="20">
        <v>0</v>
      </c>
      <c r="U116" s="20">
        <v>81</v>
      </c>
      <c r="V116" s="20">
        <v>81</v>
      </c>
      <c r="X116" s="21">
        <f>IF($D116 = "SPLIT", "",COUNTIFS($D$7:$D$346,$D116,N$7:N$346,"&gt;"&amp;N116)+1)</f>
        <v>81</v>
      </c>
      <c r="Y116" s="21">
        <f>IF($D116 = "SPLIT", "",COUNTIFS($D$7:$D$346,$D116,V$7:V$346,"&gt;"&amp;V116)+1)</f>
        <v>72</v>
      </c>
    </row>
    <row r="117" spans="1:25" hidden="1" x14ac:dyDescent="0.25">
      <c r="A117" s="21">
        <v>540279</v>
      </c>
      <c r="B117" s="20" t="s">
        <v>138</v>
      </c>
      <c r="C117" s="20" t="s">
        <v>124</v>
      </c>
      <c r="D117" s="20" t="s">
        <v>23</v>
      </c>
      <c r="E117" s="20">
        <v>3</v>
      </c>
      <c r="G117" s="20">
        <v>2</v>
      </c>
      <c r="H117" s="20">
        <v>15</v>
      </c>
      <c r="I117" s="20">
        <v>4</v>
      </c>
      <c r="J117" s="20">
        <v>0</v>
      </c>
      <c r="L117" s="20">
        <v>17</v>
      </c>
      <c r="M117" s="20">
        <v>4</v>
      </c>
      <c r="N117" s="20">
        <v>21</v>
      </c>
      <c r="P117" s="20">
        <v>0</v>
      </c>
      <c r="Q117" s="20">
        <v>16</v>
      </c>
      <c r="R117" s="20">
        <v>1</v>
      </c>
      <c r="S117" s="20">
        <v>0</v>
      </c>
      <c r="T117" s="20">
        <v>0</v>
      </c>
      <c r="U117" s="20">
        <v>17</v>
      </c>
      <c r="V117" s="20">
        <v>17</v>
      </c>
      <c r="X117" s="21">
        <f>IF($D117 = "SPLIT", "",COUNTIFS($D$7:$D$346,$D117,N$7:N$346,"&gt;"&amp;N117)+1)</f>
        <v>172</v>
      </c>
      <c r="Y117" s="21">
        <f>IF($D117 = "SPLIT", "",COUNTIFS($D$7:$D$346,$D117,V$7:V$346,"&gt;"&amp;V117)+1)</f>
        <v>169</v>
      </c>
    </row>
    <row r="118" spans="1:25" hidden="1" x14ac:dyDescent="0.25">
      <c r="A118" s="26">
        <v>540070</v>
      </c>
      <c r="B118" s="27" t="s">
        <v>123</v>
      </c>
      <c r="C118" s="27" t="s">
        <v>124</v>
      </c>
      <c r="D118" s="27" t="s">
        <v>21</v>
      </c>
      <c r="E118" s="27">
        <v>3</v>
      </c>
      <c r="G118" s="27">
        <v>1499</v>
      </c>
      <c r="H118" s="27">
        <v>6101</v>
      </c>
      <c r="I118" s="27">
        <v>563</v>
      </c>
      <c r="J118" s="27">
        <v>726</v>
      </c>
      <c r="L118" s="27">
        <v>8326</v>
      </c>
      <c r="M118" s="27">
        <v>563</v>
      </c>
      <c r="N118" s="27">
        <v>8889</v>
      </c>
      <c r="P118" s="27">
        <v>1991</v>
      </c>
      <c r="Q118" s="27">
        <v>4957</v>
      </c>
      <c r="R118" s="27">
        <v>1338</v>
      </c>
      <c r="S118" s="27">
        <v>0</v>
      </c>
      <c r="T118" s="27">
        <v>0</v>
      </c>
      <c r="U118" s="27">
        <v>6295</v>
      </c>
      <c r="V118" s="27">
        <v>8286</v>
      </c>
      <c r="X118" s="26">
        <f>IF($D118 = "SPLIT", "",COUNTIFS($D$7:$D$346,$D118,N$7:N$346,"&gt;"&amp;N118)+1)</f>
        <v>1</v>
      </c>
      <c r="Y118" s="26">
        <f>IF($D118 = "SPLIT", "",COUNTIFS($D$7:$D$346,$D118,V$7:V$346,"&gt;"&amp;V118)+1)</f>
        <v>1</v>
      </c>
    </row>
    <row r="119" spans="1:25" hidden="1" x14ac:dyDescent="0.25">
      <c r="A119" s="21">
        <v>540079</v>
      </c>
      <c r="B119" s="20" t="s">
        <v>133</v>
      </c>
      <c r="C119" s="20" t="s">
        <v>124</v>
      </c>
      <c r="D119" s="20" t="s">
        <v>23</v>
      </c>
      <c r="E119" s="20">
        <v>3</v>
      </c>
      <c r="G119" s="20">
        <v>0</v>
      </c>
      <c r="H119" s="20">
        <v>23</v>
      </c>
      <c r="I119" s="20">
        <v>103</v>
      </c>
      <c r="J119" s="20">
        <v>2</v>
      </c>
      <c r="L119" s="20">
        <v>25</v>
      </c>
      <c r="M119" s="20">
        <v>103</v>
      </c>
      <c r="N119" s="20">
        <v>128</v>
      </c>
      <c r="P119" s="20">
        <v>0</v>
      </c>
      <c r="Q119" s="20">
        <v>24</v>
      </c>
      <c r="R119" s="20">
        <v>1</v>
      </c>
      <c r="S119" s="20">
        <v>0</v>
      </c>
      <c r="T119" s="20">
        <v>0</v>
      </c>
      <c r="U119" s="20">
        <v>25</v>
      </c>
      <c r="V119" s="20">
        <v>25</v>
      </c>
      <c r="X119" s="21">
        <f>IF($D119 = "SPLIT", "",COUNTIFS($D$7:$D$346,$D119,N$7:N$346,"&gt;"&amp;N119)+1)</f>
        <v>61</v>
      </c>
      <c r="Y119" s="21">
        <f>IF($D119 = "SPLIT", "",COUNTIFS($D$7:$D$346,$D119,V$7:V$346,"&gt;"&amp;V119)+1)</f>
        <v>145</v>
      </c>
    </row>
    <row r="120" spans="1:25" hidden="1" x14ac:dyDescent="0.25">
      <c r="A120" s="21">
        <v>540029</v>
      </c>
      <c r="B120" s="20" t="s">
        <v>65</v>
      </c>
      <c r="C120" s="20" t="s">
        <v>124</v>
      </c>
      <c r="D120" s="20" t="s">
        <v>45</v>
      </c>
      <c r="E120" s="20">
        <v>3</v>
      </c>
      <c r="G120" s="20">
        <v>2</v>
      </c>
      <c r="H120" s="20">
        <v>15</v>
      </c>
      <c r="I120" s="20">
        <v>33</v>
      </c>
      <c r="J120" s="20">
        <v>9</v>
      </c>
      <c r="L120" s="20">
        <v>26</v>
      </c>
      <c r="M120" s="20">
        <v>33</v>
      </c>
      <c r="N120" s="20">
        <v>59</v>
      </c>
      <c r="P120" s="20">
        <v>8</v>
      </c>
      <c r="Q120" s="20">
        <v>17</v>
      </c>
      <c r="R120" s="20">
        <v>1</v>
      </c>
      <c r="S120" s="20">
        <v>0</v>
      </c>
      <c r="T120" s="20">
        <v>0</v>
      </c>
      <c r="U120" s="20">
        <v>18</v>
      </c>
      <c r="V120" s="20">
        <v>26</v>
      </c>
      <c r="X120" s="21" t="str">
        <f>IF($D120 = "SPLIT", "",COUNTIFS($D$7:$D$346,$D120,N$7:N$346,"&gt;"&amp;N120)+1)</f>
        <v/>
      </c>
      <c r="Y120" s="21" t="str">
        <f>IF($D120 = "SPLIT", "",COUNTIFS($D$7:$D$346,$D120,V$7:V$346,"&gt;"&amp;V120)+1)</f>
        <v/>
      </c>
    </row>
    <row r="121" spans="1:25" hidden="1" x14ac:dyDescent="0.25">
      <c r="A121" s="21">
        <v>540081</v>
      </c>
      <c r="B121" s="20" t="s">
        <v>134</v>
      </c>
      <c r="C121" s="20" t="s">
        <v>124</v>
      </c>
      <c r="D121" s="20" t="s">
        <v>45</v>
      </c>
      <c r="E121" s="20">
        <v>3</v>
      </c>
      <c r="G121" s="20">
        <v>4</v>
      </c>
      <c r="H121" s="20">
        <v>417</v>
      </c>
      <c r="I121" s="20">
        <v>138</v>
      </c>
      <c r="J121" s="20">
        <v>75</v>
      </c>
      <c r="L121" s="20">
        <v>496</v>
      </c>
      <c r="M121" s="20">
        <v>138</v>
      </c>
      <c r="N121" s="20">
        <v>634</v>
      </c>
      <c r="P121" s="20">
        <v>4</v>
      </c>
      <c r="Q121" s="20">
        <v>487</v>
      </c>
      <c r="R121" s="20">
        <v>5</v>
      </c>
      <c r="S121" s="20">
        <v>0</v>
      </c>
      <c r="T121" s="20">
        <v>0</v>
      </c>
      <c r="U121" s="20">
        <v>492</v>
      </c>
      <c r="V121" s="20">
        <v>496</v>
      </c>
      <c r="X121" s="21" t="str">
        <f>IF($D121 = "SPLIT", "",COUNTIFS($D$7:$D$346,$D121,N$7:N$346,"&gt;"&amp;N121)+1)</f>
        <v/>
      </c>
      <c r="Y121" s="21" t="str">
        <f>IF($D121 = "SPLIT", "",COUNTIFS($D$7:$D$346,$D121,V$7:V$346,"&gt;"&amp;V121)+1)</f>
        <v/>
      </c>
    </row>
    <row r="122" spans="1:25" hidden="1" x14ac:dyDescent="0.25">
      <c r="A122" s="21">
        <v>540082</v>
      </c>
      <c r="B122" s="20" t="s">
        <v>135</v>
      </c>
      <c r="C122" s="20" t="s">
        <v>124</v>
      </c>
      <c r="D122" s="20" t="s">
        <v>23</v>
      </c>
      <c r="E122" s="20">
        <v>3</v>
      </c>
      <c r="G122" s="20">
        <v>3</v>
      </c>
      <c r="H122" s="20">
        <v>38</v>
      </c>
      <c r="I122" s="20">
        <v>0</v>
      </c>
      <c r="J122" s="20">
        <v>0</v>
      </c>
      <c r="L122" s="20">
        <v>41</v>
      </c>
      <c r="M122" s="20">
        <v>0</v>
      </c>
      <c r="N122" s="20">
        <v>41</v>
      </c>
      <c r="P122" s="20">
        <v>0</v>
      </c>
      <c r="Q122" s="20">
        <v>41</v>
      </c>
      <c r="R122" s="20">
        <v>0</v>
      </c>
      <c r="S122" s="20">
        <v>0</v>
      </c>
      <c r="T122" s="20">
        <v>0</v>
      </c>
      <c r="U122" s="20">
        <v>41</v>
      </c>
      <c r="V122" s="20">
        <v>41</v>
      </c>
      <c r="X122" s="21">
        <f>IF($D122 = "SPLIT", "",COUNTIFS($D$7:$D$346,$D122,N$7:N$346,"&gt;"&amp;N122)+1)</f>
        <v>126</v>
      </c>
      <c r="Y122" s="21">
        <f>IF($D122 = "SPLIT", "",COUNTIFS($D$7:$D$346,$D122,V$7:V$346,"&gt;"&amp;V122)+1)</f>
        <v>114</v>
      </c>
    </row>
    <row r="123" spans="1:25" hidden="1" x14ac:dyDescent="0.25">
      <c r="A123" s="21">
        <v>540033</v>
      </c>
      <c r="B123" s="20" t="s">
        <v>69</v>
      </c>
      <c r="C123" s="20" t="s">
        <v>124</v>
      </c>
      <c r="D123" s="20" t="s">
        <v>45</v>
      </c>
      <c r="E123" s="20">
        <v>3</v>
      </c>
      <c r="G123" s="20">
        <v>0</v>
      </c>
      <c r="H123" s="20">
        <v>0</v>
      </c>
      <c r="I123" s="20">
        <v>0</v>
      </c>
      <c r="J123" s="20">
        <v>0</v>
      </c>
      <c r="L123" s="20">
        <v>0</v>
      </c>
      <c r="M123" s="20">
        <v>0</v>
      </c>
      <c r="N123" s="20">
        <v>0</v>
      </c>
      <c r="P123" s="20">
        <v>0</v>
      </c>
      <c r="Q123" s="20">
        <v>0</v>
      </c>
      <c r="R123" s="20">
        <v>0</v>
      </c>
      <c r="S123" s="20">
        <v>0</v>
      </c>
      <c r="T123" s="20">
        <v>0</v>
      </c>
      <c r="U123" s="20">
        <v>0</v>
      </c>
      <c r="V123" s="20">
        <v>0</v>
      </c>
      <c r="X123" s="21" t="str">
        <f>IF($D123 = "SPLIT", "",COUNTIFS($D$7:$D$346,$D123,N$7:N$346,"&gt;"&amp;N123)+1)</f>
        <v/>
      </c>
      <c r="Y123" s="21" t="str">
        <f>IF($D123 = "SPLIT", "",COUNTIFS($D$7:$D$346,$D123,V$7:V$346,"&gt;"&amp;V123)+1)</f>
        <v/>
      </c>
    </row>
    <row r="124" spans="1:25" hidden="1" x14ac:dyDescent="0.25">
      <c r="A124" s="21">
        <v>540223</v>
      </c>
      <c r="B124" s="20" t="s">
        <v>137</v>
      </c>
      <c r="C124" s="20" t="s">
        <v>124</v>
      </c>
      <c r="D124" s="20" t="s">
        <v>23</v>
      </c>
      <c r="E124" s="20">
        <v>3</v>
      </c>
      <c r="G124" s="20">
        <v>2</v>
      </c>
      <c r="H124" s="20">
        <v>317</v>
      </c>
      <c r="I124" s="20">
        <v>18</v>
      </c>
      <c r="J124" s="20">
        <v>52</v>
      </c>
      <c r="L124" s="20">
        <v>371</v>
      </c>
      <c r="M124" s="20">
        <v>18</v>
      </c>
      <c r="N124" s="20">
        <v>389</v>
      </c>
      <c r="P124" s="20">
        <v>7</v>
      </c>
      <c r="Q124" s="20">
        <v>360</v>
      </c>
      <c r="R124" s="20">
        <v>2</v>
      </c>
      <c r="S124" s="20">
        <v>0</v>
      </c>
      <c r="T124" s="20">
        <v>0</v>
      </c>
      <c r="U124" s="20">
        <v>362</v>
      </c>
      <c r="V124" s="20">
        <v>369</v>
      </c>
      <c r="X124" s="21">
        <f>IF($D124 = "SPLIT", "",COUNTIFS($D$7:$D$346,$D124,N$7:N$346,"&gt;"&amp;N124)+1)</f>
        <v>14</v>
      </c>
      <c r="Y124" s="21">
        <f>IF($D124 = "SPLIT", "",COUNTIFS($D$7:$D$346,$D124,V$7:V$346,"&gt;"&amp;V124)+1)</f>
        <v>11</v>
      </c>
    </row>
    <row r="125" spans="1:25" hidden="1" x14ac:dyDescent="0.25">
      <c r="A125" s="21">
        <v>540083</v>
      </c>
      <c r="B125" s="20" t="s">
        <v>136</v>
      </c>
      <c r="C125" s="20" t="s">
        <v>124</v>
      </c>
      <c r="D125" s="20" t="s">
        <v>23</v>
      </c>
      <c r="E125" s="20">
        <v>3</v>
      </c>
      <c r="G125" s="20">
        <v>0</v>
      </c>
      <c r="H125" s="20">
        <v>178</v>
      </c>
      <c r="I125" s="20">
        <v>493</v>
      </c>
      <c r="J125" s="20">
        <v>11</v>
      </c>
      <c r="L125" s="20">
        <v>189</v>
      </c>
      <c r="M125" s="20">
        <v>493</v>
      </c>
      <c r="N125" s="20">
        <v>682</v>
      </c>
      <c r="P125" s="20">
        <v>113</v>
      </c>
      <c r="Q125" s="20">
        <v>75</v>
      </c>
      <c r="R125" s="20">
        <v>0</v>
      </c>
      <c r="S125" s="20">
        <v>0</v>
      </c>
      <c r="T125" s="20">
        <v>0</v>
      </c>
      <c r="U125" s="20">
        <v>75</v>
      </c>
      <c r="V125" s="20">
        <v>188</v>
      </c>
      <c r="X125" s="21">
        <f>IF($D125 = "SPLIT", "",COUNTIFS($D$7:$D$346,$D125,N$7:N$346,"&gt;"&amp;N125)+1)</f>
        <v>8</v>
      </c>
      <c r="Y125" s="21">
        <f>IF($D125 = "SPLIT", "",COUNTIFS($D$7:$D$346,$D125,V$7:V$346,"&gt;"&amp;V125)+1)</f>
        <v>37</v>
      </c>
    </row>
    <row r="126" spans="1:25" hidden="1" x14ac:dyDescent="0.25">
      <c r="A126" s="24"/>
      <c r="B126" s="25"/>
      <c r="C126" s="25" t="s">
        <v>124</v>
      </c>
      <c r="D126" s="25" t="s">
        <v>2</v>
      </c>
      <c r="E126" s="25">
        <v>3</v>
      </c>
      <c r="G126" s="25">
        <v>1638</v>
      </c>
      <c r="H126" s="25">
        <v>9977</v>
      </c>
      <c r="I126" s="25">
        <v>1809</v>
      </c>
      <c r="J126" s="25">
        <v>1424</v>
      </c>
      <c r="L126" s="25">
        <v>13039</v>
      </c>
      <c r="M126" s="25">
        <v>1809</v>
      </c>
      <c r="N126" s="25">
        <v>14848</v>
      </c>
      <c r="P126" s="25">
        <v>2466</v>
      </c>
      <c r="Q126" s="25">
        <v>9108</v>
      </c>
      <c r="R126" s="25">
        <v>1409</v>
      </c>
      <c r="S126" s="25">
        <v>0</v>
      </c>
      <c r="T126" s="25">
        <v>0</v>
      </c>
      <c r="U126" s="25">
        <v>10517</v>
      </c>
      <c r="V126" s="25">
        <v>12983</v>
      </c>
      <c r="X126" s="24">
        <f>IF($D126 = "SPLIT", "",COUNTIFS($D$7:$D$346,$D126,N$7:N$346,"&gt;"&amp;N126)+1)</f>
        <v>1</v>
      </c>
      <c r="Y126" s="24">
        <f>IF($D126 = "SPLIT", "",COUNTIFS($D$7:$D$346,$D126,V$7:V$346,"&gt;"&amp;V126)+1)</f>
        <v>1</v>
      </c>
    </row>
    <row r="127" spans="1:25" hidden="1" x14ac:dyDescent="0.25">
      <c r="A127" s="21">
        <v>540086</v>
      </c>
      <c r="B127" s="20" t="s">
        <v>141</v>
      </c>
      <c r="C127" s="20" t="s">
        <v>140</v>
      </c>
      <c r="D127" s="20" t="s">
        <v>23</v>
      </c>
      <c r="E127" s="20">
        <v>7</v>
      </c>
      <c r="G127" s="20">
        <v>0</v>
      </c>
      <c r="H127" s="20">
        <v>31</v>
      </c>
      <c r="I127" s="20">
        <v>0</v>
      </c>
      <c r="J127" s="20">
        <v>1</v>
      </c>
      <c r="L127" s="20">
        <v>32</v>
      </c>
      <c r="M127" s="20">
        <v>0</v>
      </c>
      <c r="N127" s="20">
        <v>32</v>
      </c>
      <c r="P127" s="20">
        <v>32</v>
      </c>
      <c r="Q127" s="20">
        <v>0</v>
      </c>
      <c r="R127" s="20">
        <v>0</v>
      </c>
      <c r="S127" s="20">
        <v>0</v>
      </c>
      <c r="T127" s="20">
        <v>0</v>
      </c>
      <c r="U127" s="20">
        <v>0</v>
      </c>
      <c r="V127" s="20">
        <v>32</v>
      </c>
      <c r="X127" s="21">
        <f>IF($D127 = "SPLIT", "",COUNTIFS($D$7:$D$346,$D127,N$7:N$346,"&gt;"&amp;N127)+1)</f>
        <v>141</v>
      </c>
      <c r="Y127" s="21">
        <f>IF($D127 = "SPLIT", "",COUNTIFS($D$7:$D$346,$D127,V$7:V$346,"&gt;"&amp;V127)+1)</f>
        <v>131</v>
      </c>
    </row>
    <row r="128" spans="1:25" hidden="1" x14ac:dyDescent="0.25">
      <c r="A128" s="26">
        <v>540085</v>
      </c>
      <c r="B128" s="27" t="s">
        <v>139</v>
      </c>
      <c r="C128" s="27" t="s">
        <v>140</v>
      </c>
      <c r="D128" s="27" t="s">
        <v>21</v>
      </c>
      <c r="E128" s="27">
        <v>7</v>
      </c>
      <c r="G128" s="27">
        <v>15</v>
      </c>
      <c r="H128" s="27">
        <v>554</v>
      </c>
      <c r="I128" s="27">
        <v>2</v>
      </c>
      <c r="J128" s="27">
        <v>113</v>
      </c>
      <c r="L128" s="27">
        <v>682</v>
      </c>
      <c r="M128" s="27">
        <v>2</v>
      </c>
      <c r="N128" s="27">
        <v>684</v>
      </c>
      <c r="P128" s="27">
        <v>579</v>
      </c>
      <c r="Q128" s="27">
        <v>87</v>
      </c>
      <c r="R128" s="27">
        <v>16</v>
      </c>
      <c r="S128" s="27">
        <v>0</v>
      </c>
      <c r="T128" s="27">
        <v>0</v>
      </c>
      <c r="U128" s="27">
        <v>103</v>
      </c>
      <c r="V128" s="27">
        <v>682</v>
      </c>
      <c r="X128" s="26">
        <f>IF($D128 = "SPLIT", "",COUNTIFS($D$7:$D$346,$D128,N$7:N$346,"&gt;"&amp;N128)+1)</f>
        <v>33</v>
      </c>
      <c r="Y128" s="26">
        <f>IF($D128 = "SPLIT", "",COUNTIFS($D$7:$D$346,$D128,V$7:V$346,"&gt;"&amp;V128)+1)</f>
        <v>29</v>
      </c>
    </row>
    <row r="129" spans="1:25" hidden="1" x14ac:dyDescent="0.25">
      <c r="A129" s="21">
        <v>540087</v>
      </c>
      <c r="B129" s="20" t="s">
        <v>142</v>
      </c>
      <c r="C129" s="20" t="s">
        <v>140</v>
      </c>
      <c r="D129" s="20" t="s">
        <v>23</v>
      </c>
      <c r="E129" s="20">
        <v>7</v>
      </c>
      <c r="G129" s="20">
        <v>78</v>
      </c>
      <c r="H129" s="20">
        <v>110</v>
      </c>
      <c r="I129" s="20">
        <v>5</v>
      </c>
      <c r="J129" s="20">
        <v>146</v>
      </c>
      <c r="L129" s="20">
        <v>334</v>
      </c>
      <c r="M129" s="20">
        <v>5</v>
      </c>
      <c r="N129" s="20">
        <v>339</v>
      </c>
      <c r="P129" s="20">
        <v>2</v>
      </c>
      <c r="Q129" s="20">
        <v>259</v>
      </c>
      <c r="R129" s="20">
        <v>73</v>
      </c>
      <c r="S129" s="20">
        <v>0</v>
      </c>
      <c r="T129" s="20">
        <v>0</v>
      </c>
      <c r="U129" s="20">
        <v>332</v>
      </c>
      <c r="V129" s="20">
        <v>334</v>
      </c>
      <c r="X129" s="21">
        <f>IF($D129 = "SPLIT", "",COUNTIFS($D$7:$D$346,$D129,N$7:N$346,"&gt;"&amp;N129)+1)</f>
        <v>19</v>
      </c>
      <c r="Y129" s="21">
        <f>IF($D129 = "SPLIT", "",COUNTIFS($D$7:$D$346,$D129,V$7:V$346,"&gt;"&amp;V129)+1)</f>
        <v>14</v>
      </c>
    </row>
    <row r="130" spans="1:25" hidden="1" x14ac:dyDescent="0.25">
      <c r="A130" s="24"/>
      <c r="B130" s="25"/>
      <c r="C130" s="25" t="s">
        <v>140</v>
      </c>
      <c r="D130" s="25" t="s">
        <v>2</v>
      </c>
      <c r="E130" s="25">
        <v>7</v>
      </c>
      <c r="G130" s="25">
        <v>93</v>
      </c>
      <c r="H130" s="25">
        <v>695</v>
      </c>
      <c r="I130" s="25">
        <v>7</v>
      </c>
      <c r="J130" s="25">
        <v>260</v>
      </c>
      <c r="L130" s="25">
        <v>1048</v>
      </c>
      <c r="M130" s="25">
        <v>7</v>
      </c>
      <c r="N130" s="25">
        <v>1055</v>
      </c>
      <c r="P130" s="25">
        <v>613</v>
      </c>
      <c r="Q130" s="25">
        <v>346</v>
      </c>
      <c r="R130" s="25">
        <v>89</v>
      </c>
      <c r="S130" s="25">
        <v>0</v>
      </c>
      <c r="T130" s="25">
        <v>0</v>
      </c>
      <c r="U130" s="25">
        <v>435</v>
      </c>
      <c r="V130" s="25">
        <v>1048</v>
      </c>
      <c r="X130" s="24">
        <f>IF($D130 = "SPLIT", "",COUNTIFS($D$7:$D$346,$D130,N$7:N$346,"&gt;"&amp;N130)+1)</f>
        <v>32</v>
      </c>
      <c r="Y130" s="24">
        <f>IF($D130 = "SPLIT", "",COUNTIFS($D$7:$D$346,$D130,V$7:V$346,"&gt;"&amp;V130)+1)</f>
        <v>25</v>
      </c>
    </row>
    <row r="131" spans="1:25" hidden="1" x14ac:dyDescent="0.25">
      <c r="A131" s="21">
        <v>540089</v>
      </c>
      <c r="B131" s="20" t="s">
        <v>145</v>
      </c>
      <c r="C131" s="20" t="s">
        <v>144</v>
      </c>
      <c r="D131" s="20" t="s">
        <v>23</v>
      </c>
      <c r="E131" s="20">
        <v>2</v>
      </c>
      <c r="G131" s="20">
        <v>70</v>
      </c>
      <c r="H131" s="20">
        <v>38</v>
      </c>
      <c r="I131" s="20">
        <v>0</v>
      </c>
      <c r="J131" s="20">
        <v>9</v>
      </c>
      <c r="L131" s="20">
        <v>117</v>
      </c>
      <c r="M131" s="20">
        <v>0</v>
      </c>
      <c r="N131" s="20">
        <v>117</v>
      </c>
      <c r="P131" s="20">
        <v>6</v>
      </c>
      <c r="Q131" s="20">
        <v>43</v>
      </c>
      <c r="R131" s="20">
        <v>67</v>
      </c>
      <c r="S131" s="20">
        <v>0</v>
      </c>
      <c r="T131" s="20">
        <v>0</v>
      </c>
      <c r="U131" s="20">
        <v>110</v>
      </c>
      <c r="V131" s="20">
        <v>116</v>
      </c>
      <c r="X131" s="21">
        <f>IF($D131 = "SPLIT", "",COUNTIFS($D$7:$D$346,$D131,N$7:N$346,"&gt;"&amp;N131)+1)</f>
        <v>66</v>
      </c>
      <c r="Y131" s="21">
        <f>IF($D131 = "SPLIT", "",COUNTIFS($D$7:$D$346,$D131,V$7:V$346,"&gt;"&amp;V131)+1)</f>
        <v>55</v>
      </c>
    </row>
    <row r="132" spans="1:25" hidden="1" x14ac:dyDescent="0.25">
      <c r="A132" s="26">
        <v>540088</v>
      </c>
      <c r="B132" s="27" t="s">
        <v>143</v>
      </c>
      <c r="C132" s="27" t="s">
        <v>144</v>
      </c>
      <c r="D132" s="27" t="s">
        <v>21</v>
      </c>
      <c r="E132" s="27">
        <v>2</v>
      </c>
      <c r="G132" s="27">
        <v>68</v>
      </c>
      <c r="H132" s="27">
        <v>2309</v>
      </c>
      <c r="I132" s="27">
        <v>85</v>
      </c>
      <c r="J132" s="27">
        <v>102</v>
      </c>
      <c r="L132" s="27">
        <v>2479</v>
      </c>
      <c r="M132" s="27">
        <v>85</v>
      </c>
      <c r="N132" s="27">
        <v>2564</v>
      </c>
      <c r="P132" s="27">
        <v>1958</v>
      </c>
      <c r="Q132" s="27">
        <v>450</v>
      </c>
      <c r="R132" s="27">
        <v>60</v>
      </c>
      <c r="S132" s="27">
        <v>0</v>
      </c>
      <c r="T132" s="27">
        <v>0</v>
      </c>
      <c r="U132" s="27">
        <v>510</v>
      </c>
      <c r="V132" s="27">
        <v>2468</v>
      </c>
      <c r="X132" s="26">
        <f>IF($D132 = "SPLIT", "",COUNTIFS($D$7:$D$346,$D132,N$7:N$346,"&gt;"&amp;N132)+1)</f>
        <v>5</v>
      </c>
      <c r="Y132" s="26">
        <f>IF($D132 = "SPLIT", "",COUNTIFS($D$7:$D$346,$D132,V$7:V$346,"&gt;"&amp;V132)+1)</f>
        <v>5</v>
      </c>
    </row>
    <row r="133" spans="1:25" hidden="1" x14ac:dyDescent="0.25">
      <c r="A133" s="21">
        <v>540090</v>
      </c>
      <c r="B133" s="20" t="s">
        <v>146</v>
      </c>
      <c r="C133" s="20" t="s">
        <v>144</v>
      </c>
      <c r="D133" s="20" t="s">
        <v>23</v>
      </c>
      <c r="E133" s="20">
        <v>2</v>
      </c>
      <c r="G133" s="20">
        <v>3</v>
      </c>
      <c r="H133" s="20">
        <v>39</v>
      </c>
      <c r="I133" s="20">
        <v>0</v>
      </c>
      <c r="J133" s="20">
        <v>1</v>
      </c>
      <c r="L133" s="20">
        <v>43</v>
      </c>
      <c r="M133" s="20">
        <v>0</v>
      </c>
      <c r="N133" s="20">
        <v>43</v>
      </c>
      <c r="P133" s="20">
        <v>39</v>
      </c>
      <c r="Q133" s="20">
        <v>2</v>
      </c>
      <c r="R133" s="20">
        <v>2</v>
      </c>
      <c r="S133" s="20">
        <v>0</v>
      </c>
      <c r="T133" s="20">
        <v>0</v>
      </c>
      <c r="U133" s="20">
        <v>4</v>
      </c>
      <c r="V133" s="20">
        <v>43</v>
      </c>
      <c r="X133" s="21">
        <f>IF($D133 = "SPLIT", "",COUNTIFS($D$7:$D$346,$D133,N$7:N$346,"&gt;"&amp;N133)+1)</f>
        <v>124</v>
      </c>
      <c r="Y133" s="21">
        <f>IF($D133 = "SPLIT", "",COUNTIFS($D$7:$D$346,$D133,V$7:V$346,"&gt;"&amp;V133)+1)</f>
        <v>113</v>
      </c>
    </row>
    <row r="134" spans="1:25" hidden="1" x14ac:dyDescent="0.25">
      <c r="A134" s="24"/>
      <c r="B134" s="25"/>
      <c r="C134" s="25" t="s">
        <v>144</v>
      </c>
      <c r="D134" s="25" t="s">
        <v>2</v>
      </c>
      <c r="E134" s="25">
        <v>2</v>
      </c>
      <c r="G134" s="25">
        <v>141</v>
      </c>
      <c r="H134" s="25">
        <v>2386</v>
      </c>
      <c r="I134" s="25">
        <v>85</v>
      </c>
      <c r="J134" s="25">
        <v>112</v>
      </c>
      <c r="L134" s="25">
        <v>2639</v>
      </c>
      <c r="M134" s="25">
        <v>85</v>
      </c>
      <c r="N134" s="25">
        <v>2724</v>
      </c>
      <c r="P134" s="25">
        <v>2003</v>
      </c>
      <c r="Q134" s="25">
        <v>495</v>
      </c>
      <c r="R134" s="25">
        <v>129</v>
      </c>
      <c r="S134" s="25">
        <v>0</v>
      </c>
      <c r="T134" s="25">
        <v>0</v>
      </c>
      <c r="U134" s="25">
        <v>624</v>
      </c>
      <c r="V134" s="25">
        <v>2627</v>
      </c>
      <c r="X134" s="24">
        <f>IF($D134 = "SPLIT", "",COUNTIFS($D$7:$D$346,$D134,N$7:N$346,"&gt;"&amp;N134)+1)</f>
        <v>10</v>
      </c>
      <c r="Y134" s="24">
        <f>IF($D134 = "SPLIT", "",COUNTIFS($D$7:$D$346,$D134,V$7:V$346,"&gt;"&amp;V134)+1)</f>
        <v>8</v>
      </c>
    </row>
    <row r="135" spans="1:25" hidden="1" x14ac:dyDescent="0.25">
      <c r="A135" s="21">
        <v>540092</v>
      </c>
      <c r="B135" s="20" t="s">
        <v>149</v>
      </c>
      <c r="C135" s="20" t="s">
        <v>148</v>
      </c>
      <c r="D135" s="20" t="s">
        <v>23</v>
      </c>
      <c r="E135" s="20">
        <v>2</v>
      </c>
      <c r="G135" s="20">
        <v>1</v>
      </c>
      <c r="H135" s="20">
        <v>39</v>
      </c>
      <c r="I135" s="20">
        <v>10</v>
      </c>
      <c r="J135" s="20">
        <v>18</v>
      </c>
      <c r="L135" s="20">
        <v>58</v>
      </c>
      <c r="M135" s="20">
        <v>10</v>
      </c>
      <c r="N135" s="20">
        <v>68</v>
      </c>
      <c r="P135" s="20">
        <v>1</v>
      </c>
      <c r="Q135" s="20">
        <v>55</v>
      </c>
      <c r="R135" s="20">
        <v>0</v>
      </c>
      <c r="S135" s="20">
        <v>0</v>
      </c>
      <c r="T135" s="20">
        <v>0</v>
      </c>
      <c r="U135" s="20">
        <v>55</v>
      </c>
      <c r="V135" s="20">
        <v>56</v>
      </c>
      <c r="X135" s="21">
        <f>IF($D135 = "SPLIT", "",COUNTIFS($D$7:$D$346,$D135,N$7:N$346,"&gt;"&amp;N135)+1)</f>
        <v>101</v>
      </c>
      <c r="Y135" s="21">
        <f>IF($D135 = "SPLIT", "",COUNTIFS($D$7:$D$346,$D135,V$7:V$346,"&gt;"&amp;V135)+1)</f>
        <v>97</v>
      </c>
    </row>
    <row r="136" spans="1:25" hidden="1" x14ac:dyDescent="0.25">
      <c r="A136" s="21">
        <v>545535</v>
      </c>
      <c r="B136" s="20" t="s">
        <v>151</v>
      </c>
      <c r="C136" s="20" t="s">
        <v>148</v>
      </c>
      <c r="D136" s="20" t="s">
        <v>23</v>
      </c>
      <c r="E136" s="20">
        <v>2</v>
      </c>
      <c r="G136" s="20">
        <v>1</v>
      </c>
      <c r="H136" s="20">
        <v>3</v>
      </c>
      <c r="I136" s="20">
        <v>0</v>
      </c>
      <c r="J136" s="20">
        <v>0</v>
      </c>
      <c r="L136" s="20">
        <v>4</v>
      </c>
      <c r="M136" s="20">
        <v>0</v>
      </c>
      <c r="N136" s="20">
        <v>4</v>
      </c>
      <c r="P136" s="20">
        <v>0</v>
      </c>
      <c r="Q136" s="20">
        <v>2</v>
      </c>
      <c r="R136" s="20">
        <v>1</v>
      </c>
      <c r="S136" s="20">
        <v>0</v>
      </c>
      <c r="T136" s="20">
        <v>0</v>
      </c>
      <c r="U136" s="20">
        <v>3</v>
      </c>
      <c r="V136" s="20">
        <v>3</v>
      </c>
      <c r="X136" s="21">
        <f>IF($D136 = "SPLIT", "",COUNTIFS($D$7:$D$346,$D136,N$7:N$346,"&gt;"&amp;N136)+1)</f>
        <v>199</v>
      </c>
      <c r="Y136" s="21">
        <f>IF($D136 = "SPLIT", "",COUNTIFS($D$7:$D$346,$D136,V$7:V$346,"&gt;"&amp;V136)+1)</f>
        <v>197</v>
      </c>
    </row>
    <row r="137" spans="1:25" hidden="1" x14ac:dyDescent="0.25">
      <c r="A137" s="26">
        <v>545536</v>
      </c>
      <c r="B137" s="27" t="s">
        <v>147</v>
      </c>
      <c r="C137" s="27" t="s">
        <v>148</v>
      </c>
      <c r="D137" s="27" t="s">
        <v>21</v>
      </c>
      <c r="E137" s="27">
        <v>2</v>
      </c>
      <c r="G137" s="27">
        <v>954</v>
      </c>
      <c r="H137" s="27">
        <v>2583</v>
      </c>
      <c r="I137" s="27">
        <v>810</v>
      </c>
      <c r="J137" s="27">
        <v>900</v>
      </c>
      <c r="L137" s="27">
        <v>4437</v>
      </c>
      <c r="M137" s="27">
        <v>810</v>
      </c>
      <c r="N137" s="27">
        <v>5247</v>
      </c>
      <c r="P137" s="27">
        <v>888</v>
      </c>
      <c r="Q137" s="27">
        <v>2548</v>
      </c>
      <c r="R137" s="27">
        <v>926</v>
      </c>
      <c r="S137" s="27">
        <v>0</v>
      </c>
      <c r="T137" s="27">
        <v>0</v>
      </c>
      <c r="U137" s="27">
        <v>3474</v>
      </c>
      <c r="V137" s="27">
        <v>4362</v>
      </c>
      <c r="X137" s="26">
        <f>IF($D137 = "SPLIT", "",COUNTIFS($D$7:$D$346,$D137,N$7:N$346,"&gt;"&amp;N137)+1)</f>
        <v>2</v>
      </c>
      <c r="Y137" s="26">
        <f>IF($D137 = "SPLIT", "",COUNTIFS($D$7:$D$346,$D137,V$7:V$346,"&gt;"&amp;V137)+1)</f>
        <v>2</v>
      </c>
    </row>
    <row r="138" spans="1:25" hidden="1" x14ac:dyDescent="0.25">
      <c r="A138" s="21">
        <v>545537</v>
      </c>
      <c r="B138" s="20" t="s">
        <v>152</v>
      </c>
      <c r="C138" s="20" t="s">
        <v>148</v>
      </c>
      <c r="D138" s="20" t="s">
        <v>23</v>
      </c>
      <c r="E138" s="20">
        <v>2</v>
      </c>
      <c r="G138" s="20">
        <v>0</v>
      </c>
      <c r="H138" s="20">
        <v>118</v>
      </c>
      <c r="I138" s="20">
        <v>20</v>
      </c>
      <c r="J138" s="20">
        <v>26</v>
      </c>
      <c r="L138" s="20">
        <v>144</v>
      </c>
      <c r="M138" s="20">
        <v>20</v>
      </c>
      <c r="N138" s="20">
        <v>164</v>
      </c>
      <c r="P138" s="20">
        <v>0</v>
      </c>
      <c r="Q138" s="20">
        <v>143</v>
      </c>
      <c r="R138" s="20">
        <v>0</v>
      </c>
      <c r="S138" s="20">
        <v>0</v>
      </c>
      <c r="T138" s="20">
        <v>0</v>
      </c>
      <c r="U138" s="20">
        <v>143</v>
      </c>
      <c r="V138" s="20">
        <v>143</v>
      </c>
      <c r="X138" s="21">
        <f>IF($D138 = "SPLIT", "",COUNTIFS($D$7:$D$346,$D138,N$7:N$346,"&gt;"&amp;N138)+1)</f>
        <v>43</v>
      </c>
      <c r="Y138" s="21">
        <f>IF($D138 = "SPLIT", "",COUNTIFS($D$7:$D$346,$D138,V$7:V$346,"&gt;"&amp;V138)+1)</f>
        <v>41</v>
      </c>
    </row>
    <row r="139" spans="1:25" hidden="1" x14ac:dyDescent="0.25">
      <c r="A139" s="21">
        <v>540095</v>
      </c>
      <c r="B139" s="20" t="s">
        <v>150</v>
      </c>
      <c r="C139" s="20" t="s">
        <v>148</v>
      </c>
      <c r="D139" s="20" t="s">
        <v>23</v>
      </c>
      <c r="E139" s="20">
        <v>2</v>
      </c>
      <c r="G139" s="20">
        <v>5</v>
      </c>
      <c r="H139" s="20">
        <v>9</v>
      </c>
      <c r="I139" s="20">
        <v>0</v>
      </c>
      <c r="J139" s="20">
        <v>16</v>
      </c>
      <c r="L139" s="20">
        <v>30</v>
      </c>
      <c r="M139" s="20">
        <v>0</v>
      </c>
      <c r="N139" s="20">
        <v>30</v>
      </c>
      <c r="P139" s="20">
        <v>0</v>
      </c>
      <c r="Q139" s="20">
        <v>27</v>
      </c>
      <c r="R139" s="20">
        <v>3</v>
      </c>
      <c r="S139" s="20">
        <v>0</v>
      </c>
      <c r="T139" s="20">
        <v>0</v>
      </c>
      <c r="U139" s="20">
        <v>30</v>
      </c>
      <c r="V139" s="20">
        <v>30</v>
      </c>
      <c r="X139" s="21">
        <f>IF($D139 = "SPLIT", "",COUNTIFS($D$7:$D$346,$D139,N$7:N$346,"&gt;"&amp;N139)+1)</f>
        <v>146</v>
      </c>
      <c r="Y139" s="21">
        <f>IF($D139 = "SPLIT", "",COUNTIFS($D$7:$D$346,$D139,V$7:V$346,"&gt;"&amp;V139)+1)</f>
        <v>135</v>
      </c>
    </row>
    <row r="140" spans="1:25" hidden="1" x14ac:dyDescent="0.25">
      <c r="A140" s="21">
        <v>545539</v>
      </c>
      <c r="B140" s="20" t="s">
        <v>153</v>
      </c>
      <c r="C140" s="20" t="s">
        <v>148</v>
      </c>
      <c r="D140" s="20" t="s">
        <v>23</v>
      </c>
      <c r="E140" s="20">
        <v>2</v>
      </c>
      <c r="G140" s="20">
        <v>0</v>
      </c>
      <c r="H140" s="20">
        <v>13</v>
      </c>
      <c r="I140" s="20">
        <v>1</v>
      </c>
      <c r="J140" s="20">
        <v>4</v>
      </c>
      <c r="L140" s="20">
        <v>17</v>
      </c>
      <c r="M140" s="20">
        <v>1</v>
      </c>
      <c r="N140" s="20">
        <v>18</v>
      </c>
      <c r="P140" s="20">
        <v>0</v>
      </c>
      <c r="Q140" s="20">
        <v>15</v>
      </c>
      <c r="R140" s="20">
        <v>0</v>
      </c>
      <c r="S140" s="20">
        <v>0</v>
      </c>
      <c r="T140" s="20">
        <v>0</v>
      </c>
      <c r="U140" s="20">
        <v>15</v>
      </c>
      <c r="V140" s="20">
        <v>15</v>
      </c>
      <c r="X140" s="21">
        <f>IF($D140 = "SPLIT", "",COUNTIFS($D$7:$D$346,$D140,N$7:N$346,"&gt;"&amp;N140)+1)</f>
        <v>175</v>
      </c>
      <c r="Y140" s="21">
        <f>IF($D140 = "SPLIT", "",COUNTIFS($D$7:$D$346,$D140,V$7:V$346,"&gt;"&amp;V140)+1)</f>
        <v>176</v>
      </c>
    </row>
    <row r="141" spans="1:25" hidden="1" x14ac:dyDescent="0.25">
      <c r="A141" s="24"/>
      <c r="B141" s="25"/>
      <c r="C141" s="25" t="s">
        <v>148</v>
      </c>
      <c r="D141" s="25" t="s">
        <v>2</v>
      </c>
      <c r="E141" s="25">
        <v>2</v>
      </c>
      <c r="G141" s="25">
        <v>961</v>
      </c>
      <c r="H141" s="25">
        <v>2765</v>
      </c>
      <c r="I141" s="25">
        <v>841</v>
      </c>
      <c r="J141" s="25">
        <v>964</v>
      </c>
      <c r="L141" s="25">
        <v>4690</v>
      </c>
      <c r="M141" s="25">
        <v>841</v>
      </c>
      <c r="N141" s="25">
        <v>5531</v>
      </c>
      <c r="P141" s="25">
        <v>889</v>
      </c>
      <c r="Q141" s="25">
        <v>2790</v>
      </c>
      <c r="R141" s="25">
        <v>930</v>
      </c>
      <c r="S141" s="25">
        <v>0</v>
      </c>
      <c r="T141" s="25">
        <v>0</v>
      </c>
      <c r="U141" s="25">
        <v>3720</v>
      </c>
      <c r="V141" s="25">
        <v>4609</v>
      </c>
      <c r="X141" s="24">
        <f>IF($D141 = "SPLIT", "",COUNTIFS($D$7:$D$346,$D141,N$7:N$346,"&gt;"&amp;N141)+1)</f>
        <v>2</v>
      </c>
      <c r="Y141" s="24">
        <f>IF($D141 = "SPLIT", "",COUNTIFS($D$7:$D$346,$D141,V$7:V$346,"&gt;"&amp;V141)+1)</f>
        <v>2</v>
      </c>
    </row>
    <row r="142" spans="1:25" hidden="1" x14ac:dyDescent="0.25">
      <c r="A142" s="21">
        <v>540098</v>
      </c>
      <c r="B142" s="20" t="s">
        <v>156</v>
      </c>
      <c r="C142" s="20" t="s">
        <v>155</v>
      </c>
      <c r="D142" s="20" t="s">
        <v>23</v>
      </c>
      <c r="E142" s="20">
        <v>6</v>
      </c>
      <c r="G142" s="20">
        <v>0</v>
      </c>
      <c r="H142" s="20">
        <v>27</v>
      </c>
      <c r="I142" s="20">
        <v>0</v>
      </c>
      <c r="J142" s="20">
        <v>3</v>
      </c>
      <c r="L142" s="20">
        <v>30</v>
      </c>
      <c r="M142" s="20">
        <v>0</v>
      </c>
      <c r="N142" s="20">
        <v>30</v>
      </c>
      <c r="P142" s="20">
        <v>13</v>
      </c>
      <c r="Q142" s="20">
        <v>17</v>
      </c>
      <c r="R142" s="20">
        <v>0</v>
      </c>
      <c r="S142" s="20">
        <v>0</v>
      </c>
      <c r="T142" s="20">
        <v>0</v>
      </c>
      <c r="U142" s="20">
        <v>17</v>
      </c>
      <c r="V142" s="20">
        <v>30</v>
      </c>
      <c r="X142" s="21">
        <f>IF($D142 = "SPLIT", "",COUNTIFS($D$7:$D$346,$D142,N$7:N$346,"&gt;"&amp;N142)+1)</f>
        <v>146</v>
      </c>
      <c r="Y142" s="21">
        <f>IF($D142 = "SPLIT", "",COUNTIFS($D$7:$D$346,$D142,V$7:V$346,"&gt;"&amp;V142)+1)</f>
        <v>135</v>
      </c>
    </row>
    <row r="143" spans="1:25" hidden="1" x14ac:dyDescent="0.25">
      <c r="A143" s="21">
        <v>540099</v>
      </c>
      <c r="B143" s="20" t="s">
        <v>157</v>
      </c>
      <c r="C143" s="20" t="s">
        <v>155</v>
      </c>
      <c r="D143" s="20" t="s">
        <v>23</v>
      </c>
      <c r="E143" s="20">
        <v>6</v>
      </c>
      <c r="G143" s="20">
        <v>8</v>
      </c>
      <c r="H143" s="20">
        <v>37</v>
      </c>
      <c r="I143" s="20">
        <v>1</v>
      </c>
      <c r="J143" s="20">
        <v>2</v>
      </c>
      <c r="L143" s="20">
        <v>47</v>
      </c>
      <c r="M143" s="20">
        <v>1</v>
      </c>
      <c r="N143" s="20">
        <v>48</v>
      </c>
      <c r="P143" s="20">
        <v>1</v>
      </c>
      <c r="Q143" s="20">
        <v>40</v>
      </c>
      <c r="R143" s="20">
        <v>6</v>
      </c>
      <c r="S143" s="20">
        <v>0</v>
      </c>
      <c r="T143" s="20">
        <v>0</v>
      </c>
      <c r="U143" s="20">
        <v>46</v>
      </c>
      <c r="V143" s="20">
        <v>47</v>
      </c>
      <c r="X143" s="21">
        <f>IF($D143 = "SPLIT", "",COUNTIFS($D$7:$D$346,$D143,N$7:N$346,"&gt;"&amp;N143)+1)</f>
        <v>119</v>
      </c>
      <c r="Y143" s="21">
        <f>IF($D143 = "SPLIT", "",COUNTIFS($D$7:$D$346,$D143,V$7:V$346,"&gt;"&amp;V143)+1)</f>
        <v>111</v>
      </c>
    </row>
    <row r="144" spans="1:25" hidden="1" x14ac:dyDescent="0.25">
      <c r="A144" s="21">
        <v>540100</v>
      </c>
      <c r="B144" s="20" t="s">
        <v>158</v>
      </c>
      <c r="C144" s="20" t="s">
        <v>155</v>
      </c>
      <c r="D144" s="20" t="s">
        <v>23</v>
      </c>
      <c r="E144" s="20">
        <v>6</v>
      </c>
      <c r="G144" s="20">
        <v>0</v>
      </c>
      <c r="H144" s="20">
        <v>31</v>
      </c>
      <c r="I144" s="20">
        <v>2</v>
      </c>
      <c r="J144" s="20">
        <v>0</v>
      </c>
      <c r="L144" s="20">
        <v>31</v>
      </c>
      <c r="M144" s="20">
        <v>2</v>
      </c>
      <c r="N144" s="20">
        <v>33</v>
      </c>
      <c r="P144" s="20">
        <v>2</v>
      </c>
      <c r="Q144" s="20">
        <v>29</v>
      </c>
      <c r="R144" s="20">
        <v>0</v>
      </c>
      <c r="S144" s="20">
        <v>0</v>
      </c>
      <c r="T144" s="20">
        <v>0</v>
      </c>
      <c r="U144" s="20">
        <v>29</v>
      </c>
      <c r="V144" s="20">
        <v>31</v>
      </c>
      <c r="X144" s="21">
        <f>IF($D144 = "SPLIT", "",COUNTIFS($D$7:$D$346,$D144,N$7:N$346,"&gt;"&amp;N144)+1)</f>
        <v>139</v>
      </c>
      <c r="Y144" s="21">
        <f>IF($D144 = "SPLIT", "",COUNTIFS($D$7:$D$346,$D144,V$7:V$346,"&gt;"&amp;V144)+1)</f>
        <v>132</v>
      </c>
    </row>
    <row r="145" spans="1:25" hidden="1" x14ac:dyDescent="0.25">
      <c r="A145" s="21">
        <v>540101</v>
      </c>
      <c r="B145" s="20" t="s">
        <v>159</v>
      </c>
      <c r="C145" s="20" t="s">
        <v>155</v>
      </c>
      <c r="D145" s="20" t="s">
        <v>23</v>
      </c>
      <c r="E145" s="20">
        <v>6</v>
      </c>
      <c r="G145" s="20">
        <v>0</v>
      </c>
      <c r="H145" s="20">
        <v>50</v>
      </c>
      <c r="I145" s="20">
        <v>0</v>
      </c>
      <c r="J145" s="20">
        <v>1</v>
      </c>
      <c r="L145" s="20">
        <v>51</v>
      </c>
      <c r="M145" s="20">
        <v>0</v>
      </c>
      <c r="N145" s="20">
        <v>51</v>
      </c>
      <c r="P145" s="20">
        <v>0</v>
      </c>
      <c r="Q145" s="20">
        <v>51</v>
      </c>
      <c r="R145" s="20">
        <v>0</v>
      </c>
      <c r="S145" s="20">
        <v>0</v>
      </c>
      <c r="T145" s="20">
        <v>0</v>
      </c>
      <c r="U145" s="20">
        <v>51</v>
      </c>
      <c r="V145" s="20">
        <v>51</v>
      </c>
      <c r="X145" s="21">
        <f>IF($D145 = "SPLIT", "",COUNTIFS($D$7:$D$346,$D145,N$7:N$346,"&gt;"&amp;N145)+1)</f>
        <v>114</v>
      </c>
      <c r="Y145" s="21">
        <f>IF($D145 = "SPLIT", "",COUNTIFS($D$7:$D$346,$D145,V$7:V$346,"&gt;"&amp;V145)+1)</f>
        <v>104</v>
      </c>
    </row>
    <row r="146" spans="1:25" hidden="1" x14ac:dyDescent="0.25">
      <c r="A146" s="21">
        <v>540102</v>
      </c>
      <c r="B146" s="20" t="s">
        <v>160</v>
      </c>
      <c r="C146" s="20" t="s">
        <v>155</v>
      </c>
      <c r="D146" s="20" t="s">
        <v>23</v>
      </c>
      <c r="E146" s="20">
        <v>6</v>
      </c>
      <c r="G146" s="20">
        <v>0</v>
      </c>
      <c r="H146" s="20">
        <v>36</v>
      </c>
      <c r="I146" s="20">
        <v>0</v>
      </c>
      <c r="J146" s="20">
        <v>0</v>
      </c>
      <c r="L146" s="20">
        <v>36</v>
      </c>
      <c r="M146" s="20">
        <v>0</v>
      </c>
      <c r="N146" s="20">
        <v>36</v>
      </c>
      <c r="P146" s="20">
        <v>0</v>
      </c>
      <c r="Q146" s="20">
        <v>36</v>
      </c>
      <c r="R146" s="20">
        <v>0</v>
      </c>
      <c r="S146" s="20">
        <v>0</v>
      </c>
      <c r="T146" s="20">
        <v>0</v>
      </c>
      <c r="U146" s="20">
        <v>36</v>
      </c>
      <c r="V146" s="20">
        <v>36</v>
      </c>
      <c r="X146" s="21">
        <f>IF($D146 = "SPLIT", "",COUNTIFS($D$7:$D$346,$D146,N$7:N$346,"&gt;"&amp;N146)+1)</f>
        <v>134</v>
      </c>
      <c r="Y146" s="21">
        <f>IF($D146 = "SPLIT", "",COUNTIFS($D$7:$D$346,$D146,V$7:V$346,"&gt;"&amp;V146)+1)</f>
        <v>124</v>
      </c>
    </row>
    <row r="147" spans="1:25" hidden="1" x14ac:dyDescent="0.25">
      <c r="A147" s="21">
        <v>540103</v>
      </c>
      <c r="B147" s="20" t="s">
        <v>161</v>
      </c>
      <c r="C147" s="20" t="s">
        <v>155</v>
      </c>
      <c r="D147" s="20" t="s">
        <v>23</v>
      </c>
      <c r="E147" s="20">
        <v>6</v>
      </c>
      <c r="G147" s="20">
        <v>24</v>
      </c>
      <c r="H147" s="20">
        <v>177</v>
      </c>
      <c r="I147" s="20">
        <v>0</v>
      </c>
      <c r="J147" s="20">
        <v>1</v>
      </c>
      <c r="L147" s="20">
        <v>202</v>
      </c>
      <c r="M147" s="20">
        <v>0</v>
      </c>
      <c r="N147" s="20">
        <v>202</v>
      </c>
      <c r="P147" s="20">
        <v>1</v>
      </c>
      <c r="Q147" s="20">
        <v>192</v>
      </c>
      <c r="R147" s="20">
        <v>9</v>
      </c>
      <c r="S147" s="20">
        <v>0</v>
      </c>
      <c r="T147" s="20">
        <v>0</v>
      </c>
      <c r="U147" s="20">
        <v>201</v>
      </c>
      <c r="V147" s="20">
        <v>202</v>
      </c>
      <c r="X147" s="21">
        <f>IF($D147 = "SPLIT", "",COUNTIFS($D$7:$D$346,$D147,N$7:N$346,"&gt;"&amp;N147)+1)</f>
        <v>37</v>
      </c>
      <c r="Y147" s="21">
        <f>IF($D147 = "SPLIT", "",COUNTIFS($D$7:$D$346,$D147,V$7:V$346,"&gt;"&amp;V147)+1)</f>
        <v>32</v>
      </c>
    </row>
    <row r="148" spans="1:25" hidden="1" x14ac:dyDescent="0.25">
      <c r="A148" s="26">
        <v>540097</v>
      </c>
      <c r="B148" s="27" t="s">
        <v>154</v>
      </c>
      <c r="C148" s="27" t="s">
        <v>155</v>
      </c>
      <c r="D148" s="27" t="s">
        <v>21</v>
      </c>
      <c r="E148" s="27">
        <v>6</v>
      </c>
      <c r="G148" s="27">
        <v>25</v>
      </c>
      <c r="H148" s="27">
        <v>950</v>
      </c>
      <c r="I148" s="27">
        <v>157</v>
      </c>
      <c r="J148" s="27">
        <v>30</v>
      </c>
      <c r="L148" s="27">
        <v>1005</v>
      </c>
      <c r="M148" s="27">
        <v>157</v>
      </c>
      <c r="N148" s="27">
        <v>1162</v>
      </c>
      <c r="P148" s="27">
        <v>608</v>
      </c>
      <c r="Q148" s="27">
        <v>369</v>
      </c>
      <c r="R148" s="27">
        <v>18</v>
      </c>
      <c r="S148" s="27">
        <v>0</v>
      </c>
      <c r="T148" s="27">
        <v>0</v>
      </c>
      <c r="U148" s="27">
        <v>387</v>
      </c>
      <c r="V148" s="27">
        <v>995</v>
      </c>
      <c r="X148" s="26">
        <f>IF($D148 = "SPLIT", "",COUNTIFS($D$7:$D$346,$D148,N$7:N$346,"&gt;"&amp;N148)+1)</f>
        <v>17</v>
      </c>
      <c r="Y148" s="26">
        <f>IF($D148 = "SPLIT", "",COUNTIFS($D$7:$D$346,$D148,V$7:V$346,"&gt;"&amp;V148)+1)</f>
        <v>16</v>
      </c>
    </row>
    <row r="149" spans="1:25" hidden="1" x14ac:dyDescent="0.25">
      <c r="A149" s="21">
        <v>540104</v>
      </c>
      <c r="B149" s="20" t="s">
        <v>162</v>
      </c>
      <c r="C149" s="20" t="s">
        <v>155</v>
      </c>
      <c r="D149" s="20" t="s">
        <v>23</v>
      </c>
      <c r="E149" s="20">
        <v>6</v>
      </c>
      <c r="G149" s="20">
        <v>0</v>
      </c>
      <c r="H149" s="20">
        <v>19</v>
      </c>
      <c r="I149" s="20">
        <v>2</v>
      </c>
      <c r="J149" s="20">
        <v>1</v>
      </c>
      <c r="L149" s="20">
        <v>20</v>
      </c>
      <c r="M149" s="20">
        <v>2</v>
      </c>
      <c r="N149" s="20">
        <v>22</v>
      </c>
      <c r="P149" s="20">
        <v>0</v>
      </c>
      <c r="Q149" s="20">
        <v>20</v>
      </c>
      <c r="R149" s="20">
        <v>0</v>
      </c>
      <c r="S149" s="20">
        <v>0</v>
      </c>
      <c r="T149" s="20">
        <v>0</v>
      </c>
      <c r="U149" s="20">
        <v>20</v>
      </c>
      <c r="V149" s="20">
        <v>20</v>
      </c>
      <c r="X149" s="21">
        <f>IF($D149 = "SPLIT", "",COUNTIFS($D$7:$D$346,$D149,N$7:N$346,"&gt;"&amp;N149)+1)</f>
        <v>166</v>
      </c>
      <c r="Y149" s="21">
        <f>IF($D149 = "SPLIT", "",COUNTIFS($D$7:$D$346,$D149,V$7:V$346,"&gt;"&amp;V149)+1)</f>
        <v>162</v>
      </c>
    </row>
    <row r="150" spans="1:25" hidden="1" x14ac:dyDescent="0.25">
      <c r="A150" s="21">
        <v>540292</v>
      </c>
      <c r="B150" s="20" t="s">
        <v>165</v>
      </c>
      <c r="C150" s="20" t="s">
        <v>155</v>
      </c>
      <c r="D150" s="20" t="s">
        <v>23</v>
      </c>
      <c r="E150" s="20">
        <v>6</v>
      </c>
      <c r="G150" s="20">
        <v>7</v>
      </c>
      <c r="H150" s="20">
        <v>44</v>
      </c>
      <c r="I150" s="20">
        <v>0</v>
      </c>
      <c r="J150" s="20">
        <v>5</v>
      </c>
      <c r="L150" s="20">
        <v>56</v>
      </c>
      <c r="M150" s="20">
        <v>0</v>
      </c>
      <c r="N150" s="20">
        <v>56</v>
      </c>
      <c r="P150" s="20">
        <v>46</v>
      </c>
      <c r="Q150" s="20">
        <v>4</v>
      </c>
      <c r="R150" s="20">
        <v>6</v>
      </c>
      <c r="S150" s="20">
        <v>0</v>
      </c>
      <c r="T150" s="20">
        <v>0</v>
      </c>
      <c r="U150" s="20">
        <v>10</v>
      </c>
      <c r="V150" s="20">
        <v>56</v>
      </c>
      <c r="X150" s="21">
        <f>IF($D150 = "SPLIT", "",COUNTIFS($D$7:$D$346,$D150,N$7:N$346,"&gt;"&amp;N150)+1)</f>
        <v>109</v>
      </c>
      <c r="Y150" s="21">
        <f>IF($D150 = "SPLIT", "",COUNTIFS($D$7:$D$346,$D150,V$7:V$346,"&gt;"&amp;V150)+1)</f>
        <v>97</v>
      </c>
    </row>
    <row r="151" spans="1:25" hidden="1" x14ac:dyDescent="0.25">
      <c r="A151" s="21">
        <v>540105</v>
      </c>
      <c r="B151" s="20" t="s">
        <v>163</v>
      </c>
      <c r="C151" s="20" t="s">
        <v>155</v>
      </c>
      <c r="D151" s="20" t="s">
        <v>23</v>
      </c>
      <c r="E151" s="20">
        <v>6</v>
      </c>
      <c r="G151" s="20">
        <v>2</v>
      </c>
      <c r="H151" s="20">
        <v>21</v>
      </c>
      <c r="I151" s="20">
        <v>0</v>
      </c>
      <c r="J151" s="20">
        <v>0</v>
      </c>
      <c r="L151" s="20">
        <v>23</v>
      </c>
      <c r="M151" s="20">
        <v>0</v>
      </c>
      <c r="N151" s="20">
        <v>23</v>
      </c>
      <c r="P151" s="20">
        <v>0</v>
      </c>
      <c r="Q151" s="20">
        <v>23</v>
      </c>
      <c r="R151" s="20">
        <v>0</v>
      </c>
      <c r="S151" s="20">
        <v>0</v>
      </c>
      <c r="T151" s="20">
        <v>0</v>
      </c>
      <c r="U151" s="20">
        <v>23</v>
      </c>
      <c r="V151" s="20">
        <v>23</v>
      </c>
      <c r="X151" s="21">
        <f>IF($D151 = "SPLIT", "",COUNTIFS($D$7:$D$346,$D151,N$7:N$346,"&gt;"&amp;N151)+1)</f>
        <v>164</v>
      </c>
      <c r="Y151" s="21">
        <f>IF($D151 = "SPLIT", "",COUNTIFS($D$7:$D$346,$D151,V$7:V$346,"&gt;"&amp;V151)+1)</f>
        <v>150</v>
      </c>
    </row>
    <row r="152" spans="1:25" hidden="1" x14ac:dyDescent="0.25">
      <c r="A152" s="21">
        <v>540106</v>
      </c>
      <c r="B152" s="20" t="s">
        <v>164</v>
      </c>
      <c r="C152" s="20" t="s">
        <v>155</v>
      </c>
      <c r="D152" s="20" t="s">
        <v>23</v>
      </c>
      <c r="E152" s="20">
        <v>6</v>
      </c>
      <c r="G152" s="20">
        <v>0</v>
      </c>
      <c r="H152" s="20">
        <v>25</v>
      </c>
      <c r="I152" s="20">
        <v>22</v>
      </c>
      <c r="J152" s="20">
        <v>0</v>
      </c>
      <c r="L152" s="20">
        <v>25</v>
      </c>
      <c r="M152" s="20">
        <v>22</v>
      </c>
      <c r="N152" s="20">
        <v>47</v>
      </c>
      <c r="P152" s="20">
        <v>0</v>
      </c>
      <c r="Q152" s="20">
        <v>25</v>
      </c>
      <c r="R152" s="20">
        <v>0</v>
      </c>
      <c r="S152" s="20">
        <v>0</v>
      </c>
      <c r="T152" s="20">
        <v>0</v>
      </c>
      <c r="U152" s="20">
        <v>25</v>
      </c>
      <c r="V152" s="20">
        <v>25</v>
      </c>
      <c r="X152" s="21">
        <f>IF($D152 = "SPLIT", "",COUNTIFS($D$7:$D$346,$D152,N$7:N$346,"&gt;"&amp;N152)+1)</f>
        <v>120</v>
      </c>
      <c r="Y152" s="21">
        <f>IF($D152 = "SPLIT", "",COUNTIFS($D$7:$D$346,$D152,V$7:V$346,"&gt;"&amp;V152)+1)</f>
        <v>145</v>
      </c>
    </row>
    <row r="153" spans="1:25" hidden="1" x14ac:dyDescent="0.25">
      <c r="A153" s="24"/>
      <c r="B153" s="25"/>
      <c r="C153" s="25" t="s">
        <v>155</v>
      </c>
      <c r="D153" s="25" t="s">
        <v>2</v>
      </c>
      <c r="E153" s="25">
        <v>6</v>
      </c>
      <c r="G153" s="25">
        <v>66</v>
      </c>
      <c r="H153" s="25">
        <v>1417</v>
      </c>
      <c r="I153" s="25">
        <v>184</v>
      </c>
      <c r="J153" s="25">
        <v>43</v>
      </c>
      <c r="L153" s="25">
        <v>1526</v>
      </c>
      <c r="M153" s="25">
        <v>184</v>
      </c>
      <c r="N153" s="25">
        <v>1710</v>
      </c>
      <c r="P153" s="25">
        <v>671</v>
      </c>
      <c r="Q153" s="25">
        <v>806</v>
      </c>
      <c r="R153" s="25">
        <v>39</v>
      </c>
      <c r="S153" s="25">
        <v>0</v>
      </c>
      <c r="T153" s="25">
        <v>0</v>
      </c>
      <c r="U153" s="25">
        <v>845</v>
      </c>
      <c r="V153" s="25">
        <v>1516</v>
      </c>
      <c r="X153" s="24">
        <f>IF($D153 = "SPLIT", "",COUNTIFS($D$7:$D$346,$D153,N$7:N$346,"&gt;"&amp;N153)+1)</f>
        <v>19</v>
      </c>
      <c r="Y153" s="24">
        <f>IF($D153 = "SPLIT", "",COUNTIFS($D$7:$D$346,$D153,V$7:V$346,"&gt;"&amp;V153)+1)</f>
        <v>18</v>
      </c>
    </row>
    <row r="154" spans="1:25" hidden="1" x14ac:dyDescent="0.25">
      <c r="A154" s="21">
        <v>540108</v>
      </c>
      <c r="B154" s="20" t="s">
        <v>168</v>
      </c>
      <c r="C154" s="20" t="s">
        <v>167</v>
      </c>
      <c r="D154" s="20" t="s">
        <v>23</v>
      </c>
      <c r="E154" s="20">
        <v>10</v>
      </c>
      <c r="G154" s="20">
        <v>0</v>
      </c>
      <c r="H154" s="20">
        <v>317</v>
      </c>
      <c r="I154" s="20">
        <v>0</v>
      </c>
      <c r="J154" s="20">
        <v>3</v>
      </c>
      <c r="L154" s="20">
        <v>320</v>
      </c>
      <c r="M154" s="20">
        <v>0</v>
      </c>
      <c r="N154" s="20">
        <v>320</v>
      </c>
      <c r="P154" s="20">
        <v>40</v>
      </c>
      <c r="Q154" s="20">
        <v>280</v>
      </c>
      <c r="R154" s="20">
        <v>0</v>
      </c>
      <c r="S154" s="20">
        <v>0</v>
      </c>
      <c r="T154" s="20">
        <v>0</v>
      </c>
      <c r="U154" s="20">
        <v>280</v>
      </c>
      <c r="V154" s="20">
        <v>320</v>
      </c>
      <c r="X154" s="21">
        <f>IF($D154 = "SPLIT", "",COUNTIFS($D$7:$D$346,$D154,N$7:N$346,"&gt;"&amp;N154)+1)</f>
        <v>22</v>
      </c>
      <c r="Y154" s="21">
        <f>IF($D154 = "SPLIT", "",COUNTIFS($D$7:$D$346,$D154,V$7:V$346,"&gt;"&amp;V154)+1)</f>
        <v>17</v>
      </c>
    </row>
    <row r="155" spans="1:25" hidden="1" x14ac:dyDescent="0.25">
      <c r="A155" s="21">
        <v>540287</v>
      </c>
      <c r="B155" s="20" t="s">
        <v>172</v>
      </c>
      <c r="C155" s="20" t="s">
        <v>167</v>
      </c>
      <c r="D155" s="20" t="s">
        <v>23</v>
      </c>
      <c r="E155" s="20">
        <v>10</v>
      </c>
      <c r="G155" s="20">
        <v>20</v>
      </c>
      <c r="H155" s="20">
        <v>22</v>
      </c>
      <c r="I155" s="20">
        <v>4</v>
      </c>
      <c r="J155" s="20">
        <v>30</v>
      </c>
      <c r="L155" s="20">
        <v>72</v>
      </c>
      <c r="M155" s="20">
        <v>4</v>
      </c>
      <c r="N155" s="20">
        <v>76</v>
      </c>
      <c r="P155" s="20">
        <v>0</v>
      </c>
      <c r="Q155" s="20">
        <v>54</v>
      </c>
      <c r="R155" s="20">
        <v>18</v>
      </c>
      <c r="S155" s="20">
        <v>0</v>
      </c>
      <c r="T155" s="20">
        <v>0</v>
      </c>
      <c r="U155" s="20">
        <v>72</v>
      </c>
      <c r="V155" s="20">
        <v>72</v>
      </c>
      <c r="X155" s="21">
        <f>IF($D155 = "SPLIT", "",COUNTIFS($D$7:$D$346,$D155,N$7:N$346,"&gt;"&amp;N155)+1)</f>
        <v>90</v>
      </c>
      <c r="Y155" s="21">
        <f>IF($D155 = "SPLIT", "",COUNTIFS($D$7:$D$346,$D155,V$7:V$346,"&gt;"&amp;V155)+1)</f>
        <v>81</v>
      </c>
    </row>
    <row r="156" spans="1:25" hidden="1" x14ac:dyDescent="0.25">
      <c r="A156" s="21">
        <v>540109</v>
      </c>
      <c r="B156" s="20" t="s">
        <v>169</v>
      </c>
      <c r="C156" s="20" t="s">
        <v>167</v>
      </c>
      <c r="D156" s="20" t="s">
        <v>23</v>
      </c>
      <c r="E156" s="20">
        <v>10</v>
      </c>
      <c r="G156" s="20">
        <v>9</v>
      </c>
      <c r="H156" s="20">
        <v>21</v>
      </c>
      <c r="I156" s="20">
        <v>7</v>
      </c>
      <c r="J156" s="20">
        <v>3</v>
      </c>
      <c r="L156" s="20">
        <v>33</v>
      </c>
      <c r="M156" s="20">
        <v>7</v>
      </c>
      <c r="N156" s="20">
        <v>40</v>
      </c>
      <c r="P156" s="20">
        <v>0</v>
      </c>
      <c r="Q156" s="20">
        <v>24</v>
      </c>
      <c r="R156" s="20">
        <v>9</v>
      </c>
      <c r="S156" s="20">
        <v>0</v>
      </c>
      <c r="T156" s="20">
        <v>0</v>
      </c>
      <c r="U156" s="20">
        <v>33</v>
      </c>
      <c r="V156" s="20">
        <v>33</v>
      </c>
      <c r="X156" s="21">
        <f>IF($D156 = "SPLIT", "",COUNTIFS($D$7:$D$346,$D156,N$7:N$346,"&gt;"&amp;N156)+1)</f>
        <v>127</v>
      </c>
      <c r="Y156" s="21">
        <f>IF($D156 = "SPLIT", "",COUNTIFS($D$7:$D$346,$D156,V$7:V$346,"&gt;"&amp;V156)+1)</f>
        <v>130</v>
      </c>
    </row>
    <row r="157" spans="1:25" hidden="1" x14ac:dyDescent="0.25">
      <c r="A157" s="26">
        <v>540107</v>
      </c>
      <c r="B157" s="27" t="s">
        <v>166</v>
      </c>
      <c r="C157" s="27" t="s">
        <v>167</v>
      </c>
      <c r="D157" s="27" t="s">
        <v>21</v>
      </c>
      <c r="E157" s="27">
        <v>10</v>
      </c>
      <c r="G157" s="27">
        <v>19</v>
      </c>
      <c r="H157" s="27">
        <v>430</v>
      </c>
      <c r="I157" s="27">
        <v>35</v>
      </c>
      <c r="J157" s="27">
        <v>160</v>
      </c>
      <c r="L157" s="27">
        <v>609</v>
      </c>
      <c r="M157" s="27">
        <v>35</v>
      </c>
      <c r="N157" s="27">
        <v>644</v>
      </c>
      <c r="P157" s="27">
        <v>300</v>
      </c>
      <c r="Q157" s="27">
        <v>290</v>
      </c>
      <c r="R157" s="27">
        <v>19</v>
      </c>
      <c r="S157" s="27">
        <v>0</v>
      </c>
      <c r="T157" s="27">
        <v>0</v>
      </c>
      <c r="U157" s="27">
        <v>309</v>
      </c>
      <c r="V157" s="27">
        <v>609</v>
      </c>
      <c r="X157" s="26">
        <f>IF($D157 = "SPLIT", "",COUNTIFS($D$7:$D$346,$D157,N$7:N$346,"&gt;"&amp;N157)+1)</f>
        <v>35</v>
      </c>
      <c r="Y157" s="26">
        <f>IF($D157 = "SPLIT", "",COUNTIFS($D$7:$D$346,$D157,V$7:V$346,"&gt;"&amp;V157)+1)</f>
        <v>32</v>
      </c>
    </row>
    <row r="158" spans="1:25" hidden="1" x14ac:dyDescent="0.25">
      <c r="A158" s="21">
        <v>540110</v>
      </c>
      <c r="B158" s="20" t="s">
        <v>170</v>
      </c>
      <c r="C158" s="20" t="s">
        <v>167</v>
      </c>
      <c r="D158" s="20" t="s">
        <v>23</v>
      </c>
      <c r="E158" s="20">
        <v>10</v>
      </c>
      <c r="G158" s="20">
        <v>0</v>
      </c>
      <c r="H158" s="20">
        <v>115</v>
      </c>
      <c r="I158" s="20">
        <v>12</v>
      </c>
      <c r="J158" s="20">
        <v>17</v>
      </c>
      <c r="L158" s="20">
        <v>132</v>
      </c>
      <c r="M158" s="20">
        <v>12</v>
      </c>
      <c r="N158" s="20">
        <v>144</v>
      </c>
      <c r="P158" s="20">
        <v>86</v>
      </c>
      <c r="Q158" s="20">
        <v>49</v>
      </c>
      <c r="R158" s="20">
        <v>0</v>
      </c>
      <c r="S158" s="20">
        <v>0</v>
      </c>
      <c r="T158" s="20">
        <v>0</v>
      </c>
      <c r="U158" s="20">
        <v>49</v>
      </c>
      <c r="V158" s="20">
        <v>135</v>
      </c>
      <c r="X158" s="21">
        <f>IF($D158 = "SPLIT", "",COUNTIFS($D$7:$D$346,$D158,N$7:N$346,"&gt;"&amp;N158)+1)</f>
        <v>50</v>
      </c>
      <c r="Y158" s="21">
        <f>IF($D158 = "SPLIT", "",COUNTIFS($D$7:$D$346,$D158,V$7:V$346,"&gt;"&amp;V158)+1)</f>
        <v>44</v>
      </c>
    </row>
    <row r="159" spans="1:25" hidden="1" x14ac:dyDescent="0.25">
      <c r="A159" s="21">
        <v>540111</v>
      </c>
      <c r="B159" s="20" t="s">
        <v>171</v>
      </c>
      <c r="C159" s="20" t="s">
        <v>167</v>
      </c>
      <c r="D159" s="20" t="s">
        <v>23</v>
      </c>
      <c r="E159" s="20">
        <v>10</v>
      </c>
      <c r="G159" s="20">
        <v>1</v>
      </c>
      <c r="H159" s="20">
        <v>241</v>
      </c>
      <c r="I159" s="20">
        <v>13</v>
      </c>
      <c r="J159" s="20">
        <v>80</v>
      </c>
      <c r="L159" s="20">
        <v>322</v>
      </c>
      <c r="M159" s="20">
        <v>13</v>
      </c>
      <c r="N159" s="20">
        <v>335</v>
      </c>
      <c r="P159" s="20">
        <v>12</v>
      </c>
      <c r="Q159" s="20">
        <v>310</v>
      </c>
      <c r="R159" s="20">
        <v>0</v>
      </c>
      <c r="S159" s="20">
        <v>0</v>
      </c>
      <c r="T159" s="20">
        <v>0</v>
      </c>
      <c r="U159" s="20">
        <v>310</v>
      </c>
      <c r="V159" s="20">
        <v>322</v>
      </c>
      <c r="X159" s="21">
        <f>IF($D159 = "SPLIT", "",COUNTIFS($D$7:$D$346,$D159,N$7:N$346,"&gt;"&amp;N159)+1)</f>
        <v>20</v>
      </c>
      <c r="Y159" s="21">
        <f>IF($D159 = "SPLIT", "",COUNTIFS($D$7:$D$346,$D159,V$7:V$346,"&gt;"&amp;V159)+1)</f>
        <v>16</v>
      </c>
    </row>
    <row r="160" spans="1:25" hidden="1" x14ac:dyDescent="0.25">
      <c r="A160" s="21">
        <v>540152</v>
      </c>
      <c r="B160" s="20" t="s">
        <v>173</v>
      </c>
      <c r="C160" s="20" t="s">
        <v>167</v>
      </c>
      <c r="D160" s="20" t="s">
        <v>45</v>
      </c>
      <c r="E160" s="20">
        <v>10</v>
      </c>
      <c r="G160" s="20">
        <v>0</v>
      </c>
      <c r="H160" s="20">
        <v>4</v>
      </c>
      <c r="I160" s="20">
        <v>0</v>
      </c>
      <c r="J160" s="20">
        <v>0</v>
      </c>
      <c r="L160" s="20">
        <v>4</v>
      </c>
      <c r="M160" s="20">
        <v>0</v>
      </c>
      <c r="N160" s="20">
        <v>4</v>
      </c>
      <c r="P160" s="20">
        <v>0</v>
      </c>
      <c r="Q160" s="20">
        <v>4</v>
      </c>
      <c r="R160" s="20">
        <v>0</v>
      </c>
      <c r="S160" s="20">
        <v>0</v>
      </c>
      <c r="T160" s="20">
        <v>0</v>
      </c>
      <c r="U160" s="20">
        <v>4</v>
      </c>
      <c r="V160" s="20">
        <v>4</v>
      </c>
      <c r="X160" s="21" t="str">
        <f>IF($D160 = "SPLIT", "",COUNTIFS($D$7:$D$346,$D160,N$7:N$346,"&gt;"&amp;N160)+1)</f>
        <v/>
      </c>
      <c r="Y160" s="21" t="str">
        <f>IF($D160 = "SPLIT", "",COUNTIFS($D$7:$D$346,$D160,V$7:V$346,"&gt;"&amp;V160)+1)</f>
        <v/>
      </c>
    </row>
    <row r="161" spans="1:25" hidden="1" x14ac:dyDescent="0.25">
      <c r="A161" s="24"/>
      <c r="B161" s="25"/>
      <c r="C161" s="25" t="s">
        <v>167</v>
      </c>
      <c r="D161" s="25" t="s">
        <v>2</v>
      </c>
      <c r="E161" s="25">
        <v>10</v>
      </c>
      <c r="G161" s="25">
        <v>49</v>
      </c>
      <c r="H161" s="25">
        <v>1150</v>
      </c>
      <c r="I161" s="25">
        <v>71</v>
      </c>
      <c r="J161" s="25">
        <v>293</v>
      </c>
      <c r="L161" s="25">
        <v>1492</v>
      </c>
      <c r="M161" s="25">
        <v>71</v>
      </c>
      <c r="N161" s="25">
        <v>1563</v>
      </c>
      <c r="P161" s="25">
        <v>438</v>
      </c>
      <c r="Q161" s="25">
        <v>1011</v>
      </c>
      <c r="R161" s="25">
        <v>46</v>
      </c>
      <c r="S161" s="25">
        <v>0</v>
      </c>
      <c r="T161" s="25">
        <v>0</v>
      </c>
      <c r="U161" s="25">
        <v>1057</v>
      </c>
      <c r="V161" s="25">
        <v>1495</v>
      </c>
      <c r="X161" s="24">
        <f>IF($D161 = "SPLIT", "",COUNTIFS($D$7:$D$346,$D161,N$7:N$346,"&gt;"&amp;N161)+1)</f>
        <v>21</v>
      </c>
      <c r="Y161" s="24">
        <f>IF($D161 = "SPLIT", "",COUNTIFS($D$7:$D$346,$D161,V$7:V$346,"&gt;"&amp;V161)+1)</f>
        <v>19</v>
      </c>
    </row>
    <row r="162" spans="1:25" hidden="1" x14ac:dyDescent="0.25">
      <c r="A162" s="21">
        <v>540247</v>
      </c>
      <c r="B162" s="20" t="s">
        <v>177</v>
      </c>
      <c r="C162" s="20" t="s">
        <v>175</v>
      </c>
      <c r="D162" s="20" t="s">
        <v>23</v>
      </c>
      <c r="E162" s="20">
        <v>2</v>
      </c>
      <c r="G162" s="20">
        <v>25</v>
      </c>
      <c r="H162" s="20">
        <v>178</v>
      </c>
      <c r="I162" s="20">
        <v>4</v>
      </c>
      <c r="J162" s="20">
        <v>3</v>
      </c>
      <c r="L162" s="20">
        <v>206</v>
      </c>
      <c r="M162" s="20">
        <v>4</v>
      </c>
      <c r="N162" s="20">
        <v>210</v>
      </c>
      <c r="P162" s="20">
        <v>0</v>
      </c>
      <c r="Q162" s="20">
        <v>184</v>
      </c>
      <c r="R162" s="20">
        <v>22</v>
      </c>
      <c r="S162" s="20">
        <v>0</v>
      </c>
      <c r="T162" s="20">
        <v>0</v>
      </c>
      <c r="U162" s="20">
        <v>206</v>
      </c>
      <c r="V162" s="20">
        <v>206</v>
      </c>
      <c r="X162" s="21">
        <f>IF($D162 = "SPLIT", "",COUNTIFS($D$7:$D$346,$D162,N$7:N$346,"&gt;"&amp;N162)+1)</f>
        <v>35</v>
      </c>
      <c r="Y162" s="21">
        <f>IF($D162 = "SPLIT", "",COUNTIFS($D$7:$D$346,$D162,V$7:V$346,"&gt;"&amp;V162)+1)</f>
        <v>31</v>
      </c>
    </row>
    <row r="163" spans="1:25" hidden="1" x14ac:dyDescent="0.25">
      <c r="A163" s="21">
        <v>540251</v>
      </c>
      <c r="B163" s="20" t="s">
        <v>181</v>
      </c>
      <c r="C163" s="20" t="s">
        <v>175</v>
      </c>
      <c r="D163" s="20" t="s">
        <v>23</v>
      </c>
      <c r="E163" s="20">
        <v>2</v>
      </c>
      <c r="G163" s="20">
        <v>0</v>
      </c>
      <c r="H163" s="20">
        <v>134</v>
      </c>
      <c r="I163" s="20">
        <v>0</v>
      </c>
      <c r="J163" s="20">
        <v>0</v>
      </c>
      <c r="L163" s="20">
        <v>134</v>
      </c>
      <c r="M163" s="20">
        <v>0</v>
      </c>
      <c r="N163" s="20">
        <v>134</v>
      </c>
      <c r="P163" s="20">
        <v>0</v>
      </c>
      <c r="Q163" s="20">
        <v>134</v>
      </c>
      <c r="R163" s="20">
        <v>0</v>
      </c>
      <c r="S163" s="20">
        <v>0</v>
      </c>
      <c r="T163" s="20">
        <v>0</v>
      </c>
      <c r="U163" s="20">
        <v>134</v>
      </c>
      <c r="V163" s="20">
        <v>134</v>
      </c>
      <c r="X163" s="21">
        <f>IF($D163 = "SPLIT", "",COUNTIFS($D$7:$D$346,$D163,N$7:N$346,"&gt;"&amp;N163)+1)</f>
        <v>53</v>
      </c>
      <c r="Y163" s="21">
        <f>IF($D163 = "SPLIT", "",COUNTIFS($D$7:$D$346,$D163,V$7:V$346,"&gt;"&amp;V163)+1)</f>
        <v>45</v>
      </c>
    </row>
    <row r="164" spans="1:25" hidden="1" x14ac:dyDescent="0.25">
      <c r="A164" s="21">
        <v>540113</v>
      </c>
      <c r="B164" s="20" t="s">
        <v>176</v>
      </c>
      <c r="C164" s="20" t="s">
        <v>175</v>
      </c>
      <c r="D164" s="20" t="s">
        <v>23</v>
      </c>
      <c r="E164" s="20">
        <v>2</v>
      </c>
      <c r="G164" s="20">
        <v>3</v>
      </c>
      <c r="H164" s="20">
        <v>28</v>
      </c>
      <c r="I164" s="20">
        <v>1</v>
      </c>
      <c r="J164" s="20">
        <v>1</v>
      </c>
      <c r="L164" s="20">
        <v>32</v>
      </c>
      <c r="M164" s="20">
        <v>1</v>
      </c>
      <c r="N164" s="20">
        <v>33</v>
      </c>
      <c r="P164" s="20">
        <v>0</v>
      </c>
      <c r="Q164" s="20">
        <v>29</v>
      </c>
      <c r="R164" s="20">
        <v>2</v>
      </c>
      <c r="S164" s="20">
        <v>0</v>
      </c>
      <c r="T164" s="20">
        <v>0</v>
      </c>
      <c r="U164" s="20">
        <v>31</v>
      </c>
      <c r="V164" s="20">
        <v>31</v>
      </c>
      <c r="X164" s="21">
        <f>IF($D164 = "SPLIT", "",COUNTIFS($D$7:$D$346,$D164,N$7:N$346,"&gt;"&amp;N164)+1)</f>
        <v>139</v>
      </c>
      <c r="Y164" s="21">
        <f>IF($D164 = "SPLIT", "",COUNTIFS($D$7:$D$346,$D164,V$7:V$346,"&gt;"&amp;V164)+1)</f>
        <v>132</v>
      </c>
    </row>
    <row r="165" spans="1:25" hidden="1" x14ac:dyDescent="0.25">
      <c r="A165" s="21">
        <v>540248</v>
      </c>
      <c r="B165" s="20" t="s">
        <v>178</v>
      </c>
      <c r="C165" s="20" t="s">
        <v>175</v>
      </c>
      <c r="D165" s="20" t="s">
        <v>23</v>
      </c>
      <c r="E165" s="20">
        <v>2</v>
      </c>
      <c r="G165" s="20">
        <v>12</v>
      </c>
      <c r="H165" s="20">
        <v>79</v>
      </c>
      <c r="I165" s="20">
        <v>6</v>
      </c>
      <c r="J165" s="20">
        <v>11</v>
      </c>
      <c r="L165" s="20">
        <v>102</v>
      </c>
      <c r="M165" s="20">
        <v>6</v>
      </c>
      <c r="N165" s="20">
        <v>108</v>
      </c>
      <c r="P165" s="20">
        <v>0</v>
      </c>
      <c r="Q165" s="20">
        <v>89</v>
      </c>
      <c r="R165" s="20">
        <v>12</v>
      </c>
      <c r="S165" s="20">
        <v>0</v>
      </c>
      <c r="T165" s="20">
        <v>0</v>
      </c>
      <c r="U165" s="20">
        <v>101</v>
      </c>
      <c r="V165" s="20">
        <v>101</v>
      </c>
      <c r="X165" s="21">
        <f>IF($D165 = "SPLIT", "",COUNTIFS($D$7:$D$346,$D165,N$7:N$346,"&gt;"&amp;N165)+1)</f>
        <v>68</v>
      </c>
      <c r="Y165" s="21">
        <f>IF($D165 = "SPLIT", "",COUNTIFS($D$7:$D$346,$D165,V$7:V$346,"&gt;"&amp;V165)+1)</f>
        <v>60</v>
      </c>
    </row>
    <row r="166" spans="1:25" hidden="1" x14ac:dyDescent="0.25">
      <c r="A166" s="26">
        <v>540112</v>
      </c>
      <c r="B166" s="27" t="s">
        <v>174</v>
      </c>
      <c r="C166" s="27" t="s">
        <v>175</v>
      </c>
      <c r="D166" s="27" t="s">
        <v>21</v>
      </c>
      <c r="E166" s="27">
        <v>2</v>
      </c>
      <c r="G166" s="27">
        <v>89</v>
      </c>
      <c r="H166" s="27">
        <v>693</v>
      </c>
      <c r="I166" s="27">
        <v>20</v>
      </c>
      <c r="J166" s="27">
        <v>76</v>
      </c>
      <c r="L166" s="27">
        <v>858</v>
      </c>
      <c r="M166" s="27">
        <v>20</v>
      </c>
      <c r="N166" s="27">
        <v>878</v>
      </c>
      <c r="P166" s="27">
        <v>188</v>
      </c>
      <c r="Q166" s="27">
        <v>587</v>
      </c>
      <c r="R166" s="27">
        <v>83</v>
      </c>
      <c r="S166" s="27">
        <v>0</v>
      </c>
      <c r="T166" s="27">
        <v>0</v>
      </c>
      <c r="U166" s="27">
        <v>670</v>
      </c>
      <c r="V166" s="27">
        <v>858</v>
      </c>
      <c r="X166" s="26">
        <f>IF($D166 = "SPLIT", "",COUNTIFS($D$7:$D$346,$D166,N$7:N$346,"&gt;"&amp;N166)+1)</f>
        <v>26</v>
      </c>
      <c r="Y166" s="26">
        <f>IF($D166 = "SPLIT", "",COUNTIFS($D$7:$D$346,$D166,V$7:V$346,"&gt;"&amp;V166)+1)</f>
        <v>21</v>
      </c>
    </row>
    <row r="167" spans="1:25" hidden="1" x14ac:dyDescent="0.25">
      <c r="A167" s="21">
        <v>540249</v>
      </c>
      <c r="B167" s="20" t="s">
        <v>179</v>
      </c>
      <c r="C167" s="20" t="s">
        <v>175</v>
      </c>
      <c r="D167" s="20" t="s">
        <v>23</v>
      </c>
      <c r="E167" s="20">
        <v>2</v>
      </c>
      <c r="G167" s="20">
        <v>0</v>
      </c>
      <c r="H167" s="20">
        <v>58</v>
      </c>
      <c r="I167" s="20">
        <v>7</v>
      </c>
      <c r="J167" s="20">
        <v>5</v>
      </c>
      <c r="L167" s="20">
        <v>63</v>
      </c>
      <c r="M167" s="20">
        <v>7</v>
      </c>
      <c r="N167" s="20">
        <v>70</v>
      </c>
      <c r="P167" s="20">
        <v>0</v>
      </c>
      <c r="Q167" s="20">
        <v>63</v>
      </c>
      <c r="R167" s="20">
        <v>0</v>
      </c>
      <c r="S167" s="20">
        <v>0</v>
      </c>
      <c r="T167" s="20">
        <v>0</v>
      </c>
      <c r="U167" s="20">
        <v>63</v>
      </c>
      <c r="V167" s="20">
        <v>63</v>
      </c>
      <c r="X167" s="21">
        <f>IF($D167 = "SPLIT", "",COUNTIFS($D$7:$D$346,$D167,N$7:N$346,"&gt;"&amp;N167)+1)</f>
        <v>97</v>
      </c>
      <c r="Y167" s="21">
        <f>IF($D167 = "SPLIT", "",COUNTIFS($D$7:$D$346,$D167,V$7:V$346,"&gt;"&amp;V167)+1)</f>
        <v>92</v>
      </c>
    </row>
    <row r="168" spans="1:25" hidden="1" x14ac:dyDescent="0.25">
      <c r="A168" s="21">
        <v>540250</v>
      </c>
      <c r="B168" s="20" t="s">
        <v>180</v>
      </c>
      <c r="C168" s="20" t="s">
        <v>175</v>
      </c>
      <c r="D168" s="20" t="s">
        <v>23</v>
      </c>
      <c r="E168" s="20">
        <v>2</v>
      </c>
      <c r="G168" s="20">
        <v>0</v>
      </c>
      <c r="H168" s="20">
        <v>65</v>
      </c>
      <c r="I168" s="20">
        <v>2</v>
      </c>
      <c r="J168" s="20">
        <v>2</v>
      </c>
      <c r="L168" s="20">
        <v>67</v>
      </c>
      <c r="M168" s="20">
        <v>2</v>
      </c>
      <c r="N168" s="20">
        <v>69</v>
      </c>
      <c r="P168" s="20">
        <v>0</v>
      </c>
      <c r="Q168" s="20">
        <v>67</v>
      </c>
      <c r="R168" s="20">
        <v>0</v>
      </c>
      <c r="S168" s="20">
        <v>0</v>
      </c>
      <c r="T168" s="20">
        <v>0</v>
      </c>
      <c r="U168" s="20">
        <v>67</v>
      </c>
      <c r="V168" s="20">
        <v>67</v>
      </c>
      <c r="X168" s="21">
        <f>IF($D168 = "SPLIT", "",COUNTIFS($D$7:$D$346,$D168,N$7:N$346,"&gt;"&amp;N168)+1)</f>
        <v>100</v>
      </c>
      <c r="Y168" s="21">
        <f>IF($D168 = "SPLIT", "",COUNTIFS($D$7:$D$346,$D168,V$7:V$346,"&gt;"&amp;V168)+1)</f>
        <v>85</v>
      </c>
    </row>
    <row r="169" spans="1:25" hidden="1" x14ac:dyDescent="0.25">
      <c r="A169" s="24"/>
      <c r="B169" s="25"/>
      <c r="C169" s="25" t="s">
        <v>175</v>
      </c>
      <c r="D169" s="25" t="s">
        <v>2</v>
      </c>
      <c r="E169" s="25">
        <v>2</v>
      </c>
      <c r="G169" s="25">
        <v>129</v>
      </c>
      <c r="H169" s="25">
        <v>1235</v>
      </c>
      <c r="I169" s="25">
        <v>40</v>
      </c>
      <c r="J169" s="25">
        <v>98</v>
      </c>
      <c r="L169" s="25">
        <v>1462</v>
      </c>
      <c r="M169" s="25">
        <v>40</v>
      </c>
      <c r="N169" s="25">
        <v>1502</v>
      </c>
      <c r="P169" s="25">
        <v>188</v>
      </c>
      <c r="Q169" s="25">
        <v>1153</v>
      </c>
      <c r="R169" s="25">
        <v>119</v>
      </c>
      <c r="S169" s="25">
        <v>0</v>
      </c>
      <c r="T169" s="25">
        <v>0</v>
      </c>
      <c r="U169" s="25">
        <v>1272</v>
      </c>
      <c r="V169" s="25">
        <v>1460</v>
      </c>
      <c r="X169" s="24">
        <f>IF($D169 = "SPLIT", "",COUNTIFS($D$7:$D$346,$D169,N$7:N$346,"&gt;"&amp;N169)+1)</f>
        <v>22</v>
      </c>
      <c r="Y169" s="24">
        <f>IF($D169 = "SPLIT", "",COUNTIFS($D$7:$D$346,$D169,V$7:V$346,"&gt;"&amp;V169)+1)</f>
        <v>21</v>
      </c>
    </row>
    <row r="170" spans="1:25" hidden="1" x14ac:dyDescent="0.25">
      <c r="A170" s="21">
        <v>540115</v>
      </c>
      <c r="B170" s="20" t="s">
        <v>184</v>
      </c>
      <c r="C170" s="20" t="s">
        <v>183</v>
      </c>
      <c r="D170" s="20" t="s">
        <v>23</v>
      </c>
      <c r="E170" s="20">
        <v>1</v>
      </c>
      <c r="G170" s="20">
        <v>30</v>
      </c>
      <c r="H170" s="20">
        <v>17</v>
      </c>
      <c r="I170" s="20">
        <v>3</v>
      </c>
      <c r="J170" s="20">
        <v>0</v>
      </c>
      <c r="L170" s="20">
        <v>47</v>
      </c>
      <c r="M170" s="20">
        <v>3</v>
      </c>
      <c r="N170" s="20">
        <v>50</v>
      </c>
      <c r="P170" s="20">
        <v>0</v>
      </c>
      <c r="Q170" s="20">
        <v>17</v>
      </c>
      <c r="R170" s="20">
        <v>29</v>
      </c>
      <c r="S170" s="20">
        <v>0</v>
      </c>
      <c r="T170" s="20">
        <v>0</v>
      </c>
      <c r="U170" s="20">
        <v>46</v>
      </c>
      <c r="V170" s="20">
        <v>46</v>
      </c>
      <c r="X170" s="21">
        <f>IF($D170 = "SPLIT", "",COUNTIFS($D$7:$D$346,$D170,N$7:N$346,"&gt;"&amp;N170)+1)</f>
        <v>118</v>
      </c>
      <c r="Y170" s="21">
        <f>IF($D170 = "SPLIT", "",COUNTIFS($D$7:$D$346,$D170,V$7:V$346,"&gt;"&amp;V170)+1)</f>
        <v>112</v>
      </c>
    </row>
    <row r="171" spans="1:25" hidden="1" x14ac:dyDescent="0.25">
      <c r="A171" s="21">
        <v>540291</v>
      </c>
      <c r="B171" s="20" t="s">
        <v>193</v>
      </c>
      <c r="C171" s="20" t="s">
        <v>183</v>
      </c>
      <c r="D171" s="20" t="s">
        <v>23</v>
      </c>
      <c r="E171" s="20">
        <v>1</v>
      </c>
      <c r="G171" s="20">
        <v>2</v>
      </c>
      <c r="H171" s="20">
        <v>20</v>
      </c>
      <c r="I171" s="20">
        <v>32</v>
      </c>
      <c r="J171" s="20">
        <v>0</v>
      </c>
      <c r="L171" s="20">
        <v>22</v>
      </c>
      <c r="M171" s="20">
        <v>32</v>
      </c>
      <c r="N171" s="20">
        <v>54</v>
      </c>
      <c r="P171" s="20">
        <v>0</v>
      </c>
      <c r="Q171" s="20">
        <v>20</v>
      </c>
      <c r="R171" s="20">
        <v>2</v>
      </c>
      <c r="S171" s="20">
        <v>0</v>
      </c>
      <c r="T171" s="20">
        <v>0</v>
      </c>
      <c r="U171" s="20">
        <v>22</v>
      </c>
      <c r="V171" s="20">
        <v>22</v>
      </c>
      <c r="X171" s="21">
        <f>IF($D171 = "SPLIT", "",COUNTIFS($D$7:$D$346,$D171,N$7:N$346,"&gt;"&amp;N171)+1)</f>
        <v>112</v>
      </c>
      <c r="Y171" s="21">
        <f>IF($D171 = "SPLIT", "",COUNTIFS($D$7:$D$346,$D171,V$7:V$346,"&gt;"&amp;V171)+1)</f>
        <v>154</v>
      </c>
    </row>
    <row r="172" spans="1:25" hidden="1" x14ac:dyDescent="0.25">
      <c r="A172" s="21">
        <v>540116</v>
      </c>
      <c r="B172" s="20" t="s">
        <v>185</v>
      </c>
      <c r="C172" s="20" t="s">
        <v>183</v>
      </c>
      <c r="D172" s="20" t="s">
        <v>23</v>
      </c>
      <c r="E172" s="20">
        <v>1</v>
      </c>
      <c r="G172" s="20">
        <v>10</v>
      </c>
      <c r="H172" s="20">
        <v>46</v>
      </c>
      <c r="I172" s="20">
        <v>3</v>
      </c>
      <c r="J172" s="20">
        <v>0</v>
      </c>
      <c r="L172" s="20">
        <v>56</v>
      </c>
      <c r="M172" s="20">
        <v>3</v>
      </c>
      <c r="N172" s="20">
        <v>59</v>
      </c>
      <c r="P172" s="20">
        <v>0</v>
      </c>
      <c r="Q172" s="20">
        <v>48</v>
      </c>
      <c r="R172" s="20">
        <v>8</v>
      </c>
      <c r="S172" s="20">
        <v>0</v>
      </c>
      <c r="T172" s="20">
        <v>0</v>
      </c>
      <c r="U172" s="20">
        <v>56</v>
      </c>
      <c r="V172" s="20">
        <v>56</v>
      </c>
      <c r="X172" s="21">
        <f>IF($D172 = "SPLIT", "",COUNTIFS($D$7:$D$346,$D172,N$7:N$346,"&gt;"&amp;N172)+1)</f>
        <v>107</v>
      </c>
      <c r="Y172" s="21">
        <f>IF($D172 = "SPLIT", "",COUNTIFS($D$7:$D$346,$D172,V$7:V$346,"&gt;"&amp;V172)+1)</f>
        <v>97</v>
      </c>
    </row>
    <row r="173" spans="1:25" hidden="1" x14ac:dyDescent="0.25">
      <c r="A173" s="21">
        <v>540117</v>
      </c>
      <c r="B173" s="20" t="s">
        <v>186</v>
      </c>
      <c r="C173" s="20" t="s">
        <v>183</v>
      </c>
      <c r="D173" s="20" t="s">
        <v>23</v>
      </c>
      <c r="E173" s="20">
        <v>1</v>
      </c>
      <c r="G173" s="20">
        <v>43</v>
      </c>
      <c r="H173" s="20">
        <v>219</v>
      </c>
      <c r="I173" s="20">
        <v>5</v>
      </c>
      <c r="J173" s="20">
        <v>10</v>
      </c>
      <c r="L173" s="20">
        <v>272</v>
      </c>
      <c r="M173" s="20">
        <v>5</v>
      </c>
      <c r="N173" s="20">
        <v>277</v>
      </c>
      <c r="P173" s="20">
        <v>102</v>
      </c>
      <c r="Q173" s="20">
        <v>125</v>
      </c>
      <c r="R173" s="20">
        <v>43</v>
      </c>
      <c r="S173" s="20">
        <v>0</v>
      </c>
      <c r="T173" s="20">
        <v>0</v>
      </c>
      <c r="U173" s="20">
        <v>168</v>
      </c>
      <c r="V173" s="20">
        <v>270</v>
      </c>
      <c r="X173" s="21">
        <f>IF($D173 = "SPLIT", "",COUNTIFS($D$7:$D$346,$D173,N$7:N$346,"&gt;"&amp;N173)+1)</f>
        <v>30</v>
      </c>
      <c r="Y173" s="21">
        <f>IF($D173 = "SPLIT", "",COUNTIFS($D$7:$D$346,$D173,V$7:V$346,"&gt;"&amp;V173)+1)</f>
        <v>24</v>
      </c>
    </row>
    <row r="174" spans="1:25" hidden="1" x14ac:dyDescent="0.25">
      <c r="A174" s="21">
        <v>540118</v>
      </c>
      <c r="B174" s="20" t="s">
        <v>187</v>
      </c>
      <c r="C174" s="20" t="s">
        <v>183</v>
      </c>
      <c r="D174" s="20" t="s">
        <v>23</v>
      </c>
      <c r="E174" s="20">
        <v>1</v>
      </c>
      <c r="G174" s="20">
        <v>7</v>
      </c>
      <c r="H174" s="20">
        <v>43</v>
      </c>
      <c r="I174" s="20">
        <v>21</v>
      </c>
      <c r="J174" s="20">
        <v>0</v>
      </c>
      <c r="L174" s="20">
        <v>50</v>
      </c>
      <c r="M174" s="20">
        <v>21</v>
      </c>
      <c r="N174" s="20">
        <v>71</v>
      </c>
      <c r="P174" s="20">
        <v>0</v>
      </c>
      <c r="Q174" s="20">
        <v>44</v>
      </c>
      <c r="R174" s="20">
        <v>5</v>
      </c>
      <c r="S174" s="20">
        <v>0</v>
      </c>
      <c r="T174" s="20">
        <v>0</v>
      </c>
      <c r="U174" s="20">
        <v>49</v>
      </c>
      <c r="V174" s="20">
        <v>49</v>
      </c>
      <c r="X174" s="21">
        <f>IF($D174 = "SPLIT", "",COUNTIFS($D$7:$D$346,$D174,N$7:N$346,"&gt;"&amp;N174)+1)</f>
        <v>96</v>
      </c>
      <c r="Y174" s="21">
        <f>IF($D174 = "SPLIT", "",COUNTIFS($D$7:$D$346,$D174,V$7:V$346,"&gt;"&amp;V174)+1)</f>
        <v>108</v>
      </c>
    </row>
    <row r="175" spans="1:25" hidden="1" x14ac:dyDescent="0.25">
      <c r="A175" s="21">
        <v>540119</v>
      </c>
      <c r="B175" s="20" t="s">
        <v>188</v>
      </c>
      <c r="C175" s="20" t="s">
        <v>183</v>
      </c>
      <c r="D175" s="20" t="s">
        <v>23</v>
      </c>
      <c r="E175" s="20">
        <v>1</v>
      </c>
      <c r="G175" s="20">
        <v>31</v>
      </c>
      <c r="H175" s="20">
        <v>54</v>
      </c>
      <c r="I175" s="20">
        <v>7</v>
      </c>
      <c r="J175" s="20">
        <v>0</v>
      </c>
      <c r="L175" s="20">
        <v>85</v>
      </c>
      <c r="M175" s="20">
        <v>7</v>
      </c>
      <c r="N175" s="20">
        <v>92</v>
      </c>
      <c r="P175" s="20">
        <v>0</v>
      </c>
      <c r="Q175" s="20">
        <v>54</v>
      </c>
      <c r="R175" s="20">
        <v>31</v>
      </c>
      <c r="S175" s="20">
        <v>0</v>
      </c>
      <c r="T175" s="20">
        <v>0</v>
      </c>
      <c r="U175" s="20">
        <v>85</v>
      </c>
      <c r="V175" s="20">
        <v>85</v>
      </c>
      <c r="X175" s="21">
        <f>IF($D175 = "SPLIT", "",COUNTIFS($D$7:$D$346,$D175,N$7:N$346,"&gt;"&amp;N175)+1)</f>
        <v>76</v>
      </c>
      <c r="Y175" s="21">
        <f>IF($D175 = "SPLIT", "",COUNTIFS($D$7:$D$346,$D175,V$7:V$346,"&gt;"&amp;V175)+1)</f>
        <v>70</v>
      </c>
    </row>
    <row r="176" spans="1:25" hidden="1" x14ac:dyDescent="0.25">
      <c r="A176" s="21">
        <v>540120</v>
      </c>
      <c r="B176" s="20" t="s">
        <v>189</v>
      </c>
      <c r="C176" s="20" t="s">
        <v>183</v>
      </c>
      <c r="D176" s="20" t="s">
        <v>23</v>
      </c>
      <c r="E176" s="20">
        <v>1</v>
      </c>
      <c r="G176" s="20">
        <v>24</v>
      </c>
      <c r="H176" s="20">
        <v>27</v>
      </c>
      <c r="I176" s="20">
        <v>0</v>
      </c>
      <c r="J176" s="20">
        <v>0</v>
      </c>
      <c r="L176" s="20">
        <v>51</v>
      </c>
      <c r="M176" s="20">
        <v>0</v>
      </c>
      <c r="N176" s="20">
        <v>51</v>
      </c>
      <c r="P176" s="20">
        <v>0</v>
      </c>
      <c r="Q176" s="20">
        <v>27</v>
      </c>
      <c r="R176" s="20">
        <v>24</v>
      </c>
      <c r="S176" s="20">
        <v>0</v>
      </c>
      <c r="T176" s="20">
        <v>0</v>
      </c>
      <c r="U176" s="20">
        <v>51</v>
      </c>
      <c r="V176" s="20">
        <v>51</v>
      </c>
      <c r="X176" s="21">
        <f>IF($D176 = "SPLIT", "",COUNTIFS($D$7:$D$346,$D176,N$7:N$346,"&gt;"&amp;N176)+1)</f>
        <v>114</v>
      </c>
      <c r="Y176" s="21">
        <f>IF($D176 = "SPLIT", "",COUNTIFS($D$7:$D$346,$D176,V$7:V$346,"&gt;"&amp;V176)+1)</f>
        <v>104</v>
      </c>
    </row>
    <row r="177" spans="1:25" hidden="1" x14ac:dyDescent="0.25">
      <c r="A177" s="26">
        <v>540114</v>
      </c>
      <c r="B177" s="27" t="s">
        <v>182</v>
      </c>
      <c r="C177" s="27" t="s">
        <v>183</v>
      </c>
      <c r="D177" s="27" t="s">
        <v>21</v>
      </c>
      <c r="E177" s="27">
        <v>1</v>
      </c>
      <c r="G177" s="27">
        <v>248</v>
      </c>
      <c r="H177" s="27">
        <v>1170</v>
      </c>
      <c r="I177" s="27">
        <v>873</v>
      </c>
      <c r="J177" s="27">
        <v>117</v>
      </c>
      <c r="L177" s="27">
        <v>1535</v>
      </c>
      <c r="M177" s="27">
        <v>873</v>
      </c>
      <c r="N177" s="27">
        <v>2408</v>
      </c>
      <c r="P177" s="27">
        <v>719</v>
      </c>
      <c r="Q177" s="27">
        <v>559</v>
      </c>
      <c r="R177" s="27">
        <v>254</v>
      </c>
      <c r="S177" s="27">
        <v>0</v>
      </c>
      <c r="T177" s="27">
        <v>0</v>
      </c>
      <c r="U177" s="27">
        <v>813</v>
      </c>
      <c r="V177" s="27">
        <v>1532</v>
      </c>
      <c r="X177" s="26">
        <f>IF($D177 = "SPLIT", "",COUNTIFS($D$7:$D$346,$D177,N$7:N$346,"&gt;"&amp;N177)+1)</f>
        <v>6</v>
      </c>
      <c r="Y177" s="26">
        <f>IF($D177 = "SPLIT", "",COUNTIFS($D$7:$D$346,$D177,V$7:V$346,"&gt;"&amp;V177)+1)</f>
        <v>12</v>
      </c>
    </row>
    <row r="178" spans="1:25" hidden="1" x14ac:dyDescent="0.25">
      <c r="A178" s="21">
        <v>540121</v>
      </c>
      <c r="B178" s="20" t="s">
        <v>190</v>
      </c>
      <c r="C178" s="20" t="s">
        <v>183</v>
      </c>
      <c r="D178" s="20" t="s">
        <v>23</v>
      </c>
      <c r="E178" s="20">
        <v>1</v>
      </c>
      <c r="G178" s="20">
        <v>5</v>
      </c>
      <c r="H178" s="20">
        <v>120</v>
      </c>
      <c r="I178" s="20">
        <v>7</v>
      </c>
      <c r="J178" s="20">
        <v>2</v>
      </c>
      <c r="L178" s="20">
        <v>127</v>
      </c>
      <c r="M178" s="20">
        <v>7</v>
      </c>
      <c r="N178" s="20">
        <v>134</v>
      </c>
      <c r="P178" s="20">
        <v>41</v>
      </c>
      <c r="Q178" s="20">
        <v>78</v>
      </c>
      <c r="R178" s="20">
        <v>5</v>
      </c>
      <c r="S178" s="20">
        <v>0</v>
      </c>
      <c r="T178" s="20">
        <v>0</v>
      </c>
      <c r="U178" s="20">
        <v>83</v>
      </c>
      <c r="V178" s="20">
        <v>124</v>
      </c>
      <c r="X178" s="21">
        <f>IF($D178 = "SPLIT", "",COUNTIFS($D$7:$D$346,$D178,N$7:N$346,"&gt;"&amp;N178)+1)</f>
        <v>53</v>
      </c>
      <c r="Y178" s="21">
        <f>IF($D178 = "SPLIT", "",COUNTIFS($D$7:$D$346,$D178,V$7:V$346,"&gt;"&amp;V178)+1)</f>
        <v>50</v>
      </c>
    </row>
    <row r="179" spans="1:25" hidden="1" x14ac:dyDescent="0.25">
      <c r="A179" s="21">
        <v>540122</v>
      </c>
      <c r="B179" s="20" t="s">
        <v>191</v>
      </c>
      <c r="C179" s="20" t="s">
        <v>183</v>
      </c>
      <c r="D179" s="20" t="s">
        <v>23</v>
      </c>
      <c r="E179" s="20">
        <v>1</v>
      </c>
      <c r="G179" s="20">
        <v>14</v>
      </c>
      <c r="H179" s="20">
        <v>67</v>
      </c>
      <c r="I179" s="20">
        <v>72</v>
      </c>
      <c r="J179" s="20">
        <v>2</v>
      </c>
      <c r="L179" s="20">
        <v>83</v>
      </c>
      <c r="M179" s="20">
        <v>72</v>
      </c>
      <c r="N179" s="20">
        <v>155</v>
      </c>
      <c r="P179" s="20">
        <v>10</v>
      </c>
      <c r="Q179" s="20">
        <v>59</v>
      </c>
      <c r="R179" s="20">
        <v>14</v>
      </c>
      <c r="S179" s="20">
        <v>0</v>
      </c>
      <c r="T179" s="20">
        <v>0</v>
      </c>
      <c r="U179" s="20">
        <v>73</v>
      </c>
      <c r="V179" s="20">
        <v>83</v>
      </c>
      <c r="X179" s="21">
        <f>IF($D179 = "SPLIT", "",COUNTIFS($D$7:$D$346,$D179,N$7:N$346,"&gt;"&amp;N179)+1)</f>
        <v>45</v>
      </c>
      <c r="Y179" s="21">
        <f>IF($D179 = "SPLIT", "",COUNTIFS($D$7:$D$346,$D179,V$7:V$346,"&gt;"&amp;V179)+1)</f>
        <v>71</v>
      </c>
    </row>
    <row r="180" spans="1:25" hidden="1" x14ac:dyDescent="0.25">
      <c r="A180" s="21">
        <v>540123</v>
      </c>
      <c r="B180" s="20" t="s">
        <v>192</v>
      </c>
      <c r="C180" s="20" t="s">
        <v>183</v>
      </c>
      <c r="D180" s="20" t="s">
        <v>23</v>
      </c>
      <c r="E180" s="20">
        <v>1</v>
      </c>
      <c r="G180" s="20">
        <v>110</v>
      </c>
      <c r="H180" s="20">
        <v>181</v>
      </c>
      <c r="I180" s="20">
        <v>37</v>
      </c>
      <c r="J180" s="20">
        <v>38</v>
      </c>
      <c r="L180" s="20">
        <v>329</v>
      </c>
      <c r="M180" s="20">
        <v>37</v>
      </c>
      <c r="N180" s="20">
        <v>366</v>
      </c>
      <c r="P180" s="20">
        <v>0</v>
      </c>
      <c r="Q180" s="20">
        <v>215</v>
      </c>
      <c r="R180" s="20">
        <v>110</v>
      </c>
      <c r="S180" s="20">
        <v>0</v>
      </c>
      <c r="T180" s="20">
        <v>0</v>
      </c>
      <c r="U180" s="20">
        <v>325</v>
      </c>
      <c r="V180" s="20">
        <v>325</v>
      </c>
      <c r="X180" s="21">
        <f>IF($D180 = "SPLIT", "",COUNTIFS($D$7:$D$346,$D180,N$7:N$346,"&gt;"&amp;N180)+1)</f>
        <v>16</v>
      </c>
      <c r="Y180" s="21">
        <f>IF($D180 = "SPLIT", "",COUNTIFS($D$7:$D$346,$D180,V$7:V$346,"&gt;"&amp;V180)+1)</f>
        <v>15</v>
      </c>
    </row>
    <row r="181" spans="1:25" hidden="1" x14ac:dyDescent="0.25">
      <c r="A181" s="24"/>
      <c r="B181" s="25"/>
      <c r="C181" s="25" t="s">
        <v>183</v>
      </c>
      <c r="D181" s="25" t="s">
        <v>2</v>
      </c>
      <c r="E181" s="25">
        <v>1</v>
      </c>
      <c r="G181" s="25">
        <v>524</v>
      </c>
      <c r="H181" s="25">
        <v>1964</v>
      </c>
      <c r="I181" s="25">
        <v>1060</v>
      </c>
      <c r="J181" s="25">
        <v>169</v>
      </c>
      <c r="L181" s="25">
        <v>2657</v>
      </c>
      <c r="M181" s="25">
        <v>1060</v>
      </c>
      <c r="N181" s="25">
        <v>3717</v>
      </c>
      <c r="P181" s="25">
        <v>872</v>
      </c>
      <c r="Q181" s="25">
        <v>1246</v>
      </c>
      <c r="R181" s="25">
        <v>525</v>
      </c>
      <c r="S181" s="25">
        <v>0</v>
      </c>
      <c r="T181" s="25">
        <v>0</v>
      </c>
      <c r="U181" s="25">
        <v>1771</v>
      </c>
      <c r="V181" s="25">
        <v>2643</v>
      </c>
      <c r="X181" s="24">
        <f>IF($D181 = "SPLIT", "",COUNTIFS($D$7:$D$346,$D181,N$7:N$346,"&gt;"&amp;N181)+1)</f>
        <v>5</v>
      </c>
      <c r="Y181" s="24">
        <f>IF($D181 = "SPLIT", "",COUNTIFS($D$7:$D$346,$D181,V$7:V$346,"&gt;"&amp;V181)+1)</f>
        <v>7</v>
      </c>
    </row>
    <row r="182" spans="1:25" hidden="1" x14ac:dyDescent="0.25">
      <c r="A182" s="21">
        <v>540285</v>
      </c>
      <c r="B182" s="20" t="s">
        <v>199</v>
      </c>
      <c r="C182" s="20" t="s">
        <v>195</v>
      </c>
      <c r="D182" s="20" t="s">
        <v>23</v>
      </c>
      <c r="E182" s="20">
        <v>1</v>
      </c>
      <c r="G182" s="20">
        <v>0</v>
      </c>
      <c r="H182" s="20">
        <v>1</v>
      </c>
      <c r="I182" s="20">
        <v>0</v>
      </c>
      <c r="J182" s="20">
        <v>1</v>
      </c>
      <c r="L182" s="20">
        <v>2</v>
      </c>
      <c r="M182" s="20">
        <v>0</v>
      </c>
      <c r="N182" s="20">
        <v>2</v>
      </c>
      <c r="P182" s="20">
        <v>2</v>
      </c>
      <c r="Q182" s="20">
        <v>0</v>
      </c>
      <c r="R182" s="20">
        <v>0</v>
      </c>
      <c r="S182" s="20">
        <v>0</v>
      </c>
      <c r="T182" s="20">
        <v>0</v>
      </c>
      <c r="U182" s="20">
        <v>0</v>
      </c>
      <c r="V182" s="20">
        <v>2</v>
      </c>
      <c r="X182" s="21">
        <f>IF($D182 = "SPLIT", "",COUNTIFS($D$7:$D$346,$D182,N$7:N$346,"&gt;"&amp;N182)+1)</f>
        <v>202</v>
      </c>
      <c r="Y182" s="21">
        <f>IF($D182 = "SPLIT", "",COUNTIFS($D$7:$D$346,$D182,V$7:V$346,"&gt;"&amp;V182)+1)</f>
        <v>199</v>
      </c>
    </row>
    <row r="183" spans="1:25" hidden="1" x14ac:dyDescent="0.25">
      <c r="A183" s="21">
        <v>540125</v>
      </c>
      <c r="B183" s="20" t="s">
        <v>196</v>
      </c>
      <c r="C183" s="20" t="s">
        <v>195</v>
      </c>
      <c r="D183" s="20" t="s">
        <v>23</v>
      </c>
      <c r="E183" s="20">
        <v>1</v>
      </c>
      <c r="G183" s="20">
        <v>4</v>
      </c>
      <c r="H183" s="20">
        <v>18</v>
      </c>
      <c r="I183" s="20">
        <v>23</v>
      </c>
      <c r="J183" s="20">
        <v>1</v>
      </c>
      <c r="L183" s="20">
        <v>23</v>
      </c>
      <c r="M183" s="20">
        <v>23</v>
      </c>
      <c r="N183" s="20">
        <v>46</v>
      </c>
      <c r="P183" s="20">
        <v>0</v>
      </c>
      <c r="Q183" s="20">
        <v>17</v>
      </c>
      <c r="R183" s="20">
        <v>5</v>
      </c>
      <c r="S183" s="20">
        <v>0</v>
      </c>
      <c r="T183" s="20">
        <v>0</v>
      </c>
      <c r="U183" s="20">
        <v>22</v>
      </c>
      <c r="V183" s="20">
        <v>22</v>
      </c>
      <c r="X183" s="21">
        <f>IF($D183 = "SPLIT", "",COUNTIFS($D$7:$D$346,$D183,N$7:N$346,"&gt;"&amp;N183)+1)</f>
        <v>121</v>
      </c>
      <c r="Y183" s="21">
        <f>IF($D183 = "SPLIT", "",COUNTIFS($D$7:$D$346,$D183,V$7:V$346,"&gt;"&amp;V183)+1)</f>
        <v>154</v>
      </c>
    </row>
    <row r="184" spans="1:25" hidden="1" x14ac:dyDescent="0.25">
      <c r="A184" s="26">
        <v>540124</v>
      </c>
      <c r="B184" s="27" t="s">
        <v>194</v>
      </c>
      <c r="C184" s="27" t="s">
        <v>195</v>
      </c>
      <c r="D184" s="27" t="s">
        <v>21</v>
      </c>
      <c r="E184" s="27">
        <v>1</v>
      </c>
      <c r="G184" s="27">
        <v>176</v>
      </c>
      <c r="H184" s="27">
        <v>1574</v>
      </c>
      <c r="I184" s="27">
        <v>157</v>
      </c>
      <c r="J184" s="27">
        <v>325</v>
      </c>
      <c r="L184" s="27">
        <v>2075</v>
      </c>
      <c r="M184" s="27">
        <v>157</v>
      </c>
      <c r="N184" s="27">
        <v>2232</v>
      </c>
      <c r="P184" s="27">
        <v>882</v>
      </c>
      <c r="Q184" s="27">
        <v>997</v>
      </c>
      <c r="R184" s="27">
        <v>190</v>
      </c>
      <c r="S184" s="27">
        <v>0</v>
      </c>
      <c r="T184" s="27">
        <v>0</v>
      </c>
      <c r="U184" s="27">
        <v>1187</v>
      </c>
      <c r="V184" s="27">
        <v>2069</v>
      </c>
      <c r="X184" s="26">
        <f>IF($D184 = "SPLIT", "",COUNTIFS($D$7:$D$346,$D184,N$7:N$346,"&gt;"&amp;N184)+1)</f>
        <v>8</v>
      </c>
      <c r="Y184" s="26">
        <f>IF($D184 = "SPLIT", "",COUNTIFS($D$7:$D$346,$D184,V$7:V$346,"&gt;"&amp;V184)+1)</f>
        <v>6</v>
      </c>
    </row>
    <row r="185" spans="1:25" hidden="1" x14ac:dyDescent="0.25">
      <c r="A185" s="21">
        <v>540127</v>
      </c>
      <c r="B185" s="20" t="s">
        <v>197</v>
      </c>
      <c r="C185" s="20" t="s">
        <v>195</v>
      </c>
      <c r="D185" s="20" t="s">
        <v>23</v>
      </c>
      <c r="E185" s="20">
        <v>1</v>
      </c>
      <c r="G185" s="20">
        <v>0</v>
      </c>
      <c r="H185" s="20">
        <v>18</v>
      </c>
      <c r="I185" s="20">
        <v>8</v>
      </c>
      <c r="J185" s="20">
        <v>1</v>
      </c>
      <c r="L185" s="20">
        <v>19</v>
      </c>
      <c r="M185" s="20">
        <v>8</v>
      </c>
      <c r="N185" s="20">
        <v>27</v>
      </c>
      <c r="P185" s="20">
        <v>0</v>
      </c>
      <c r="Q185" s="20">
        <v>19</v>
      </c>
      <c r="R185" s="20">
        <v>0</v>
      </c>
      <c r="S185" s="20">
        <v>0</v>
      </c>
      <c r="T185" s="20">
        <v>0</v>
      </c>
      <c r="U185" s="20">
        <v>19</v>
      </c>
      <c r="V185" s="20">
        <v>19</v>
      </c>
      <c r="X185" s="21">
        <f>IF($D185 = "SPLIT", "",COUNTIFS($D$7:$D$346,$D185,N$7:N$346,"&gt;"&amp;N185)+1)</f>
        <v>157</v>
      </c>
      <c r="Y185" s="21">
        <f>IF($D185 = "SPLIT", "",COUNTIFS($D$7:$D$346,$D185,V$7:V$346,"&gt;"&amp;V185)+1)</f>
        <v>164</v>
      </c>
    </row>
    <row r="186" spans="1:25" hidden="1" x14ac:dyDescent="0.25">
      <c r="A186" s="21">
        <v>540128</v>
      </c>
      <c r="B186" s="20" t="s">
        <v>198</v>
      </c>
      <c r="C186" s="20" t="s">
        <v>195</v>
      </c>
      <c r="D186" s="20" t="s">
        <v>23</v>
      </c>
      <c r="E186" s="20">
        <v>1</v>
      </c>
      <c r="G186" s="20">
        <v>5</v>
      </c>
      <c r="H186" s="20">
        <v>187</v>
      </c>
      <c r="I186" s="20">
        <v>12</v>
      </c>
      <c r="J186" s="20">
        <v>37</v>
      </c>
      <c r="L186" s="20">
        <v>229</v>
      </c>
      <c r="M186" s="20">
        <v>12</v>
      </c>
      <c r="N186" s="20">
        <v>241</v>
      </c>
      <c r="P186" s="20">
        <v>8</v>
      </c>
      <c r="Q186" s="20">
        <v>216</v>
      </c>
      <c r="R186" s="20">
        <v>5</v>
      </c>
      <c r="S186" s="20">
        <v>0</v>
      </c>
      <c r="T186" s="20">
        <v>0</v>
      </c>
      <c r="U186" s="20">
        <v>221</v>
      </c>
      <c r="V186" s="20">
        <v>229</v>
      </c>
      <c r="X186" s="21">
        <f>IF($D186 = "SPLIT", "",COUNTIFS($D$7:$D$346,$D186,N$7:N$346,"&gt;"&amp;N186)+1)</f>
        <v>32</v>
      </c>
      <c r="Y186" s="21">
        <f>IF($D186 = "SPLIT", "",COUNTIFS($D$7:$D$346,$D186,V$7:V$346,"&gt;"&amp;V186)+1)</f>
        <v>28</v>
      </c>
    </row>
    <row r="187" spans="1:25" hidden="1" x14ac:dyDescent="0.25">
      <c r="A187" s="24"/>
      <c r="B187" s="25"/>
      <c r="C187" s="25" t="s">
        <v>195</v>
      </c>
      <c r="D187" s="25" t="s">
        <v>2</v>
      </c>
      <c r="E187" s="25">
        <v>1</v>
      </c>
      <c r="G187" s="25">
        <v>185</v>
      </c>
      <c r="H187" s="25">
        <v>1798</v>
      </c>
      <c r="I187" s="25">
        <v>200</v>
      </c>
      <c r="J187" s="25">
        <v>365</v>
      </c>
      <c r="L187" s="25">
        <v>2348</v>
      </c>
      <c r="M187" s="25">
        <v>200</v>
      </c>
      <c r="N187" s="25">
        <v>2548</v>
      </c>
      <c r="P187" s="25">
        <v>892</v>
      </c>
      <c r="Q187" s="25">
        <v>1249</v>
      </c>
      <c r="R187" s="25">
        <v>200</v>
      </c>
      <c r="S187" s="25">
        <v>0</v>
      </c>
      <c r="T187" s="25">
        <v>0</v>
      </c>
      <c r="U187" s="25">
        <v>1449</v>
      </c>
      <c r="V187" s="25">
        <v>2341</v>
      </c>
      <c r="X187" s="24">
        <f>IF($D187 = "SPLIT", "",COUNTIFS($D$7:$D$346,$D187,N$7:N$346,"&gt;"&amp;N187)+1)</f>
        <v>12</v>
      </c>
      <c r="Y187" s="24">
        <f>IF($D187 = "SPLIT", "",COUNTIFS($D$7:$D$346,$D187,V$7:V$346,"&gt;"&amp;V187)+1)</f>
        <v>10</v>
      </c>
    </row>
    <row r="188" spans="1:25" hidden="1" x14ac:dyDescent="0.25">
      <c r="A188" s="21">
        <v>540130</v>
      </c>
      <c r="B188" s="20" t="s">
        <v>202</v>
      </c>
      <c r="C188" s="20" t="s">
        <v>201</v>
      </c>
      <c r="D188" s="20" t="s">
        <v>23</v>
      </c>
      <c r="E188" s="20">
        <v>8</v>
      </c>
      <c r="G188" s="20">
        <v>110</v>
      </c>
      <c r="H188" s="20">
        <v>151</v>
      </c>
      <c r="I188" s="20">
        <v>241</v>
      </c>
      <c r="J188" s="20">
        <v>9</v>
      </c>
      <c r="L188" s="20">
        <v>270</v>
      </c>
      <c r="M188" s="20">
        <v>241</v>
      </c>
      <c r="N188" s="20">
        <v>511</v>
      </c>
      <c r="P188" s="20">
        <v>1</v>
      </c>
      <c r="Q188" s="20">
        <v>157</v>
      </c>
      <c r="R188" s="20">
        <v>112</v>
      </c>
      <c r="S188" s="20">
        <v>0</v>
      </c>
      <c r="T188" s="20">
        <v>0</v>
      </c>
      <c r="U188" s="20">
        <v>269</v>
      </c>
      <c r="V188" s="20">
        <v>270</v>
      </c>
      <c r="X188" s="21">
        <f>IF($D188 = "SPLIT", "",COUNTIFS($D$7:$D$346,$D188,N$7:N$346,"&gt;"&amp;N188)+1)</f>
        <v>10</v>
      </c>
      <c r="Y188" s="21">
        <f>IF($D188 = "SPLIT", "",COUNTIFS($D$7:$D$346,$D188,V$7:V$346,"&gt;"&amp;V188)+1)</f>
        <v>24</v>
      </c>
    </row>
    <row r="189" spans="1:25" hidden="1" x14ac:dyDescent="0.25">
      <c r="A189" s="26">
        <v>540129</v>
      </c>
      <c r="B189" s="27" t="s">
        <v>200</v>
      </c>
      <c r="C189" s="27" t="s">
        <v>201</v>
      </c>
      <c r="D189" s="27" t="s">
        <v>21</v>
      </c>
      <c r="E189" s="27">
        <v>8</v>
      </c>
      <c r="G189" s="27">
        <v>182</v>
      </c>
      <c r="H189" s="27">
        <v>306</v>
      </c>
      <c r="I189" s="27">
        <v>139</v>
      </c>
      <c r="J189" s="27">
        <v>115</v>
      </c>
      <c r="L189" s="27">
        <v>603</v>
      </c>
      <c r="M189" s="27">
        <v>139</v>
      </c>
      <c r="N189" s="27">
        <v>742</v>
      </c>
      <c r="P189" s="27">
        <v>108</v>
      </c>
      <c r="Q189" s="27">
        <v>284</v>
      </c>
      <c r="R189" s="27">
        <v>209</v>
      </c>
      <c r="S189" s="27">
        <v>0</v>
      </c>
      <c r="T189" s="27">
        <v>0</v>
      </c>
      <c r="U189" s="27">
        <v>493</v>
      </c>
      <c r="V189" s="27">
        <v>601</v>
      </c>
      <c r="X189" s="26">
        <f>IF($D189 = "SPLIT", "",COUNTIFS($D$7:$D$346,$D189,N$7:N$346,"&gt;"&amp;N189)+1)</f>
        <v>29</v>
      </c>
      <c r="Y189" s="26">
        <f>IF($D189 = "SPLIT", "",COUNTIFS($D$7:$D$346,$D189,V$7:V$346,"&gt;"&amp;V189)+1)</f>
        <v>34</v>
      </c>
    </row>
    <row r="190" spans="1:25" hidden="1" x14ac:dyDescent="0.25">
      <c r="A190" s="21">
        <v>540131</v>
      </c>
      <c r="B190" s="20" t="s">
        <v>203</v>
      </c>
      <c r="C190" s="20" t="s">
        <v>201</v>
      </c>
      <c r="D190" s="20" t="s">
        <v>23</v>
      </c>
      <c r="E190" s="20">
        <v>8</v>
      </c>
      <c r="G190" s="20">
        <v>2</v>
      </c>
      <c r="H190" s="20">
        <v>6</v>
      </c>
      <c r="I190" s="20">
        <v>12</v>
      </c>
      <c r="J190" s="20">
        <v>31</v>
      </c>
      <c r="L190" s="20">
        <v>39</v>
      </c>
      <c r="M190" s="20">
        <v>12</v>
      </c>
      <c r="N190" s="20">
        <v>51</v>
      </c>
      <c r="P190" s="20">
        <v>3</v>
      </c>
      <c r="Q190" s="20">
        <v>34</v>
      </c>
      <c r="R190" s="20">
        <v>2</v>
      </c>
      <c r="S190" s="20">
        <v>0</v>
      </c>
      <c r="T190" s="20">
        <v>0</v>
      </c>
      <c r="U190" s="20">
        <v>36</v>
      </c>
      <c r="V190" s="20">
        <v>39</v>
      </c>
      <c r="X190" s="21">
        <f>IF($D190 = "SPLIT", "",COUNTIFS($D$7:$D$346,$D190,N$7:N$346,"&gt;"&amp;N190)+1)</f>
        <v>114</v>
      </c>
      <c r="Y190" s="21">
        <f>IF($D190 = "SPLIT", "",COUNTIFS($D$7:$D$346,$D190,V$7:V$346,"&gt;"&amp;V190)+1)</f>
        <v>119</v>
      </c>
    </row>
    <row r="191" spans="1:25" hidden="1" x14ac:dyDescent="0.25">
      <c r="A191" s="21">
        <v>540155</v>
      </c>
      <c r="B191" s="20" t="s">
        <v>204</v>
      </c>
      <c r="C191" s="20" t="s">
        <v>201</v>
      </c>
      <c r="D191" s="20" t="s">
        <v>23</v>
      </c>
      <c r="E191" s="20">
        <v>8</v>
      </c>
      <c r="G191" s="20">
        <v>0</v>
      </c>
      <c r="H191" s="20">
        <v>0</v>
      </c>
      <c r="I191" s="20">
        <v>0</v>
      </c>
      <c r="J191" s="20">
        <v>9</v>
      </c>
      <c r="L191" s="20">
        <v>9</v>
      </c>
      <c r="M191" s="20">
        <v>0</v>
      </c>
      <c r="N191" s="20">
        <v>9</v>
      </c>
      <c r="P191" s="20">
        <v>0</v>
      </c>
      <c r="Q191" s="20">
        <v>9</v>
      </c>
      <c r="R191" s="20">
        <v>0</v>
      </c>
      <c r="S191" s="20">
        <v>0</v>
      </c>
      <c r="T191" s="20">
        <v>0</v>
      </c>
      <c r="U191" s="20">
        <v>9</v>
      </c>
      <c r="V191" s="20">
        <v>9</v>
      </c>
      <c r="X191" s="21">
        <f>IF($D191 = "SPLIT", "",COUNTIFS($D$7:$D$346,$D191,N$7:N$346,"&gt;"&amp;N191)+1)</f>
        <v>193</v>
      </c>
      <c r="Y191" s="21">
        <f>IF($D191 = "SPLIT", "",COUNTIFS($D$7:$D$346,$D191,V$7:V$346,"&gt;"&amp;V191)+1)</f>
        <v>189</v>
      </c>
    </row>
    <row r="192" spans="1:25" hidden="1" x14ac:dyDescent="0.25">
      <c r="A192" s="24"/>
      <c r="B192" s="25"/>
      <c r="C192" s="25" t="s">
        <v>201</v>
      </c>
      <c r="D192" s="25" t="s">
        <v>2</v>
      </c>
      <c r="E192" s="25">
        <v>8</v>
      </c>
      <c r="G192" s="25">
        <v>294</v>
      </c>
      <c r="H192" s="25">
        <v>463</v>
      </c>
      <c r="I192" s="25">
        <v>392</v>
      </c>
      <c r="J192" s="25">
        <v>164</v>
      </c>
      <c r="L192" s="25">
        <v>921</v>
      </c>
      <c r="M192" s="25">
        <v>392</v>
      </c>
      <c r="N192" s="25">
        <v>1313</v>
      </c>
      <c r="P192" s="25">
        <v>112</v>
      </c>
      <c r="Q192" s="25">
        <v>484</v>
      </c>
      <c r="R192" s="25">
        <v>323</v>
      </c>
      <c r="S192" s="25">
        <v>0</v>
      </c>
      <c r="T192" s="25">
        <v>0</v>
      </c>
      <c r="U192" s="25">
        <v>807</v>
      </c>
      <c r="V192" s="25">
        <v>919</v>
      </c>
      <c r="X192" s="24">
        <f>IF($D192 = "SPLIT", "",COUNTIFS($D$7:$D$346,$D192,N$7:N$346,"&gt;"&amp;N192)+1)</f>
        <v>23</v>
      </c>
      <c r="Y192" s="24">
        <f>IF($D192 = "SPLIT", "",COUNTIFS($D$7:$D$346,$D192,V$7:V$346,"&gt;"&amp;V192)+1)</f>
        <v>32</v>
      </c>
    </row>
    <row r="193" spans="1:25" hidden="1" x14ac:dyDescent="0.25">
      <c r="A193" s="21">
        <v>540134</v>
      </c>
      <c r="B193" s="20" t="s">
        <v>207</v>
      </c>
      <c r="C193" s="20" t="s">
        <v>206</v>
      </c>
      <c r="D193" s="20" t="s">
        <v>23</v>
      </c>
      <c r="E193" s="20">
        <v>2</v>
      </c>
      <c r="G193" s="20">
        <v>53</v>
      </c>
      <c r="H193" s="20">
        <v>57</v>
      </c>
      <c r="I193" s="20">
        <v>10</v>
      </c>
      <c r="J193" s="20">
        <v>11</v>
      </c>
      <c r="L193" s="20">
        <v>121</v>
      </c>
      <c r="M193" s="20">
        <v>10</v>
      </c>
      <c r="N193" s="20">
        <v>131</v>
      </c>
      <c r="P193" s="20">
        <v>0</v>
      </c>
      <c r="Q193" s="20">
        <v>73</v>
      </c>
      <c r="R193" s="20">
        <v>46</v>
      </c>
      <c r="S193" s="20">
        <v>0</v>
      </c>
      <c r="T193" s="20">
        <v>0</v>
      </c>
      <c r="U193" s="20">
        <v>119</v>
      </c>
      <c r="V193" s="20">
        <v>119</v>
      </c>
      <c r="X193" s="21">
        <f>IF($D193 = "SPLIT", "",COUNTIFS($D$7:$D$346,$D193,N$7:N$346,"&gt;"&amp;N193)+1)</f>
        <v>56</v>
      </c>
      <c r="Y193" s="21">
        <f>IF($D193 = "SPLIT", "",COUNTIFS($D$7:$D$346,$D193,V$7:V$346,"&gt;"&amp;V193)+1)</f>
        <v>53</v>
      </c>
    </row>
    <row r="194" spans="1:25" hidden="1" x14ac:dyDescent="0.25">
      <c r="A194" s="21">
        <v>540135</v>
      </c>
      <c r="B194" s="20" t="s">
        <v>208</v>
      </c>
      <c r="C194" s="20" t="s">
        <v>206</v>
      </c>
      <c r="D194" s="20" t="s">
        <v>23</v>
      </c>
      <c r="E194" s="20">
        <v>2</v>
      </c>
      <c r="G194" s="20">
        <v>30</v>
      </c>
      <c r="H194" s="20">
        <v>38</v>
      </c>
      <c r="I194" s="20">
        <v>3</v>
      </c>
      <c r="J194" s="20">
        <v>7</v>
      </c>
      <c r="L194" s="20">
        <v>75</v>
      </c>
      <c r="M194" s="20">
        <v>3</v>
      </c>
      <c r="N194" s="20">
        <v>78</v>
      </c>
      <c r="P194" s="20">
        <v>0</v>
      </c>
      <c r="Q194" s="20">
        <v>44</v>
      </c>
      <c r="R194" s="20">
        <v>29</v>
      </c>
      <c r="S194" s="20">
        <v>0</v>
      </c>
      <c r="T194" s="20">
        <v>0</v>
      </c>
      <c r="U194" s="20">
        <v>73</v>
      </c>
      <c r="V194" s="20">
        <v>73</v>
      </c>
      <c r="X194" s="21">
        <f>IF($D194 = "SPLIT", "",COUNTIFS($D$7:$D$346,$D194,N$7:N$346,"&gt;"&amp;N194)+1)</f>
        <v>89</v>
      </c>
      <c r="Y194" s="21">
        <f>IF($D194 = "SPLIT", "",COUNTIFS($D$7:$D$346,$D194,V$7:V$346,"&gt;"&amp;V194)+1)</f>
        <v>80</v>
      </c>
    </row>
    <row r="195" spans="1:25" hidden="1" x14ac:dyDescent="0.25">
      <c r="A195" s="21">
        <v>540136</v>
      </c>
      <c r="B195" s="20" t="s">
        <v>209</v>
      </c>
      <c r="C195" s="20" t="s">
        <v>206</v>
      </c>
      <c r="D195" s="20" t="s">
        <v>23</v>
      </c>
      <c r="E195" s="20">
        <v>2</v>
      </c>
      <c r="G195" s="20">
        <v>0</v>
      </c>
      <c r="H195" s="20">
        <v>78</v>
      </c>
      <c r="I195" s="20">
        <v>0</v>
      </c>
      <c r="J195" s="20">
        <v>2</v>
      </c>
      <c r="L195" s="20">
        <v>80</v>
      </c>
      <c r="M195" s="20">
        <v>0</v>
      </c>
      <c r="N195" s="20">
        <v>80</v>
      </c>
      <c r="P195" s="20">
        <v>0</v>
      </c>
      <c r="Q195" s="20">
        <v>80</v>
      </c>
      <c r="R195" s="20">
        <v>0</v>
      </c>
      <c r="S195" s="20">
        <v>0</v>
      </c>
      <c r="T195" s="20">
        <v>0</v>
      </c>
      <c r="U195" s="20">
        <v>80</v>
      </c>
      <c r="V195" s="20">
        <v>80</v>
      </c>
      <c r="X195" s="21">
        <f>IF($D195 = "SPLIT", "",COUNTIFS($D$7:$D$346,$D195,N$7:N$346,"&gt;"&amp;N195)+1)</f>
        <v>86</v>
      </c>
      <c r="Y195" s="21">
        <f>IF($D195 = "SPLIT", "",COUNTIFS($D$7:$D$346,$D195,V$7:V$346,"&gt;"&amp;V195)+1)</f>
        <v>75</v>
      </c>
    </row>
    <row r="196" spans="1:25" hidden="1" x14ac:dyDescent="0.25">
      <c r="A196" s="21">
        <v>545538</v>
      </c>
      <c r="B196" s="20" t="s">
        <v>211</v>
      </c>
      <c r="C196" s="20" t="s">
        <v>206</v>
      </c>
      <c r="D196" s="20" t="s">
        <v>23</v>
      </c>
      <c r="E196" s="20">
        <v>2</v>
      </c>
      <c r="G196" s="20">
        <v>0</v>
      </c>
      <c r="H196" s="20">
        <v>50</v>
      </c>
      <c r="I196" s="20">
        <v>1</v>
      </c>
      <c r="J196" s="20">
        <v>0</v>
      </c>
      <c r="L196" s="20">
        <v>50</v>
      </c>
      <c r="M196" s="20">
        <v>1</v>
      </c>
      <c r="N196" s="20">
        <v>51</v>
      </c>
      <c r="P196" s="20">
        <v>0</v>
      </c>
      <c r="Q196" s="20">
        <v>48</v>
      </c>
      <c r="R196" s="20">
        <v>0</v>
      </c>
      <c r="S196" s="20">
        <v>0</v>
      </c>
      <c r="T196" s="20">
        <v>0</v>
      </c>
      <c r="U196" s="20">
        <v>48</v>
      </c>
      <c r="V196" s="20">
        <v>48</v>
      </c>
      <c r="X196" s="21">
        <f>IF($D196 = "SPLIT", "",COUNTIFS($D$7:$D$346,$D196,N$7:N$346,"&gt;"&amp;N196)+1)</f>
        <v>114</v>
      </c>
      <c r="Y196" s="21">
        <f>IF($D196 = "SPLIT", "",COUNTIFS($D$7:$D$346,$D196,V$7:V$346,"&gt;"&amp;V196)+1)</f>
        <v>109</v>
      </c>
    </row>
    <row r="197" spans="1:25" hidden="1" x14ac:dyDescent="0.25">
      <c r="A197" s="26">
        <v>540133</v>
      </c>
      <c r="B197" s="27" t="s">
        <v>205</v>
      </c>
      <c r="C197" s="27" t="s">
        <v>206</v>
      </c>
      <c r="D197" s="27" t="s">
        <v>21</v>
      </c>
      <c r="E197" s="27">
        <v>2</v>
      </c>
      <c r="G197" s="27">
        <v>493</v>
      </c>
      <c r="H197" s="27">
        <v>2007</v>
      </c>
      <c r="I197" s="27">
        <v>657</v>
      </c>
      <c r="J197" s="27">
        <v>236</v>
      </c>
      <c r="L197" s="27">
        <v>2736</v>
      </c>
      <c r="M197" s="27">
        <v>657</v>
      </c>
      <c r="N197" s="27">
        <v>3393</v>
      </c>
      <c r="P197" s="27">
        <v>851</v>
      </c>
      <c r="Q197" s="27">
        <v>1443</v>
      </c>
      <c r="R197" s="27">
        <v>388</v>
      </c>
      <c r="S197" s="27">
        <v>0</v>
      </c>
      <c r="T197" s="27">
        <v>0</v>
      </c>
      <c r="U197" s="27">
        <v>1831</v>
      </c>
      <c r="V197" s="27">
        <v>2682</v>
      </c>
      <c r="X197" s="26">
        <f>IF($D197 = "SPLIT", "",COUNTIFS($D$7:$D$346,$D197,N$7:N$346,"&gt;"&amp;N197)+1)</f>
        <v>3</v>
      </c>
      <c r="Y197" s="26">
        <f>IF($D197 = "SPLIT", "",COUNTIFS($D$7:$D$346,$D197,V$7:V$346,"&gt;"&amp;V197)+1)</f>
        <v>3</v>
      </c>
    </row>
    <row r="198" spans="1:25" hidden="1" x14ac:dyDescent="0.25">
      <c r="A198" s="21">
        <v>540138</v>
      </c>
      <c r="B198" s="20" t="s">
        <v>210</v>
      </c>
      <c r="C198" s="20" t="s">
        <v>206</v>
      </c>
      <c r="D198" s="20" t="s">
        <v>23</v>
      </c>
      <c r="E198" s="20">
        <v>2</v>
      </c>
      <c r="G198" s="20">
        <v>3</v>
      </c>
      <c r="H198" s="20">
        <v>37</v>
      </c>
      <c r="I198" s="20">
        <v>0</v>
      </c>
      <c r="J198" s="20">
        <v>0</v>
      </c>
      <c r="L198" s="20">
        <v>40</v>
      </c>
      <c r="M198" s="20">
        <v>0</v>
      </c>
      <c r="N198" s="20">
        <v>40</v>
      </c>
      <c r="P198" s="20">
        <v>0</v>
      </c>
      <c r="Q198" s="20">
        <v>37</v>
      </c>
      <c r="R198" s="20">
        <v>3</v>
      </c>
      <c r="S198" s="20">
        <v>0</v>
      </c>
      <c r="T198" s="20">
        <v>0</v>
      </c>
      <c r="U198" s="20">
        <v>40</v>
      </c>
      <c r="V198" s="20">
        <v>40</v>
      </c>
      <c r="X198" s="21">
        <f>IF($D198 = "SPLIT", "",COUNTIFS($D$7:$D$346,$D198,N$7:N$346,"&gt;"&amp;N198)+1)</f>
        <v>127</v>
      </c>
      <c r="Y198" s="21">
        <f>IF($D198 = "SPLIT", "",COUNTIFS($D$7:$D$346,$D198,V$7:V$346,"&gt;"&amp;V198)+1)</f>
        <v>116</v>
      </c>
    </row>
    <row r="199" spans="1:25" hidden="1" x14ac:dyDescent="0.25">
      <c r="A199" s="24"/>
      <c r="B199" s="25"/>
      <c r="C199" s="25" t="s">
        <v>206</v>
      </c>
      <c r="D199" s="25" t="s">
        <v>2</v>
      </c>
      <c r="E199" s="25">
        <v>2</v>
      </c>
      <c r="G199" s="25">
        <v>579</v>
      </c>
      <c r="H199" s="25">
        <v>2267</v>
      </c>
      <c r="I199" s="25">
        <v>671</v>
      </c>
      <c r="J199" s="25">
        <v>256</v>
      </c>
      <c r="L199" s="25">
        <v>3102</v>
      </c>
      <c r="M199" s="25">
        <v>671</v>
      </c>
      <c r="N199" s="25">
        <v>3773</v>
      </c>
      <c r="P199" s="25">
        <v>851</v>
      </c>
      <c r="Q199" s="25">
        <v>1725</v>
      </c>
      <c r="R199" s="25">
        <v>466</v>
      </c>
      <c r="S199" s="25">
        <v>0</v>
      </c>
      <c r="T199" s="25">
        <v>0</v>
      </c>
      <c r="U199" s="25">
        <v>2191</v>
      </c>
      <c r="V199" s="25">
        <v>3042</v>
      </c>
      <c r="X199" s="24">
        <f>IF($D199 = "SPLIT", "",COUNTIFS($D$7:$D$346,$D199,N$7:N$346,"&gt;"&amp;N199)+1)</f>
        <v>4</v>
      </c>
      <c r="Y199" s="24">
        <f>IF($D199 = "SPLIT", "",COUNTIFS($D$7:$D$346,$D199,V$7:V$346,"&gt;"&amp;V199)+1)</f>
        <v>5</v>
      </c>
    </row>
    <row r="200" spans="1:25" hidden="1" x14ac:dyDescent="0.25">
      <c r="A200" s="21">
        <v>540140</v>
      </c>
      <c r="B200" s="20" t="s">
        <v>214</v>
      </c>
      <c r="C200" s="20" t="s">
        <v>213</v>
      </c>
      <c r="D200" s="20" t="s">
        <v>23</v>
      </c>
      <c r="E200" s="20">
        <v>6</v>
      </c>
      <c r="G200" s="20">
        <v>0</v>
      </c>
      <c r="H200" s="20">
        <v>0</v>
      </c>
      <c r="I200" s="20">
        <v>15</v>
      </c>
      <c r="J200" s="20">
        <v>0</v>
      </c>
      <c r="L200" s="20">
        <v>0</v>
      </c>
      <c r="M200" s="20">
        <v>15</v>
      </c>
      <c r="N200" s="20">
        <v>15</v>
      </c>
      <c r="P200" s="20">
        <v>0</v>
      </c>
      <c r="Q200" s="20">
        <v>0</v>
      </c>
      <c r="R200" s="20">
        <v>0</v>
      </c>
      <c r="S200" s="20">
        <v>0</v>
      </c>
      <c r="T200" s="20">
        <v>0</v>
      </c>
      <c r="U200" s="20">
        <v>0</v>
      </c>
      <c r="V200" s="20">
        <v>0</v>
      </c>
      <c r="X200" s="21">
        <f>IF($D200 = "SPLIT", "",COUNTIFS($D$7:$D$346,$D200,N$7:N$346,"&gt;"&amp;N200)+1)</f>
        <v>186</v>
      </c>
      <c r="Y200" s="21">
        <f>IF($D200 = "SPLIT", "",COUNTIFS($D$7:$D$346,$D200,V$7:V$346,"&gt;"&amp;V200)+1)</f>
        <v>206</v>
      </c>
    </row>
    <row r="201" spans="1:25" hidden="1" x14ac:dyDescent="0.25">
      <c r="A201" s="21">
        <v>540272</v>
      </c>
      <c r="B201" s="20" t="s">
        <v>216</v>
      </c>
      <c r="C201" s="20" t="s">
        <v>213</v>
      </c>
      <c r="D201" s="20" t="s">
        <v>23</v>
      </c>
      <c r="E201" s="20">
        <v>6</v>
      </c>
      <c r="G201" s="20">
        <v>3</v>
      </c>
      <c r="H201" s="20">
        <v>26</v>
      </c>
      <c r="I201" s="20">
        <v>0</v>
      </c>
      <c r="J201" s="20">
        <v>0</v>
      </c>
      <c r="L201" s="20">
        <v>29</v>
      </c>
      <c r="M201" s="20">
        <v>0</v>
      </c>
      <c r="N201" s="20">
        <v>29</v>
      </c>
      <c r="P201" s="20">
        <v>0</v>
      </c>
      <c r="Q201" s="20">
        <v>26</v>
      </c>
      <c r="R201" s="20">
        <v>3</v>
      </c>
      <c r="S201" s="20">
        <v>0</v>
      </c>
      <c r="T201" s="20">
        <v>0</v>
      </c>
      <c r="U201" s="20">
        <v>29</v>
      </c>
      <c r="V201" s="20">
        <v>29</v>
      </c>
      <c r="X201" s="21">
        <f>IF($D201 = "SPLIT", "",COUNTIFS($D$7:$D$346,$D201,N$7:N$346,"&gt;"&amp;N201)+1)</f>
        <v>149</v>
      </c>
      <c r="Y201" s="21">
        <f>IF($D201 = "SPLIT", "",COUNTIFS($D$7:$D$346,$D201,V$7:V$346,"&gt;"&amp;V201)+1)</f>
        <v>138</v>
      </c>
    </row>
    <row r="202" spans="1:25" hidden="1" x14ac:dyDescent="0.25">
      <c r="A202" s="26">
        <v>540139</v>
      </c>
      <c r="B202" s="27" t="s">
        <v>212</v>
      </c>
      <c r="C202" s="27" t="s">
        <v>213</v>
      </c>
      <c r="D202" s="27" t="s">
        <v>21</v>
      </c>
      <c r="E202" s="27">
        <v>6</v>
      </c>
      <c r="G202" s="27">
        <v>38</v>
      </c>
      <c r="H202" s="27">
        <v>625</v>
      </c>
      <c r="I202" s="27">
        <v>222</v>
      </c>
      <c r="J202" s="27">
        <v>119</v>
      </c>
      <c r="L202" s="27">
        <v>782</v>
      </c>
      <c r="M202" s="27">
        <v>222</v>
      </c>
      <c r="N202" s="27">
        <v>1004</v>
      </c>
      <c r="P202" s="27">
        <v>587</v>
      </c>
      <c r="Q202" s="27">
        <v>151</v>
      </c>
      <c r="R202" s="27">
        <v>37</v>
      </c>
      <c r="S202" s="27">
        <v>0</v>
      </c>
      <c r="T202" s="27">
        <v>0</v>
      </c>
      <c r="U202" s="27">
        <v>188</v>
      </c>
      <c r="V202" s="27">
        <v>775</v>
      </c>
      <c r="X202" s="26">
        <f>IF($D202 = "SPLIT", "",COUNTIFS($D$7:$D$346,$D202,N$7:N$346,"&gt;"&amp;N202)+1)</f>
        <v>20</v>
      </c>
      <c r="Y202" s="26">
        <f>IF($D202 = "SPLIT", "",COUNTIFS($D$7:$D$346,$D202,V$7:V$346,"&gt;"&amp;V202)+1)</f>
        <v>25</v>
      </c>
    </row>
    <row r="203" spans="1:25" hidden="1" x14ac:dyDescent="0.25">
      <c r="A203" s="21">
        <v>540141</v>
      </c>
      <c r="B203" s="20" t="s">
        <v>215</v>
      </c>
      <c r="C203" s="20" t="s">
        <v>213</v>
      </c>
      <c r="D203" s="20" t="s">
        <v>23</v>
      </c>
      <c r="E203" s="20">
        <v>6</v>
      </c>
      <c r="G203" s="20">
        <v>27</v>
      </c>
      <c r="H203" s="20">
        <v>139</v>
      </c>
      <c r="I203" s="20">
        <v>0</v>
      </c>
      <c r="J203" s="20">
        <v>4</v>
      </c>
      <c r="L203" s="20">
        <v>170</v>
      </c>
      <c r="M203" s="20">
        <v>0</v>
      </c>
      <c r="N203" s="20">
        <v>170</v>
      </c>
      <c r="P203" s="20">
        <v>4</v>
      </c>
      <c r="Q203" s="20">
        <v>143</v>
      </c>
      <c r="R203" s="20">
        <v>23</v>
      </c>
      <c r="S203" s="20">
        <v>0</v>
      </c>
      <c r="T203" s="20">
        <v>0</v>
      </c>
      <c r="U203" s="20">
        <v>166</v>
      </c>
      <c r="V203" s="20">
        <v>170</v>
      </c>
      <c r="X203" s="21">
        <f>IF($D203 = "SPLIT", "",COUNTIFS($D$7:$D$346,$D203,N$7:N$346,"&gt;"&amp;N203)+1)</f>
        <v>42</v>
      </c>
      <c r="Y203" s="21">
        <f>IF($D203 = "SPLIT", "",COUNTIFS($D$7:$D$346,$D203,V$7:V$346,"&gt;"&amp;V203)+1)</f>
        <v>39</v>
      </c>
    </row>
    <row r="204" spans="1:25" hidden="1" x14ac:dyDescent="0.25">
      <c r="A204" s="21">
        <v>540273</v>
      </c>
      <c r="B204" s="20" t="s">
        <v>217</v>
      </c>
      <c r="C204" s="20" t="s">
        <v>213</v>
      </c>
      <c r="D204" s="20" t="s">
        <v>23</v>
      </c>
      <c r="E204" s="20">
        <v>6</v>
      </c>
      <c r="G204" s="20">
        <v>8</v>
      </c>
      <c r="H204" s="20">
        <v>9</v>
      </c>
      <c r="I204" s="20">
        <v>0</v>
      </c>
      <c r="J204" s="20">
        <v>0</v>
      </c>
      <c r="L204" s="20">
        <v>17</v>
      </c>
      <c r="M204" s="20">
        <v>0</v>
      </c>
      <c r="N204" s="20">
        <v>17</v>
      </c>
      <c r="P204" s="20">
        <v>0</v>
      </c>
      <c r="Q204" s="20">
        <v>9</v>
      </c>
      <c r="R204" s="20">
        <v>8</v>
      </c>
      <c r="S204" s="20">
        <v>0</v>
      </c>
      <c r="T204" s="20">
        <v>0</v>
      </c>
      <c r="U204" s="20">
        <v>17</v>
      </c>
      <c r="V204" s="20">
        <v>17</v>
      </c>
      <c r="X204" s="21">
        <f>IF($D204 = "SPLIT", "",COUNTIFS($D$7:$D$346,$D204,N$7:N$346,"&gt;"&amp;N204)+1)</f>
        <v>180</v>
      </c>
      <c r="Y204" s="21">
        <f>IF($D204 = "SPLIT", "",COUNTIFS($D$7:$D$346,$D204,V$7:V$346,"&gt;"&amp;V204)+1)</f>
        <v>169</v>
      </c>
    </row>
    <row r="205" spans="1:25" hidden="1" x14ac:dyDescent="0.25">
      <c r="A205" s="21">
        <v>540274</v>
      </c>
      <c r="B205" s="20" t="s">
        <v>218</v>
      </c>
      <c r="C205" s="20" t="s">
        <v>213</v>
      </c>
      <c r="D205" s="20" t="s">
        <v>23</v>
      </c>
      <c r="E205" s="20">
        <v>6</v>
      </c>
      <c r="G205" s="20">
        <v>5</v>
      </c>
      <c r="H205" s="20">
        <v>23</v>
      </c>
      <c r="I205" s="20">
        <v>0</v>
      </c>
      <c r="J205" s="20">
        <v>1</v>
      </c>
      <c r="L205" s="20">
        <v>29</v>
      </c>
      <c r="M205" s="20">
        <v>0</v>
      </c>
      <c r="N205" s="20">
        <v>29</v>
      </c>
      <c r="P205" s="20">
        <v>0</v>
      </c>
      <c r="Q205" s="20">
        <v>24</v>
      </c>
      <c r="R205" s="20">
        <v>5</v>
      </c>
      <c r="S205" s="20">
        <v>0</v>
      </c>
      <c r="T205" s="20">
        <v>0</v>
      </c>
      <c r="U205" s="20">
        <v>29</v>
      </c>
      <c r="V205" s="20">
        <v>29</v>
      </c>
      <c r="X205" s="21">
        <f>IF($D205 = "SPLIT", "",COUNTIFS($D$7:$D$346,$D205,N$7:N$346,"&gt;"&amp;N205)+1)</f>
        <v>149</v>
      </c>
      <c r="Y205" s="21">
        <f>IF($D205 = "SPLIT", "",COUNTIFS($D$7:$D$346,$D205,V$7:V$346,"&gt;"&amp;V205)+1)</f>
        <v>138</v>
      </c>
    </row>
    <row r="206" spans="1:25" hidden="1" x14ac:dyDescent="0.25">
      <c r="A206" s="24"/>
      <c r="B206" s="25"/>
      <c r="C206" s="25" t="s">
        <v>213</v>
      </c>
      <c r="D206" s="25" t="s">
        <v>2</v>
      </c>
      <c r="E206" s="25">
        <v>6</v>
      </c>
      <c r="G206" s="25">
        <v>81</v>
      </c>
      <c r="H206" s="25">
        <v>822</v>
      </c>
      <c r="I206" s="25">
        <v>237</v>
      </c>
      <c r="J206" s="25">
        <v>124</v>
      </c>
      <c r="L206" s="25">
        <v>1027</v>
      </c>
      <c r="M206" s="25">
        <v>237</v>
      </c>
      <c r="N206" s="25">
        <v>1264</v>
      </c>
      <c r="P206" s="25">
        <v>591</v>
      </c>
      <c r="Q206" s="25">
        <v>353</v>
      </c>
      <c r="R206" s="25">
        <v>76</v>
      </c>
      <c r="S206" s="25">
        <v>0</v>
      </c>
      <c r="T206" s="25">
        <v>0</v>
      </c>
      <c r="U206" s="25">
        <v>429</v>
      </c>
      <c r="V206" s="25">
        <v>1020</v>
      </c>
      <c r="X206" s="24">
        <f>IF($D206 = "SPLIT", "",COUNTIFS($D$7:$D$346,$D206,N$7:N$346,"&gt;"&amp;N206)+1)</f>
        <v>24</v>
      </c>
      <c r="Y206" s="24">
        <f>IF($D206 = "SPLIT", "",COUNTIFS($D$7:$D$346,$D206,V$7:V$346,"&gt;"&amp;V206)+1)</f>
        <v>27</v>
      </c>
    </row>
    <row r="207" spans="1:25" hidden="1" x14ac:dyDescent="0.25">
      <c r="A207" s="21">
        <v>540041</v>
      </c>
      <c r="B207" s="20" t="s">
        <v>82</v>
      </c>
      <c r="C207" s="20" t="s">
        <v>220</v>
      </c>
      <c r="D207" s="20" t="s">
        <v>45</v>
      </c>
      <c r="E207" s="20">
        <v>1</v>
      </c>
      <c r="G207" s="20">
        <v>5</v>
      </c>
      <c r="H207" s="20">
        <v>50</v>
      </c>
      <c r="I207" s="20">
        <v>11</v>
      </c>
      <c r="J207" s="20">
        <v>0</v>
      </c>
      <c r="L207" s="20">
        <v>55</v>
      </c>
      <c r="M207" s="20">
        <v>11</v>
      </c>
      <c r="N207" s="20">
        <v>66</v>
      </c>
      <c r="P207" s="20">
        <v>2</v>
      </c>
      <c r="Q207" s="20">
        <v>46</v>
      </c>
      <c r="R207" s="20">
        <v>5</v>
      </c>
      <c r="S207" s="20">
        <v>0</v>
      </c>
      <c r="T207" s="20">
        <v>0</v>
      </c>
      <c r="U207" s="20">
        <v>51</v>
      </c>
      <c r="V207" s="20">
        <v>53</v>
      </c>
      <c r="X207" s="21" t="str">
        <f>IF($D207 = "SPLIT", "",COUNTIFS($D$7:$D$346,$D207,N$7:N$346,"&gt;"&amp;N207)+1)</f>
        <v/>
      </c>
      <c r="Y207" s="21" t="str">
        <f>IF($D207 = "SPLIT", "",COUNTIFS($D$7:$D$346,$D207,V$7:V$346,"&gt;"&amp;V207)+1)</f>
        <v/>
      </c>
    </row>
    <row r="208" spans="1:25" hidden="1" x14ac:dyDescent="0.25">
      <c r="A208" s="26">
        <v>540278</v>
      </c>
      <c r="B208" s="27" t="s">
        <v>219</v>
      </c>
      <c r="C208" s="27" t="s">
        <v>220</v>
      </c>
      <c r="D208" s="27" t="s">
        <v>21</v>
      </c>
      <c r="E208" s="27">
        <v>1</v>
      </c>
      <c r="G208" s="27">
        <v>0</v>
      </c>
      <c r="H208" s="27">
        <v>192</v>
      </c>
      <c r="I208" s="27">
        <v>58</v>
      </c>
      <c r="J208" s="27">
        <v>163</v>
      </c>
      <c r="L208" s="27">
        <v>355</v>
      </c>
      <c r="M208" s="27">
        <v>58</v>
      </c>
      <c r="N208" s="27">
        <v>413</v>
      </c>
      <c r="P208" s="27">
        <v>354</v>
      </c>
      <c r="Q208" s="27">
        <v>2</v>
      </c>
      <c r="R208" s="27">
        <v>0</v>
      </c>
      <c r="S208" s="27">
        <v>0</v>
      </c>
      <c r="T208" s="27">
        <v>0</v>
      </c>
      <c r="U208" s="27">
        <v>2</v>
      </c>
      <c r="V208" s="27">
        <v>356</v>
      </c>
      <c r="X208" s="26">
        <f>IF($D208 = "SPLIT", "",COUNTIFS($D$7:$D$346,$D208,N$7:N$346,"&gt;"&amp;N208)+1)</f>
        <v>45</v>
      </c>
      <c r="Y208" s="26">
        <f>IF($D208 = "SPLIT", "",COUNTIFS($D$7:$D$346,$D208,V$7:V$346,"&gt;"&amp;V208)+1)</f>
        <v>45</v>
      </c>
    </row>
    <row r="209" spans="1:25" hidden="1" x14ac:dyDescent="0.25">
      <c r="A209" s="21">
        <v>540143</v>
      </c>
      <c r="B209" s="20" t="s">
        <v>221</v>
      </c>
      <c r="C209" s="20" t="s">
        <v>220</v>
      </c>
      <c r="D209" s="20" t="s">
        <v>23</v>
      </c>
      <c r="E209" s="20">
        <v>1</v>
      </c>
      <c r="G209" s="20">
        <v>3</v>
      </c>
      <c r="H209" s="20">
        <v>17</v>
      </c>
      <c r="I209" s="20">
        <v>7</v>
      </c>
      <c r="J209" s="20">
        <v>4</v>
      </c>
      <c r="L209" s="20">
        <v>24</v>
      </c>
      <c r="M209" s="20">
        <v>7</v>
      </c>
      <c r="N209" s="20">
        <v>31</v>
      </c>
      <c r="P209" s="20">
        <v>0</v>
      </c>
      <c r="Q209" s="20">
        <v>20</v>
      </c>
      <c r="R209" s="20">
        <v>3</v>
      </c>
      <c r="S209" s="20">
        <v>0</v>
      </c>
      <c r="T209" s="20">
        <v>0</v>
      </c>
      <c r="U209" s="20">
        <v>23</v>
      </c>
      <c r="V209" s="20">
        <v>23</v>
      </c>
      <c r="X209" s="21">
        <f>IF($D209 = "SPLIT", "",COUNTIFS($D$7:$D$346,$D209,N$7:N$346,"&gt;"&amp;N209)+1)</f>
        <v>143</v>
      </c>
      <c r="Y209" s="21">
        <f>IF($D209 = "SPLIT", "",COUNTIFS($D$7:$D$346,$D209,V$7:V$346,"&gt;"&amp;V209)+1)</f>
        <v>150</v>
      </c>
    </row>
    <row r="210" spans="1:25" hidden="1" x14ac:dyDescent="0.25">
      <c r="A210" s="24"/>
      <c r="B210" s="25"/>
      <c r="C210" s="25" t="s">
        <v>220</v>
      </c>
      <c r="D210" s="25" t="s">
        <v>2</v>
      </c>
      <c r="E210" s="25">
        <v>1</v>
      </c>
      <c r="G210" s="25">
        <v>8</v>
      </c>
      <c r="H210" s="25">
        <v>259</v>
      </c>
      <c r="I210" s="25">
        <v>76</v>
      </c>
      <c r="J210" s="25">
        <v>167</v>
      </c>
      <c r="L210" s="25">
        <v>434</v>
      </c>
      <c r="M210" s="25">
        <v>76</v>
      </c>
      <c r="N210" s="25">
        <v>510</v>
      </c>
      <c r="P210" s="25">
        <v>356</v>
      </c>
      <c r="Q210" s="25">
        <v>68</v>
      </c>
      <c r="R210" s="25">
        <v>8</v>
      </c>
      <c r="S210" s="25">
        <v>0</v>
      </c>
      <c r="T210" s="25">
        <v>0</v>
      </c>
      <c r="U210" s="25">
        <v>76</v>
      </c>
      <c r="V210" s="25">
        <v>432</v>
      </c>
      <c r="X210" s="24">
        <f>IF($D210 = "SPLIT", "",COUNTIFS($D$7:$D$346,$D210,N$7:N$346,"&gt;"&amp;N210)+1)</f>
        <v>50</v>
      </c>
      <c r="Y210" s="24">
        <f>IF($D210 = "SPLIT", "",COUNTIFS($D$7:$D$346,$D210,V$7:V$346,"&gt;"&amp;V210)+1)</f>
        <v>51</v>
      </c>
    </row>
    <row r="211" spans="1:25" hidden="1" x14ac:dyDescent="0.25">
      <c r="A211" s="21">
        <v>540005</v>
      </c>
      <c r="B211" s="20" t="s">
        <v>224</v>
      </c>
      <c r="C211" s="20" t="s">
        <v>223</v>
      </c>
      <c r="D211" s="20" t="s">
        <v>23</v>
      </c>
      <c r="E211" s="20">
        <v>9</v>
      </c>
      <c r="G211" s="20">
        <v>56</v>
      </c>
      <c r="H211" s="20">
        <v>34</v>
      </c>
      <c r="I211" s="20">
        <v>16</v>
      </c>
      <c r="J211" s="20">
        <v>23</v>
      </c>
      <c r="L211" s="20">
        <v>113</v>
      </c>
      <c r="M211" s="20">
        <v>16</v>
      </c>
      <c r="N211" s="20">
        <v>129</v>
      </c>
      <c r="P211" s="20">
        <v>0</v>
      </c>
      <c r="Q211" s="20">
        <v>50</v>
      </c>
      <c r="R211" s="20">
        <v>57</v>
      </c>
      <c r="S211" s="20">
        <v>0</v>
      </c>
      <c r="T211" s="20">
        <v>0</v>
      </c>
      <c r="U211" s="20">
        <v>107</v>
      </c>
      <c r="V211" s="20">
        <v>107</v>
      </c>
      <c r="X211" s="21">
        <f>IF($D211 = "SPLIT", "",COUNTIFS($D$7:$D$346,$D211,N$7:N$346,"&gt;"&amp;N211)+1)</f>
        <v>60</v>
      </c>
      <c r="Y211" s="21">
        <f>IF($D211 = "SPLIT", "",COUNTIFS($D$7:$D$346,$D211,V$7:V$346,"&gt;"&amp;V211)+1)</f>
        <v>57</v>
      </c>
    </row>
    <row r="212" spans="1:25" hidden="1" x14ac:dyDescent="0.25">
      <c r="A212" s="26">
        <v>540144</v>
      </c>
      <c r="B212" s="27" t="s">
        <v>222</v>
      </c>
      <c r="C212" s="27" t="s">
        <v>223</v>
      </c>
      <c r="D212" s="27" t="s">
        <v>21</v>
      </c>
      <c r="E212" s="27">
        <v>9</v>
      </c>
      <c r="G212" s="27">
        <v>102</v>
      </c>
      <c r="H212" s="27">
        <v>209</v>
      </c>
      <c r="I212" s="27">
        <v>38</v>
      </c>
      <c r="J212" s="27">
        <v>135</v>
      </c>
      <c r="L212" s="27">
        <v>446</v>
      </c>
      <c r="M212" s="27">
        <v>38</v>
      </c>
      <c r="N212" s="27">
        <v>484</v>
      </c>
      <c r="P212" s="27">
        <v>154</v>
      </c>
      <c r="Q212" s="27">
        <v>192</v>
      </c>
      <c r="R212" s="27">
        <v>95</v>
      </c>
      <c r="S212" s="27">
        <v>0</v>
      </c>
      <c r="T212" s="27">
        <v>0</v>
      </c>
      <c r="U212" s="27">
        <v>287</v>
      </c>
      <c r="V212" s="27">
        <v>441</v>
      </c>
      <c r="X212" s="26">
        <f>IF($D212 = "SPLIT", "",COUNTIFS($D$7:$D$346,$D212,N$7:N$346,"&gt;"&amp;N212)+1)</f>
        <v>41</v>
      </c>
      <c r="Y212" s="26">
        <f>IF($D212 = "SPLIT", "",COUNTIFS($D$7:$D$346,$D212,V$7:V$346,"&gt;"&amp;V212)+1)</f>
        <v>41</v>
      </c>
    </row>
    <row r="213" spans="1:25" hidden="1" x14ac:dyDescent="0.25">
      <c r="A213" s="21">
        <v>540252</v>
      </c>
      <c r="B213" s="20" t="s">
        <v>225</v>
      </c>
      <c r="C213" s="20" t="s">
        <v>223</v>
      </c>
      <c r="D213" s="20" t="s">
        <v>23</v>
      </c>
      <c r="E213" s="20">
        <v>9</v>
      </c>
      <c r="G213" s="20">
        <v>0</v>
      </c>
      <c r="H213" s="20">
        <v>13</v>
      </c>
      <c r="I213" s="20">
        <v>0</v>
      </c>
      <c r="J213" s="20">
        <v>17</v>
      </c>
      <c r="L213" s="20">
        <v>30</v>
      </c>
      <c r="M213" s="20">
        <v>0</v>
      </c>
      <c r="N213" s="20">
        <v>30</v>
      </c>
      <c r="P213" s="20">
        <v>7</v>
      </c>
      <c r="Q213" s="20">
        <v>23</v>
      </c>
      <c r="R213" s="20">
        <v>0</v>
      </c>
      <c r="S213" s="20">
        <v>0</v>
      </c>
      <c r="T213" s="20">
        <v>0</v>
      </c>
      <c r="U213" s="20">
        <v>23</v>
      </c>
      <c r="V213" s="20">
        <v>30</v>
      </c>
      <c r="X213" s="21">
        <f>IF($D213 = "SPLIT", "",COUNTIFS($D$7:$D$346,$D213,N$7:N$346,"&gt;"&amp;N213)+1)</f>
        <v>146</v>
      </c>
      <c r="Y213" s="21">
        <f>IF($D213 = "SPLIT", "",COUNTIFS($D$7:$D$346,$D213,V$7:V$346,"&gt;"&amp;V213)+1)</f>
        <v>135</v>
      </c>
    </row>
    <row r="214" spans="1:25" hidden="1" x14ac:dyDescent="0.25">
      <c r="A214" s="24"/>
      <c r="B214" s="25"/>
      <c r="C214" s="25" t="s">
        <v>223</v>
      </c>
      <c r="D214" s="25" t="s">
        <v>2</v>
      </c>
      <c r="E214" s="25">
        <v>9</v>
      </c>
      <c r="G214" s="25">
        <v>158</v>
      </c>
      <c r="H214" s="25">
        <v>256</v>
      </c>
      <c r="I214" s="25">
        <v>54</v>
      </c>
      <c r="J214" s="25">
        <v>175</v>
      </c>
      <c r="L214" s="25">
        <v>589</v>
      </c>
      <c r="M214" s="25">
        <v>54</v>
      </c>
      <c r="N214" s="25">
        <v>643</v>
      </c>
      <c r="P214" s="25">
        <v>161</v>
      </c>
      <c r="Q214" s="25">
        <v>265</v>
      </c>
      <c r="R214" s="25">
        <v>152</v>
      </c>
      <c r="S214" s="25">
        <v>0</v>
      </c>
      <c r="T214" s="25">
        <v>0</v>
      </c>
      <c r="U214" s="25">
        <v>417</v>
      </c>
      <c r="V214" s="25">
        <v>578</v>
      </c>
      <c r="X214" s="24">
        <f>IF($D214 = "SPLIT", "",COUNTIFS($D$7:$D$346,$D214,N$7:N$346,"&gt;"&amp;N214)+1)</f>
        <v>44</v>
      </c>
      <c r="Y214" s="24">
        <f>IF($D214 = "SPLIT", "",COUNTIFS($D$7:$D$346,$D214,V$7:V$346,"&gt;"&amp;V214)+1)</f>
        <v>45</v>
      </c>
    </row>
    <row r="215" spans="1:25" x14ac:dyDescent="0.25">
      <c r="A215" s="26">
        <v>540146</v>
      </c>
      <c r="B215" s="27" t="s">
        <v>226</v>
      </c>
      <c r="C215" s="27" t="s">
        <v>227</v>
      </c>
      <c r="D215" s="27" t="s">
        <v>21</v>
      </c>
      <c r="E215" s="27">
        <v>4</v>
      </c>
      <c r="G215" s="27">
        <v>30</v>
      </c>
      <c r="H215" s="27">
        <v>587</v>
      </c>
      <c r="I215" s="27">
        <v>25</v>
      </c>
      <c r="J215" s="27">
        <v>50</v>
      </c>
      <c r="L215" s="27">
        <v>667</v>
      </c>
      <c r="M215" s="27">
        <v>25</v>
      </c>
      <c r="N215" s="27">
        <v>692</v>
      </c>
      <c r="P215" s="27">
        <v>556</v>
      </c>
      <c r="Q215" s="27">
        <v>73</v>
      </c>
      <c r="R215" s="27">
        <v>39</v>
      </c>
      <c r="S215" s="27">
        <v>0</v>
      </c>
      <c r="T215" s="27">
        <v>0</v>
      </c>
      <c r="U215" s="27">
        <v>112</v>
      </c>
      <c r="V215" s="27">
        <v>668</v>
      </c>
      <c r="X215" s="26">
        <f>IF($D215 = "SPLIT", "",COUNTIFS($D$7:$D$346,$D215,N$7:N$346,"&gt;"&amp;N215)+1)</f>
        <v>32</v>
      </c>
      <c r="Y215" s="26">
        <f>IF($D215 = "SPLIT", "",COUNTIFS($D$7:$D$346,$D215,V$7:V$346,"&gt;"&amp;V215)+1)</f>
        <v>30</v>
      </c>
    </row>
    <row r="216" spans="1:25" x14ac:dyDescent="0.25">
      <c r="A216" s="21">
        <v>540147</v>
      </c>
      <c r="B216" s="20" t="s">
        <v>228</v>
      </c>
      <c r="C216" s="20" t="s">
        <v>227</v>
      </c>
      <c r="D216" s="20" t="s">
        <v>23</v>
      </c>
      <c r="E216" s="20">
        <v>4</v>
      </c>
      <c r="G216" s="20">
        <v>109</v>
      </c>
      <c r="H216" s="20">
        <v>153</v>
      </c>
      <c r="I216" s="20">
        <v>30</v>
      </c>
      <c r="J216" s="20">
        <v>37</v>
      </c>
      <c r="L216" s="20">
        <v>299</v>
      </c>
      <c r="M216" s="20">
        <v>30</v>
      </c>
      <c r="N216" s="20">
        <v>329</v>
      </c>
      <c r="P216" s="20">
        <v>0</v>
      </c>
      <c r="Q216" s="20">
        <v>187</v>
      </c>
      <c r="R216" s="20">
        <v>111</v>
      </c>
      <c r="S216" s="20">
        <v>0</v>
      </c>
      <c r="T216" s="20">
        <v>0</v>
      </c>
      <c r="U216" s="20">
        <v>298</v>
      </c>
      <c r="V216" s="20">
        <v>298</v>
      </c>
      <c r="X216" s="21">
        <f>IF($D216 = "SPLIT", "",COUNTIFS($D$7:$D$346,$D216,N$7:N$346,"&gt;"&amp;N216)+1)</f>
        <v>21</v>
      </c>
      <c r="Y216" s="21">
        <f>IF($D216 = "SPLIT", "",COUNTIFS($D$7:$D$346,$D216,V$7:V$346,"&gt;"&amp;V216)+1)</f>
        <v>19</v>
      </c>
    </row>
    <row r="217" spans="1:25" x14ac:dyDescent="0.25">
      <c r="A217" s="21">
        <v>540148</v>
      </c>
      <c r="B217" s="20" t="s">
        <v>229</v>
      </c>
      <c r="C217" s="20" t="s">
        <v>227</v>
      </c>
      <c r="D217" s="20" t="s">
        <v>23</v>
      </c>
      <c r="E217" s="20">
        <v>4</v>
      </c>
      <c r="G217" s="20">
        <v>0</v>
      </c>
      <c r="H217" s="20">
        <v>33</v>
      </c>
      <c r="I217" s="20">
        <v>0</v>
      </c>
      <c r="J217" s="20">
        <v>2</v>
      </c>
      <c r="L217" s="20">
        <v>35</v>
      </c>
      <c r="M217" s="20">
        <v>0</v>
      </c>
      <c r="N217" s="20">
        <v>35</v>
      </c>
      <c r="P217" s="20">
        <v>35</v>
      </c>
      <c r="Q217" s="20">
        <v>0</v>
      </c>
      <c r="R217" s="20">
        <v>0</v>
      </c>
      <c r="S217" s="20">
        <v>0</v>
      </c>
      <c r="T217" s="20">
        <v>0</v>
      </c>
      <c r="U217" s="20">
        <v>0</v>
      </c>
      <c r="V217" s="20">
        <v>35</v>
      </c>
      <c r="X217" s="21">
        <f>IF($D217 = "SPLIT", "",COUNTIFS($D$7:$D$346,$D217,N$7:N$346,"&gt;"&amp;N217)+1)</f>
        <v>136</v>
      </c>
      <c r="Y217" s="21">
        <f>IF($D217 = "SPLIT", "",COUNTIFS($D$7:$D$346,$D217,V$7:V$346,"&gt;"&amp;V217)+1)</f>
        <v>127</v>
      </c>
    </row>
    <row r="218" spans="1:25" x14ac:dyDescent="0.25">
      <c r="A218" s="24"/>
      <c r="B218" s="25"/>
      <c r="C218" s="25" t="s">
        <v>227</v>
      </c>
      <c r="D218" s="25" t="s">
        <v>2</v>
      </c>
      <c r="E218" s="25">
        <v>4</v>
      </c>
      <c r="G218" s="25">
        <v>139</v>
      </c>
      <c r="H218" s="25">
        <v>773</v>
      </c>
      <c r="I218" s="25">
        <v>55</v>
      </c>
      <c r="J218" s="25">
        <v>89</v>
      </c>
      <c r="L218" s="25">
        <v>1001</v>
      </c>
      <c r="M218" s="25">
        <v>55</v>
      </c>
      <c r="N218" s="25">
        <v>1056</v>
      </c>
      <c r="P218" s="25">
        <v>591</v>
      </c>
      <c r="Q218" s="25">
        <v>260</v>
      </c>
      <c r="R218" s="25">
        <v>150</v>
      </c>
      <c r="S218" s="25">
        <v>0</v>
      </c>
      <c r="T218" s="25">
        <v>0</v>
      </c>
      <c r="U218" s="25">
        <v>410</v>
      </c>
      <c r="V218" s="25">
        <v>1001</v>
      </c>
      <c r="X218" s="24">
        <f>IF($D218 = "SPLIT", "",COUNTIFS($D$7:$D$346,$D218,N$7:N$346,"&gt;"&amp;N218)+1)</f>
        <v>31</v>
      </c>
      <c r="Y218" s="24">
        <f>IF($D218 = "SPLIT", "",COUNTIFS($D$7:$D$346,$D218,V$7:V$346,"&gt;"&amp;V218)+1)</f>
        <v>30</v>
      </c>
    </row>
    <row r="219" spans="1:25" hidden="1" x14ac:dyDescent="0.25">
      <c r="A219" s="26">
        <v>540149</v>
      </c>
      <c r="B219" s="27" t="s">
        <v>230</v>
      </c>
      <c r="C219" s="27" t="s">
        <v>231</v>
      </c>
      <c r="D219" s="27" t="s">
        <v>21</v>
      </c>
      <c r="E219" s="27">
        <v>10</v>
      </c>
      <c r="G219" s="27">
        <v>4</v>
      </c>
      <c r="H219" s="27">
        <v>133</v>
      </c>
      <c r="I219" s="27">
        <v>30</v>
      </c>
      <c r="J219" s="27">
        <v>206</v>
      </c>
      <c r="L219" s="27">
        <v>343</v>
      </c>
      <c r="M219" s="27">
        <v>30</v>
      </c>
      <c r="N219" s="27">
        <v>373</v>
      </c>
      <c r="P219" s="27">
        <v>328</v>
      </c>
      <c r="Q219" s="27">
        <v>8</v>
      </c>
      <c r="R219" s="27">
        <v>5</v>
      </c>
      <c r="S219" s="27">
        <v>0</v>
      </c>
      <c r="T219" s="27">
        <v>0</v>
      </c>
      <c r="U219" s="27">
        <v>13</v>
      </c>
      <c r="V219" s="27">
        <v>341</v>
      </c>
      <c r="X219" s="26">
        <f>IF($D219 = "SPLIT", "",COUNTIFS($D$7:$D$346,$D219,N$7:N$346,"&gt;"&amp;N219)+1)</f>
        <v>48</v>
      </c>
      <c r="Y219" s="26">
        <f>IF($D219 = "SPLIT", "",COUNTIFS($D$7:$D$346,$D219,V$7:V$346,"&gt;"&amp;V219)+1)</f>
        <v>47</v>
      </c>
    </row>
    <row r="220" spans="1:25" hidden="1" x14ac:dyDescent="0.25">
      <c r="A220" s="21">
        <v>540150</v>
      </c>
      <c r="B220" s="20" t="s">
        <v>233</v>
      </c>
      <c r="C220" s="20" t="s">
        <v>231</v>
      </c>
      <c r="D220" s="20" t="s">
        <v>23</v>
      </c>
      <c r="E220" s="20">
        <v>10</v>
      </c>
      <c r="G220" s="20">
        <v>17</v>
      </c>
      <c r="H220" s="20">
        <v>68</v>
      </c>
      <c r="I220" s="20">
        <v>13</v>
      </c>
      <c r="J220" s="20">
        <v>33</v>
      </c>
      <c r="L220" s="20">
        <v>118</v>
      </c>
      <c r="M220" s="20">
        <v>13</v>
      </c>
      <c r="N220" s="20">
        <v>131</v>
      </c>
      <c r="P220" s="20">
        <v>0</v>
      </c>
      <c r="Q220" s="20">
        <v>109</v>
      </c>
      <c r="R220" s="20">
        <v>8</v>
      </c>
      <c r="S220" s="20">
        <v>0</v>
      </c>
      <c r="T220" s="20">
        <v>0</v>
      </c>
      <c r="U220" s="20">
        <v>117</v>
      </c>
      <c r="V220" s="20">
        <v>117</v>
      </c>
      <c r="X220" s="21">
        <f>IF($D220 = "SPLIT", "",COUNTIFS($D$7:$D$346,$D220,N$7:N$346,"&gt;"&amp;N220)+1)</f>
        <v>56</v>
      </c>
      <c r="Y220" s="21">
        <f>IF($D220 = "SPLIT", "",COUNTIFS($D$7:$D$346,$D220,V$7:V$346,"&gt;"&amp;V220)+1)</f>
        <v>54</v>
      </c>
    </row>
    <row r="221" spans="1:25" hidden="1" x14ac:dyDescent="0.25">
      <c r="A221" s="21">
        <v>540151</v>
      </c>
      <c r="B221" s="20" t="s">
        <v>234</v>
      </c>
      <c r="C221" s="20" t="s">
        <v>231</v>
      </c>
      <c r="D221" s="20" t="s">
        <v>23</v>
      </c>
      <c r="E221" s="20">
        <v>10</v>
      </c>
      <c r="G221" s="20">
        <v>0</v>
      </c>
      <c r="H221" s="20">
        <v>26</v>
      </c>
      <c r="I221" s="20">
        <v>17</v>
      </c>
      <c r="J221" s="20">
        <v>46</v>
      </c>
      <c r="L221" s="20">
        <v>72</v>
      </c>
      <c r="M221" s="20">
        <v>17</v>
      </c>
      <c r="N221" s="20">
        <v>89</v>
      </c>
      <c r="P221" s="20">
        <v>72</v>
      </c>
      <c r="Q221" s="20">
        <v>0</v>
      </c>
      <c r="R221" s="20">
        <v>0</v>
      </c>
      <c r="S221" s="20">
        <v>0</v>
      </c>
      <c r="T221" s="20">
        <v>0</v>
      </c>
      <c r="U221" s="20">
        <v>0</v>
      </c>
      <c r="V221" s="20">
        <v>72</v>
      </c>
      <c r="X221" s="21">
        <f>IF($D221 = "SPLIT", "",COUNTIFS($D$7:$D$346,$D221,N$7:N$346,"&gt;"&amp;N221)+1)</f>
        <v>78</v>
      </c>
      <c r="Y221" s="21">
        <f>IF($D221 = "SPLIT", "",COUNTIFS($D$7:$D$346,$D221,V$7:V$346,"&gt;"&amp;V221)+1)</f>
        <v>81</v>
      </c>
    </row>
    <row r="222" spans="1:25" hidden="1" x14ac:dyDescent="0.25">
      <c r="A222" s="21">
        <v>540094</v>
      </c>
      <c r="B222" s="20" t="s">
        <v>232</v>
      </c>
      <c r="C222" s="20" t="s">
        <v>231</v>
      </c>
      <c r="D222" s="20" t="s">
        <v>23</v>
      </c>
      <c r="E222" s="20">
        <v>10</v>
      </c>
      <c r="G222" s="20">
        <v>0</v>
      </c>
      <c r="H222" s="20">
        <v>2</v>
      </c>
      <c r="I222" s="20">
        <v>0</v>
      </c>
      <c r="J222" s="20">
        <v>10</v>
      </c>
      <c r="L222" s="20">
        <v>12</v>
      </c>
      <c r="M222" s="20">
        <v>0</v>
      </c>
      <c r="N222" s="20">
        <v>12</v>
      </c>
      <c r="P222" s="20">
        <v>12</v>
      </c>
      <c r="Q222" s="20">
        <v>0</v>
      </c>
      <c r="R222" s="20">
        <v>0</v>
      </c>
      <c r="S222" s="20">
        <v>0</v>
      </c>
      <c r="T222" s="20">
        <v>0</v>
      </c>
      <c r="U222" s="20">
        <v>0</v>
      </c>
      <c r="V222" s="20">
        <v>12</v>
      </c>
      <c r="X222" s="21">
        <f>IF($D222 = "SPLIT", "",COUNTIFS($D$7:$D$346,$D222,N$7:N$346,"&gt;"&amp;N222)+1)</f>
        <v>191</v>
      </c>
      <c r="Y222" s="21">
        <f>IF($D222 = "SPLIT", "",COUNTIFS($D$7:$D$346,$D222,V$7:V$346,"&gt;"&amp;V222)+1)</f>
        <v>184</v>
      </c>
    </row>
    <row r="223" spans="1:25" hidden="1" x14ac:dyDescent="0.25">
      <c r="A223" s="21">
        <v>540152</v>
      </c>
      <c r="B223" s="20" t="s">
        <v>173</v>
      </c>
      <c r="C223" s="20" t="s">
        <v>231</v>
      </c>
      <c r="D223" s="20" t="s">
        <v>45</v>
      </c>
      <c r="E223" s="20">
        <v>10</v>
      </c>
      <c r="G223" s="20">
        <v>177</v>
      </c>
      <c r="H223" s="20">
        <v>2293</v>
      </c>
      <c r="I223" s="20">
        <v>113</v>
      </c>
      <c r="J223" s="20">
        <v>249</v>
      </c>
      <c r="L223" s="20">
        <v>2719</v>
      </c>
      <c r="M223" s="20">
        <v>113</v>
      </c>
      <c r="N223" s="20">
        <v>2832</v>
      </c>
      <c r="P223" s="20">
        <v>15</v>
      </c>
      <c r="Q223" s="20">
        <v>2524</v>
      </c>
      <c r="R223" s="20">
        <v>175</v>
      </c>
      <c r="S223" s="20">
        <v>0</v>
      </c>
      <c r="T223" s="20">
        <v>0</v>
      </c>
      <c r="U223" s="20">
        <v>2699</v>
      </c>
      <c r="V223" s="20">
        <v>2714</v>
      </c>
      <c r="X223" s="21" t="str">
        <f>IF($D223 = "SPLIT", "",COUNTIFS($D$7:$D$346,$D223,N$7:N$346,"&gt;"&amp;N223)+1)</f>
        <v/>
      </c>
      <c r="Y223" s="21" t="str">
        <f>IF($D223 = "SPLIT", "",COUNTIFS($D$7:$D$346,$D223,V$7:V$346,"&gt;"&amp;V223)+1)</f>
        <v/>
      </c>
    </row>
    <row r="224" spans="1:25" hidden="1" x14ac:dyDescent="0.25">
      <c r="A224" s="24"/>
      <c r="B224" s="25"/>
      <c r="C224" s="25" t="s">
        <v>231</v>
      </c>
      <c r="D224" s="25" t="s">
        <v>2</v>
      </c>
      <c r="E224" s="25">
        <v>10</v>
      </c>
      <c r="G224" s="25">
        <v>198</v>
      </c>
      <c r="H224" s="25">
        <v>2522</v>
      </c>
      <c r="I224" s="25">
        <v>173</v>
      </c>
      <c r="J224" s="25">
        <v>544</v>
      </c>
      <c r="L224" s="25">
        <v>3264</v>
      </c>
      <c r="M224" s="25">
        <v>173</v>
      </c>
      <c r="N224" s="25">
        <v>3437</v>
      </c>
      <c r="P224" s="25">
        <v>427</v>
      </c>
      <c r="Q224" s="25">
        <v>2641</v>
      </c>
      <c r="R224" s="25">
        <v>188</v>
      </c>
      <c r="S224" s="25">
        <v>0</v>
      </c>
      <c r="T224" s="25">
        <v>0</v>
      </c>
      <c r="U224" s="25">
        <v>2829</v>
      </c>
      <c r="V224" s="25">
        <v>3256</v>
      </c>
      <c r="X224" s="24">
        <f>IF($D224 = "SPLIT", "",COUNTIFS($D$7:$D$346,$D224,N$7:N$346,"&gt;"&amp;N224)+1)</f>
        <v>6</v>
      </c>
      <c r="Y224" s="24">
        <f>IF($D224 = "SPLIT", "",COUNTIFS($D$7:$D$346,$D224,V$7:V$346,"&gt;"&amp;V224)+1)</f>
        <v>3</v>
      </c>
    </row>
    <row r="225" spans="1:25" hidden="1" x14ac:dyDescent="0.25">
      <c r="A225" s="21">
        <v>540154</v>
      </c>
      <c r="B225" s="20" t="s">
        <v>237</v>
      </c>
      <c r="C225" s="20" t="s">
        <v>236</v>
      </c>
      <c r="D225" s="20" t="s">
        <v>23</v>
      </c>
      <c r="E225" s="20">
        <v>8</v>
      </c>
      <c r="G225" s="20">
        <v>0</v>
      </c>
      <c r="H225" s="20">
        <v>11</v>
      </c>
      <c r="I225" s="20">
        <v>2</v>
      </c>
      <c r="J225" s="20">
        <v>1</v>
      </c>
      <c r="L225" s="20">
        <v>12</v>
      </c>
      <c r="M225" s="20">
        <v>2</v>
      </c>
      <c r="N225" s="20">
        <v>14</v>
      </c>
      <c r="P225" s="20">
        <v>0</v>
      </c>
      <c r="Q225" s="20">
        <v>12</v>
      </c>
      <c r="R225" s="20">
        <v>0</v>
      </c>
      <c r="S225" s="20">
        <v>0</v>
      </c>
      <c r="T225" s="20">
        <v>0</v>
      </c>
      <c r="U225" s="20">
        <v>12</v>
      </c>
      <c r="V225" s="20">
        <v>12</v>
      </c>
      <c r="X225" s="21">
        <f>IF($D225 = "SPLIT", "",COUNTIFS($D$7:$D$346,$D225,N$7:N$346,"&gt;"&amp;N225)+1)</f>
        <v>188</v>
      </c>
      <c r="Y225" s="21">
        <f>IF($D225 = "SPLIT", "",COUNTIFS($D$7:$D$346,$D225,V$7:V$346,"&gt;"&amp;V225)+1)</f>
        <v>184</v>
      </c>
    </row>
    <row r="226" spans="1:25" hidden="1" x14ac:dyDescent="0.25">
      <c r="A226" s="26">
        <v>540153</v>
      </c>
      <c r="B226" s="27" t="s">
        <v>235</v>
      </c>
      <c r="C226" s="27" t="s">
        <v>236</v>
      </c>
      <c r="D226" s="27" t="s">
        <v>21</v>
      </c>
      <c r="E226" s="27">
        <v>8</v>
      </c>
      <c r="G226" s="27">
        <v>0</v>
      </c>
      <c r="H226" s="27">
        <v>284</v>
      </c>
      <c r="I226" s="27">
        <v>144</v>
      </c>
      <c r="J226" s="27">
        <v>309</v>
      </c>
      <c r="L226" s="27">
        <v>593</v>
      </c>
      <c r="M226" s="27">
        <v>144</v>
      </c>
      <c r="N226" s="27">
        <v>737</v>
      </c>
      <c r="P226" s="27">
        <v>587</v>
      </c>
      <c r="Q226" s="27">
        <v>2</v>
      </c>
      <c r="R226" s="27">
        <v>0</v>
      </c>
      <c r="S226" s="27">
        <v>0</v>
      </c>
      <c r="T226" s="27">
        <v>0</v>
      </c>
      <c r="U226" s="27">
        <v>2</v>
      </c>
      <c r="V226" s="27">
        <v>589</v>
      </c>
      <c r="X226" s="26">
        <f>IF($D226 = "SPLIT", "",COUNTIFS($D$7:$D$346,$D226,N$7:N$346,"&gt;"&amp;N226)+1)</f>
        <v>30</v>
      </c>
      <c r="Y226" s="26">
        <f>IF($D226 = "SPLIT", "",COUNTIFS($D$7:$D$346,$D226,V$7:V$346,"&gt;"&amp;V226)+1)</f>
        <v>36</v>
      </c>
    </row>
    <row r="227" spans="1:25" hidden="1" x14ac:dyDescent="0.25">
      <c r="A227" s="24"/>
      <c r="B227" s="25"/>
      <c r="C227" s="25" t="s">
        <v>236</v>
      </c>
      <c r="D227" s="25" t="s">
        <v>2</v>
      </c>
      <c r="E227" s="25">
        <v>8</v>
      </c>
      <c r="G227" s="25">
        <v>0</v>
      </c>
      <c r="H227" s="25">
        <v>295</v>
      </c>
      <c r="I227" s="25">
        <v>146</v>
      </c>
      <c r="J227" s="25">
        <v>310</v>
      </c>
      <c r="L227" s="25">
        <v>605</v>
      </c>
      <c r="M227" s="25">
        <v>146</v>
      </c>
      <c r="N227" s="25">
        <v>751</v>
      </c>
      <c r="P227" s="25">
        <v>587</v>
      </c>
      <c r="Q227" s="25">
        <v>14</v>
      </c>
      <c r="R227" s="25">
        <v>0</v>
      </c>
      <c r="S227" s="25">
        <v>0</v>
      </c>
      <c r="T227" s="25">
        <v>0</v>
      </c>
      <c r="U227" s="25">
        <v>14</v>
      </c>
      <c r="V227" s="25">
        <v>601</v>
      </c>
      <c r="X227" s="24">
        <f>IF($D227 = "SPLIT", "",COUNTIFS($D$7:$D$346,$D227,N$7:N$346,"&gt;"&amp;N227)+1)</f>
        <v>40</v>
      </c>
      <c r="Y227" s="24">
        <f>IF($D227 = "SPLIT", "",COUNTIFS($D$7:$D$346,$D227,V$7:V$346,"&gt;"&amp;V227)+1)</f>
        <v>43</v>
      </c>
    </row>
    <row r="228" spans="1:25" hidden="1" x14ac:dyDescent="0.25">
      <c r="A228" s="21">
        <v>540253</v>
      </c>
      <c r="B228" s="20" t="s">
        <v>241</v>
      </c>
      <c r="C228" s="20" t="s">
        <v>239</v>
      </c>
      <c r="D228" s="20" t="s">
        <v>23</v>
      </c>
      <c r="E228" s="20">
        <v>5</v>
      </c>
      <c r="G228" s="20">
        <v>1</v>
      </c>
      <c r="H228" s="20">
        <v>13</v>
      </c>
      <c r="I228" s="20">
        <v>2</v>
      </c>
      <c r="J228" s="20">
        <v>0</v>
      </c>
      <c r="L228" s="20">
        <v>14</v>
      </c>
      <c r="M228" s="20">
        <v>2</v>
      </c>
      <c r="N228" s="20">
        <v>16</v>
      </c>
      <c r="P228" s="20">
        <v>0</v>
      </c>
      <c r="Q228" s="20">
        <v>13</v>
      </c>
      <c r="R228" s="20">
        <v>1</v>
      </c>
      <c r="S228" s="20">
        <v>0</v>
      </c>
      <c r="T228" s="20">
        <v>0</v>
      </c>
      <c r="U228" s="20">
        <v>14</v>
      </c>
      <c r="V228" s="20">
        <v>14</v>
      </c>
      <c r="X228" s="21">
        <f>IF($D228 = "SPLIT", "",COUNTIFS($D$7:$D$346,$D228,N$7:N$346,"&gt;"&amp;N228)+1)</f>
        <v>184</v>
      </c>
      <c r="Y228" s="21">
        <f>IF($D228 = "SPLIT", "",COUNTIFS($D$7:$D$346,$D228,V$7:V$346,"&gt;"&amp;V228)+1)</f>
        <v>179</v>
      </c>
    </row>
    <row r="229" spans="1:25" hidden="1" x14ac:dyDescent="0.25">
      <c r="A229" s="26">
        <v>540225</v>
      </c>
      <c r="B229" s="27" t="s">
        <v>238</v>
      </c>
      <c r="C229" s="27" t="s">
        <v>239</v>
      </c>
      <c r="D229" s="27" t="s">
        <v>21</v>
      </c>
      <c r="E229" s="27">
        <v>5</v>
      </c>
      <c r="G229" s="27">
        <v>22</v>
      </c>
      <c r="H229" s="27">
        <v>147</v>
      </c>
      <c r="I229" s="27">
        <v>51</v>
      </c>
      <c r="J229" s="27">
        <v>56</v>
      </c>
      <c r="L229" s="27">
        <v>225</v>
      </c>
      <c r="M229" s="27">
        <v>51</v>
      </c>
      <c r="N229" s="27">
        <v>276</v>
      </c>
      <c r="P229" s="27">
        <v>41</v>
      </c>
      <c r="Q229" s="27">
        <v>162</v>
      </c>
      <c r="R229" s="27">
        <v>21</v>
      </c>
      <c r="S229" s="27">
        <v>0</v>
      </c>
      <c r="T229" s="27">
        <v>0</v>
      </c>
      <c r="U229" s="27">
        <v>183</v>
      </c>
      <c r="V229" s="27">
        <v>224</v>
      </c>
      <c r="X229" s="26">
        <f>IF($D229 = "SPLIT", "",COUNTIFS($D$7:$D$346,$D229,N$7:N$346,"&gt;"&amp;N229)+1)</f>
        <v>51</v>
      </c>
      <c r="Y229" s="26">
        <f>IF($D229 = "SPLIT", "",COUNTIFS($D$7:$D$346,$D229,V$7:V$346,"&gt;"&amp;V229)+1)</f>
        <v>52</v>
      </c>
    </row>
    <row r="230" spans="1:25" hidden="1" x14ac:dyDescent="0.25">
      <c r="A230" s="21">
        <v>540156</v>
      </c>
      <c r="B230" s="20" t="s">
        <v>240</v>
      </c>
      <c r="C230" s="20" t="s">
        <v>239</v>
      </c>
      <c r="D230" s="20" t="s">
        <v>23</v>
      </c>
      <c r="E230" s="20">
        <v>5</v>
      </c>
      <c r="G230" s="20">
        <v>3</v>
      </c>
      <c r="H230" s="20">
        <v>128</v>
      </c>
      <c r="I230" s="20">
        <v>19</v>
      </c>
      <c r="J230" s="20">
        <v>1</v>
      </c>
      <c r="L230" s="20">
        <v>132</v>
      </c>
      <c r="M230" s="20">
        <v>19</v>
      </c>
      <c r="N230" s="20">
        <v>151</v>
      </c>
      <c r="P230" s="20">
        <v>0</v>
      </c>
      <c r="Q230" s="20">
        <v>129</v>
      </c>
      <c r="R230" s="20">
        <v>2</v>
      </c>
      <c r="S230" s="20">
        <v>0</v>
      </c>
      <c r="T230" s="20">
        <v>0</v>
      </c>
      <c r="U230" s="20">
        <v>131</v>
      </c>
      <c r="V230" s="20">
        <v>131</v>
      </c>
      <c r="X230" s="21">
        <f>IF($D230 = "SPLIT", "",COUNTIFS($D$7:$D$346,$D230,N$7:N$346,"&gt;"&amp;N230)+1)</f>
        <v>47</v>
      </c>
      <c r="Y230" s="21">
        <f>IF($D230 = "SPLIT", "",COUNTIFS($D$7:$D$346,$D230,V$7:V$346,"&gt;"&amp;V230)+1)</f>
        <v>46</v>
      </c>
    </row>
    <row r="231" spans="1:25" hidden="1" x14ac:dyDescent="0.25">
      <c r="A231" s="24"/>
      <c r="B231" s="25"/>
      <c r="C231" s="25" t="s">
        <v>239</v>
      </c>
      <c r="D231" s="25" t="s">
        <v>2</v>
      </c>
      <c r="E231" s="25">
        <v>5</v>
      </c>
      <c r="G231" s="25">
        <v>26</v>
      </c>
      <c r="H231" s="25">
        <v>288</v>
      </c>
      <c r="I231" s="25">
        <v>72</v>
      </c>
      <c r="J231" s="25">
        <v>57</v>
      </c>
      <c r="L231" s="25">
        <v>371</v>
      </c>
      <c r="M231" s="25">
        <v>72</v>
      </c>
      <c r="N231" s="25">
        <v>443</v>
      </c>
      <c r="P231" s="25">
        <v>41</v>
      </c>
      <c r="Q231" s="25">
        <v>304</v>
      </c>
      <c r="R231" s="25">
        <v>24</v>
      </c>
      <c r="S231" s="25">
        <v>0</v>
      </c>
      <c r="T231" s="25">
        <v>0</v>
      </c>
      <c r="U231" s="25">
        <v>328</v>
      </c>
      <c r="V231" s="25">
        <v>369</v>
      </c>
      <c r="X231" s="24">
        <f>IF($D231 = "SPLIT", "",COUNTIFS($D$7:$D$346,$D231,N$7:N$346,"&gt;"&amp;N231)+1)</f>
        <v>53</v>
      </c>
      <c r="Y231" s="24">
        <f>IF($D231 = "SPLIT", "",COUNTIFS($D$7:$D$346,$D231,V$7:V$346,"&gt;"&amp;V231)+1)</f>
        <v>52</v>
      </c>
    </row>
    <row r="232" spans="1:25" x14ac:dyDescent="0.25">
      <c r="A232" s="21">
        <v>540158</v>
      </c>
      <c r="B232" s="20" t="s">
        <v>244</v>
      </c>
      <c r="C232" s="20" t="s">
        <v>243</v>
      </c>
      <c r="D232" s="20" t="s">
        <v>23</v>
      </c>
      <c r="E232" s="20">
        <v>4</v>
      </c>
      <c r="G232" s="20">
        <v>1</v>
      </c>
      <c r="H232" s="20">
        <v>6</v>
      </c>
      <c r="I232" s="20">
        <v>20</v>
      </c>
      <c r="J232" s="20">
        <v>0</v>
      </c>
      <c r="L232" s="20">
        <v>7</v>
      </c>
      <c r="M232" s="20">
        <v>20</v>
      </c>
      <c r="N232" s="20">
        <v>27</v>
      </c>
      <c r="P232" s="20">
        <v>0</v>
      </c>
      <c r="Q232" s="20">
        <v>6</v>
      </c>
      <c r="R232" s="20">
        <v>1</v>
      </c>
      <c r="S232" s="20">
        <v>0</v>
      </c>
      <c r="T232" s="20">
        <v>0</v>
      </c>
      <c r="U232" s="20">
        <v>7</v>
      </c>
      <c r="V232" s="20">
        <v>7</v>
      </c>
      <c r="X232" s="21">
        <f>IF($D232 = "SPLIT", "",COUNTIFS($D$7:$D$346,$D232,N$7:N$346,"&gt;"&amp;N232)+1)</f>
        <v>157</v>
      </c>
      <c r="Y232" s="21">
        <f>IF($D232 = "SPLIT", "",COUNTIFS($D$7:$D$346,$D232,V$7:V$346,"&gt;"&amp;V232)+1)</f>
        <v>191</v>
      </c>
    </row>
    <row r="233" spans="1:25" x14ac:dyDescent="0.25">
      <c r="A233" s="21">
        <v>540159</v>
      </c>
      <c r="B233" s="20" t="s">
        <v>245</v>
      </c>
      <c r="C233" s="20" t="s">
        <v>243</v>
      </c>
      <c r="D233" s="20" t="s">
        <v>23</v>
      </c>
      <c r="E233" s="20">
        <v>4</v>
      </c>
      <c r="G233" s="20">
        <v>13</v>
      </c>
      <c r="H233" s="20">
        <v>343</v>
      </c>
      <c r="I233" s="20">
        <v>20</v>
      </c>
      <c r="J233" s="20">
        <v>5</v>
      </c>
      <c r="L233" s="20">
        <v>361</v>
      </c>
      <c r="M233" s="20">
        <v>20</v>
      </c>
      <c r="N233" s="20">
        <v>381</v>
      </c>
      <c r="P233" s="20">
        <v>68</v>
      </c>
      <c r="Q233" s="20">
        <v>280</v>
      </c>
      <c r="R233" s="20">
        <v>13</v>
      </c>
      <c r="S233" s="20">
        <v>0</v>
      </c>
      <c r="T233" s="20">
        <v>0</v>
      </c>
      <c r="U233" s="20">
        <v>293</v>
      </c>
      <c r="V233" s="20">
        <v>361</v>
      </c>
      <c r="X233" s="21">
        <f>IF($D233 = "SPLIT", "",COUNTIFS($D$7:$D$346,$D233,N$7:N$346,"&gt;"&amp;N233)+1)</f>
        <v>15</v>
      </c>
      <c r="Y233" s="21">
        <f>IF($D233 = "SPLIT", "",COUNTIFS($D$7:$D$346,$D233,V$7:V$346,"&gt;"&amp;V233)+1)</f>
        <v>12</v>
      </c>
    </row>
    <row r="234" spans="1:25" x14ac:dyDescent="0.25">
      <c r="A234" s="26">
        <v>540283</v>
      </c>
      <c r="B234" s="27" t="s">
        <v>242</v>
      </c>
      <c r="C234" s="27" t="s">
        <v>243</v>
      </c>
      <c r="D234" s="27" t="s">
        <v>21</v>
      </c>
      <c r="E234" s="27">
        <v>4</v>
      </c>
      <c r="G234" s="27">
        <v>61</v>
      </c>
      <c r="H234" s="27">
        <v>318</v>
      </c>
      <c r="I234" s="27">
        <v>127</v>
      </c>
      <c r="J234" s="27">
        <v>34</v>
      </c>
      <c r="L234" s="27">
        <v>413</v>
      </c>
      <c r="M234" s="27">
        <v>127</v>
      </c>
      <c r="N234" s="27">
        <v>540</v>
      </c>
      <c r="P234" s="27">
        <v>231</v>
      </c>
      <c r="Q234" s="27">
        <v>127</v>
      </c>
      <c r="R234" s="27">
        <v>55</v>
      </c>
      <c r="S234" s="27">
        <v>0</v>
      </c>
      <c r="T234" s="27">
        <v>0</v>
      </c>
      <c r="U234" s="27">
        <v>182</v>
      </c>
      <c r="V234" s="27">
        <v>413</v>
      </c>
      <c r="X234" s="26">
        <f>IF($D234 = "SPLIT", "",COUNTIFS($D$7:$D$346,$D234,N$7:N$346,"&gt;"&amp;N234)+1)</f>
        <v>39</v>
      </c>
      <c r="Y234" s="26">
        <f>IF($D234 = "SPLIT", "",COUNTIFS($D$7:$D$346,$D234,V$7:V$346,"&gt;"&amp;V234)+1)</f>
        <v>42</v>
      </c>
    </row>
    <row r="235" spans="1:25" x14ac:dyDescent="0.25">
      <c r="A235" s="24"/>
      <c r="B235" s="25"/>
      <c r="C235" s="25" t="s">
        <v>243</v>
      </c>
      <c r="D235" s="25" t="s">
        <v>2</v>
      </c>
      <c r="E235" s="25">
        <v>4</v>
      </c>
      <c r="G235" s="25">
        <v>75</v>
      </c>
      <c r="H235" s="25">
        <v>667</v>
      </c>
      <c r="I235" s="25">
        <v>167</v>
      </c>
      <c r="J235" s="25">
        <v>39</v>
      </c>
      <c r="L235" s="25">
        <v>781</v>
      </c>
      <c r="M235" s="25">
        <v>167</v>
      </c>
      <c r="N235" s="25">
        <v>948</v>
      </c>
      <c r="P235" s="25">
        <v>299</v>
      </c>
      <c r="Q235" s="25">
        <v>413</v>
      </c>
      <c r="R235" s="25">
        <v>69</v>
      </c>
      <c r="S235" s="25">
        <v>0</v>
      </c>
      <c r="T235" s="25">
        <v>0</v>
      </c>
      <c r="U235" s="25">
        <v>482</v>
      </c>
      <c r="V235" s="25">
        <v>781</v>
      </c>
      <c r="X235" s="24">
        <f>IF($D235 = "SPLIT", "",COUNTIFS($D$7:$D$346,$D235,N$7:N$346,"&gt;"&amp;N235)+1)</f>
        <v>35</v>
      </c>
      <c r="Y235" s="24">
        <f>IF($D235 = "SPLIT", "",COUNTIFS($D$7:$D$346,$D235,V$7:V$346,"&gt;"&amp;V235)+1)</f>
        <v>36</v>
      </c>
    </row>
    <row r="236" spans="1:25" hidden="1" x14ac:dyDescent="0.25">
      <c r="A236" s="21">
        <v>540161</v>
      </c>
      <c r="B236" s="20" t="s">
        <v>248</v>
      </c>
      <c r="C236" s="20" t="s">
        <v>247</v>
      </c>
      <c r="D236" s="20" t="s">
        <v>23</v>
      </c>
      <c r="E236" s="20">
        <v>6</v>
      </c>
      <c r="G236" s="20">
        <v>3</v>
      </c>
      <c r="H236" s="20">
        <v>48</v>
      </c>
      <c r="I236" s="20">
        <v>0</v>
      </c>
      <c r="J236" s="20">
        <v>1</v>
      </c>
      <c r="L236" s="20">
        <v>52</v>
      </c>
      <c r="M236" s="20">
        <v>0</v>
      </c>
      <c r="N236" s="20">
        <v>52</v>
      </c>
      <c r="P236" s="20">
        <v>0</v>
      </c>
      <c r="Q236" s="20">
        <v>49</v>
      </c>
      <c r="R236" s="20">
        <v>3</v>
      </c>
      <c r="S236" s="20">
        <v>0</v>
      </c>
      <c r="T236" s="20">
        <v>0</v>
      </c>
      <c r="U236" s="20">
        <v>52</v>
      </c>
      <c r="V236" s="20">
        <v>52</v>
      </c>
      <c r="X236" s="21">
        <f>IF($D236 = "SPLIT", "",COUNTIFS($D$7:$D$346,$D236,N$7:N$346,"&gt;"&amp;N236)+1)</f>
        <v>113</v>
      </c>
      <c r="Y236" s="21">
        <f>IF($D236 = "SPLIT", "",COUNTIFS($D$7:$D$346,$D236,V$7:V$346,"&gt;"&amp;V236)+1)</f>
        <v>102</v>
      </c>
    </row>
    <row r="237" spans="1:25" hidden="1" x14ac:dyDescent="0.25">
      <c r="A237" s="21">
        <v>540162</v>
      </c>
      <c r="B237" s="20" t="s">
        <v>249</v>
      </c>
      <c r="C237" s="20" t="s">
        <v>247</v>
      </c>
      <c r="D237" s="20" t="s">
        <v>23</v>
      </c>
      <c r="E237" s="20">
        <v>6</v>
      </c>
      <c r="G237" s="20">
        <v>4</v>
      </c>
      <c r="H237" s="20">
        <v>25</v>
      </c>
      <c r="I237" s="20">
        <v>0</v>
      </c>
      <c r="J237" s="20">
        <v>0</v>
      </c>
      <c r="L237" s="20">
        <v>29</v>
      </c>
      <c r="M237" s="20">
        <v>0</v>
      </c>
      <c r="N237" s="20">
        <v>29</v>
      </c>
      <c r="P237" s="20">
        <v>0</v>
      </c>
      <c r="Q237" s="20">
        <v>25</v>
      </c>
      <c r="R237" s="20">
        <v>4</v>
      </c>
      <c r="S237" s="20">
        <v>0</v>
      </c>
      <c r="T237" s="20">
        <v>0</v>
      </c>
      <c r="U237" s="20">
        <v>29</v>
      </c>
      <c r="V237" s="20">
        <v>29</v>
      </c>
      <c r="X237" s="21">
        <f>IF($D237 = "SPLIT", "",COUNTIFS($D$7:$D$346,$D237,N$7:N$346,"&gt;"&amp;N237)+1)</f>
        <v>149</v>
      </c>
      <c r="Y237" s="21">
        <f>IF($D237 = "SPLIT", "",COUNTIFS($D$7:$D$346,$D237,V$7:V$346,"&gt;"&amp;V237)+1)</f>
        <v>138</v>
      </c>
    </row>
    <row r="238" spans="1:25" hidden="1" x14ac:dyDescent="0.25">
      <c r="A238" s="21">
        <v>540254</v>
      </c>
      <c r="B238" s="20" t="s">
        <v>251</v>
      </c>
      <c r="C238" s="20" t="s">
        <v>247</v>
      </c>
      <c r="D238" s="20" t="s">
        <v>23</v>
      </c>
      <c r="E238" s="20">
        <v>6</v>
      </c>
      <c r="G238" s="20">
        <v>0</v>
      </c>
      <c r="H238" s="20">
        <v>0</v>
      </c>
      <c r="I238" s="20">
        <v>1</v>
      </c>
      <c r="J238" s="20">
        <v>0</v>
      </c>
      <c r="L238" s="20">
        <v>0</v>
      </c>
      <c r="M238" s="20">
        <v>1</v>
      </c>
      <c r="N238" s="20">
        <v>1</v>
      </c>
      <c r="P238" s="20">
        <v>0</v>
      </c>
      <c r="Q238" s="20">
        <v>0</v>
      </c>
      <c r="R238" s="20">
        <v>0</v>
      </c>
      <c r="S238" s="20">
        <v>0</v>
      </c>
      <c r="T238" s="20">
        <v>0</v>
      </c>
      <c r="U238" s="20">
        <v>0</v>
      </c>
      <c r="V238" s="20">
        <v>0</v>
      </c>
      <c r="X238" s="21">
        <f>IF($D238 = "SPLIT", "",COUNTIFS($D$7:$D$346,$D238,N$7:N$346,"&gt;"&amp;N238)+1)</f>
        <v>206</v>
      </c>
      <c r="Y238" s="21">
        <f>IF($D238 = "SPLIT", "",COUNTIFS($D$7:$D$346,$D238,V$7:V$346,"&gt;"&amp;V238)+1)</f>
        <v>206</v>
      </c>
    </row>
    <row r="239" spans="1:25" hidden="1" x14ac:dyDescent="0.25">
      <c r="A239" s="21">
        <v>540270</v>
      </c>
      <c r="B239" s="20" t="s">
        <v>255</v>
      </c>
      <c r="C239" s="20" t="s">
        <v>247</v>
      </c>
      <c r="D239" s="20" t="s">
        <v>23</v>
      </c>
      <c r="E239" s="20">
        <v>6</v>
      </c>
      <c r="G239" s="20">
        <v>0</v>
      </c>
      <c r="H239" s="20">
        <v>0</v>
      </c>
      <c r="I239" s="20">
        <v>0</v>
      </c>
      <c r="J239" s="20">
        <v>0</v>
      </c>
      <c r="L239" s="20">
        <v>0</v>
      </c>
      <c r="M239" s="20">
        <v>0</v>
      </c>
      <c r="N239" s="20">
        <v>0</v>
      </c>
      <c r="P239" s="20">
        <v>0</v>
      </c>
      <c r="Q239" s="20">
        <v>0</v>
      </c>
      <c r="R239" s="20">
        <v>0</v>
      </c>
      <c r="S239" s="20">
        <v>0</v>
      </c>
      <c r="T239" s="20">
        <v>0</v>
      </c>
      <c r="U239" s="20">
        <v>0</v>
      </c>
      <c r="V239" s="20">
        <v>0</v>
      </c>
      <c r="X239" s="21">
        <f>IF($D239 = "SPLIT", "",COUNTIFS($D$7:$D$346,$D239,N$7:N$346,"&gt;"&amp;N239)+1)</f>
        <v>210</v>
      </c>
      <c r="Y239" s="21">
        <f>IF($D239 = "SPLIT", "",COUNTIFS($D$7:$D$346,$D239,V$7:V$346,"&gt;"&amp;V239)+1)</f>
        <v>206</v>
      </c>
    </row>
    <row r="240" spans="1:25" hidden="1" x14ac:dyDescent="0.25">
      <c r="A240" s="21">
        <v>540268</v>
      </c>
      <c r="B240" s="20" t="s">
        <v>253</v>
      </c>
      <c r="C240" s="20" t="s">
        <v>247</v>
      </c>
      <c r="D240" s="20" t="s">
        <v>23</v>
      </c>
      <c r="E240" s="20">
        <v>6</v>
      </c>
      <c r="G240" s="20">
        <v>0</v>
      </c>
      <c r="H240" s="20">
        <v>16</v>
      </c>
      <c r="I240" s="20">
        <v>5</v>
      </c>
      <c r="J240" s="20">
        <v>0</v>
      </c>
      <c r="L240" s="20">
        <v>16</v>
      </c>
      <c r="M240" s="20">
        <v>5</v>
      </c>
      <c r="N240" s="20">
        <v>21</v>
      </c>
      <c r="P240" s="20">
        <v>16</v>
      </c>
      <c r="Q240" s="20">
        <v>0</v>
      </c>
      <c r="R240" s="20">
        <v>0</v>
      </c>
      <c r="S240" s="20">
        <v>0</v>
      </c>
      <c r="T240" s="20">
        <v>0</v>
      </c>
      <c r="U240" s="20">
        <v>0</v>
      </c>
      <c r="V240" s="20">
        <v>16</v>
      </c>
      <c r="X240" s="21">
        <f>IF($D240 = "SPLIT", "",COUNTIFS($D$7:$D$346,$D240,N$7:N$346,"&gt;"&amp;N240)+1)</f>
        <v>172</v>
      </c>
      <c r="Y240" s="21">
        <f>IF($D240 = "SPLIT", "",COUNTIFS($D$7:$D$346,$D240,V$7:V$346,"&gt;"&amp;V240)+1)</f>
        <v>174</v>
      </c>
    </row>
    <row r="241" spans="1:25" hidden="1" x14ac:dyDescent="0.25">
      <c r="A241" s="26">
        <v>540160</v>
      </c>
      <c r="B241" s="27" t="s">
        <v>246</v>
      </c>
      <c r="C241" s="27" t="s">
        <v>247</v>
      </c>
      <c r="D241" s="27" t="s">
        <v>21</v>
      </c>
      <c r="E241" s="27">
        <v>6</v>
      </c>
      <c r="G241" s="27">
        <v>1</v>
      </c>
      <c r="H241" s="27">
        <v>364</v>
      </c>
      <c r="I241" s="27">
        <v>102</v>
      </c>
      <c r="J241" s="27">
        <v>16</v>
      </c>
      <c r="L241" s="27">
        <v>381</v>
      </c>
      <c r="M241" s="27">
        <v>102</v>
      </c>
      <c r="N241" s="27">
        <v>483</v>
      </c>
      <c r="P241" s="27">
        <v>150</v>
      </c>
      <c r="Q241" s="27">
        <v>230</v>
      </c>
      <c r="R241" s="27">
        <v>0</v>
      </c>
      <c r="S241" s="27">
        <v>0</v>
      </c>
      <c r="T241" s="27">
        <v>0</v>
      </c>
      <c r="U241" s="27">
        <v>230</v>
      </c>
      <c r="V241" s="27">
        <v>380</v>
      </c>
      <c r="X241" s="26">
        <f>IF($D241 = "SPLIT", "",COUNTIFS($D$7:$D$346,$D241,N$7:N$346,"&gt;"&amp;N241)+1)</f>
        <v>42</v>
      </c>
      <c r="Y241" s="26">
        <f>IF($D241 = "SPLIT", "",COUNTIFS($D$7:$D$346,$D241,V$7:V$346,"&gt;"&amp;V241)+1)</f>
        <v>44</v>
      </c>
    </row>
    <row r="242" spans="1:25" hidden="1" x14ac:dyDescent="0.25">
      <c r="A242" s="21">
        <v>540269</v>
      </c>
      <c r="B242" s="20" t="s">
        <v>254</v>
      </c>
      <c r="C242" s="20" t="s">
        <v>247</v>
      </c>
      <c r="D242" s="20" t="s">
        <v>23</v>
      </c>
      <c r="E242" s="20">
        <v>6</v>
      </c>
      <c r="G242" s="20">
        <v>0</v>
      </c>
      <c r="H242" s="20">
        <v>0</v>
      </c>
      <c r="I242" s="20">
        <v>0</v>
      </c>
      <c r="J242" s="20">
        <v>0</v>
      </c>
      <c r="L242" s="20">
        <v>0</v>
      </c>
      <c r="M242" s="20">
        <v>0</v>
      </c>
      <c r="N242" s="20">
        <v>0</v>
      </c>
      <c r="P242" s="20">
        <v>0</v>
      </c>
      <c r="Q242" s="20">
        <v>0</v>
      </c>
      <c r="R242" s="20">
        <v>0</v>
      </c>
      <c r="S242" s="20">
        <v>0</v>
      </c>
      <c r="T242" s="20">
        <v>0</v>
      </c>
      <c r="U242" s="20">
        <v>0</v>
      </c>
      <c r="V242" s="20">
        <v>0</v>
      </c>
      <c r="X242" s="21">
        <f>IF($D242 = "SPLIT", "",COUNTIFS($D$7:$D$346,$D242,N$7:N$346,"&gt;"&amp;N242)+1)</f>
        <v>210</v>
      </c>
      <c r="Y242" s="21">
        <f>IF($D242 = "SPLIT", "",COUNTIFS($D$7:$D$346,$D242,V$7:V$346,"&gt;"&amp;V242)+1)</f>
        <v>206</v>
      </c>
    </row>
    <row r="243" spans="1:25" hidden="1" x14ac:dyDescent="0.25">
      <c r="A243" s="21">
        <v>540163</v>
      </c>
      <c r="B243" s="20" t="s">
        <v>250</v>
      </c>
      <c r="C243" s="20" t="s">
        <v>247</v>
      </c>
      <c r="D243" s="20" t="s">
        <v>23</v>
      </c>
      <c r="E243" s="20">
        <v>6</v>
      </c>
      <c r="G243" s="20">
        <v>0</v>
      </c>
      <c r="H243" s="20">
        <v>120</v>
      </c>
      <c r="I243" s="20">
        <v>2</v>
      </c>
      <c r="J243" s="20">
        <v>3</v>
      </c>
      <c r="L243" s="20">
        <v>123</v>
      </c>
      <c r="M243" s="20">
        <v>2</v>
      </c>
      <c r="N243" s="20">
        <v>125</v>
      </c>
      <c r="P243" s="20">
        <v>0</v>
      </c>
      <c r="Q243" s="20">
        <v>123</v>
      </c>
      <c r="R243" s="20">
        <v>0</v>
      </c>
      <c r="S243" s="20">
        <v>0</v>
      </c>
      <c r="T243" s="20">
        <v>0</v>
      </c>
      <c r="U243" s="20">
        <v>123</v>
      </c>
      <c r="V243" s="20">
        <v>123</v>
      </c>
      <c r="X243" s="21">
        <f>IF($D243 = "SPLIT", "",COUNTIFS($D$7:$D$346,$D243,N$7:N$346,"&gt;"&amp;N243)+1)</f>
        <v>64</v>
      </c>
      <c r="Y243" s="21">
        <f>IF($D243 = "SPLIT", "",COUNTIFS($D$7:$D$346,$D243,V$7:V$346,"&gt;"&amp;V243)+1)</f>
        <v>51</v>
      </c>
    </row>
    <row r="244" spans="1:25" hidden="1" x14ac:dyDescent="0.25">
      <c r="A244" s="21">
        <v>540257</v>
      </c>
      <c r="B244" s="20" t="s">
        <v>252</v>
      </c>
      <c r="C244" s="20" t="s">
        <v>247</v>
      </c>
      <c r="D244" s="20" t="s">
        <v>23</v>
      </c>
      <c r="E244" s="20">
        <v>6</v>
      </c>
      <c r="G244" s="20">
        <v>0</v>
      </c>
      <c r="H244" s="20">
        <v>23</v>
      </c>
      <c r="I244" s="20">
        <v>3</v>
      </c>
      <c r="J244" s="20">
        <v>2</v>
      </c>
      <c r="L244" s="20">
        <v>25</v>
      </c>
      <c r="M244" s="20">
        <v>3</v>
      </c>
      <c r="N244" s="20">
        <v>28</v>
      </c>
      <c r="P244" s="20">
        <v>25</v>
      </c>
      <c r="Q244" s="20">
        <v>0</v>
      </c>
      <c r="R244" s="20">
        <v>0</v>
      </c>
      <c r="S244" s="20">
        <v>0</v>
      </c>
      <c r="T244" s="20">
        <v>0</v>
      </c>
      <c r="U244" s="20">
        <v>0</v>
      </c>
      <c r="V244" s="20">
        <v>25</v>
      </c>
      <c r="X244" s="21">
        <f>IF($D244 = "SPLIT", "",COUNTIFS($D$7:$D$346,$D244,N$7:N$346,"&gt;"&amp;N244)+1)</f>
        <v>155</v>
      </c>
      <c r="Y244" s="21">
        <f>IF($D244 = "SPLIT", "",COUNTIFS($D$7:$D$346,$D244,V$7:V$346,"&gt;"&amp;V244)+1)</f>
        <v>145</v>
      </c>
    </row>
    <row r="245" spans="1:25" hidden="1" x14ac:dyDescent="0.25">
      <c r="A245" s="24"/>
      <c r="B245" s="25"/>
      <c r="C245" s="25" t="s">
        <v>247</v>
      </c>
      <c r="D245" s="25" t="s">
        <v>2</v>
      </c>
      <c r="E245" s="25">
        <v>6</v>
      </c>
      <c r="G245" s="25">
        <v>8</v>
      </c>
      <c r="H245" s="25">
        <v>596</v>
      </c>
      <c r="I245" s="25">
        <v>113</v>
      </c>
      <c r="J245" s="25">
        <v>22</v>
      </c>
      <c r="L245" s="25">
        <v>626</v>
      </c>
      <c r="M245" s="25">
        <v>113</v>
      </c>
      <c r="N245" s="25">
        <v>739</v>
      </c>
      <c r="P245" s="25">
        <v>191</v>
      </c>
      <c r="Q245" s="25">
        <v>427</v>
      </c>
      <c r="R245" s="25">
        <v>7</v>
      </c>
      <c r="S245" s="25">
        <v>0</v>
      </c>
      <c r="T245" s="25">
        <v>0</v>
      </c>
      <c r="U245" s="25">
        <v>434</v>
      </c>
      <c r="V245" s="25">
        <v>625</v>
      </c>
      <c r="X245" s="24">
        <f>IF($D245 = "SPLIT", "",COUNTIFS($D$7:$D$346,$D245,N$7:N$346,"&gt;"&amp;N245)+1)</f>
        <v>41</v>
      </c>
      <c r="Y245" s="24">
        <f>IF($D245 = "SPLIT", "",COUNTIFS($D$7:$D$346,$D245,V$7:V$346,"&gt;"&amp;V245)+1)</f>
        <v>41</v>
      </c>
    </row>
    <row r="246" spans="1:25" hidden="1" x14ac:dyDescent="0.25">
      <c r="A246" s="21">
        <v>540165</v>
      </c>
      <c r="B246" s="20" t="s">
        <v>257</v>
      </c>
      <c r="C246" s="20" t="s">
        <v>256</v>
      </c>
      <c r="D246" s="20" t="s">
        <v>23</v>
      </c>
      <c r="E246" s="20">
        <v>3</v>
      </c>
      <c r="G246" s="20">
        <v>0</v>
      </c>
      <c r="H246" s="20">
        <v>67</v>
      </c>
      <c r="I246" s="20">
        <v>32</v>
      </c>
      <c r="J246" s="20">
        <v>1</v>
      </c>
      <c r="L246" s="20">
        <v>68</v>
      </c>
      <c r="M246" s="20">
        <v>32</v>
      </c>
      <c r="N246" s="20">
        <v>100</v>
      </c>
      <c r="P246" s="20">
        <v>0</v>
      </c>
      <c r="Q246" s="20">
        <v>66</v>
      </c>
      <c r="R246" s="20">
        <v>0</v>
      </c>
      <c r="S246" s="20">
        <v>0</v>
      </c>
      <c r="T246" s="20">
        <v>0</v>
      </c>
      <c r="U246" s="20">
        <v>66</v>
      </c>
      <c r="V246" s="20">
        <v>66</v>
      </c>
      <c r="X246" s="21">
        <f>IF($D246 = "SPLIT", "",COUNTIFS($D$7:$D$346,$D246,N$7:N$346,"&gt;"&amp;N246)+1)</f>
        <v>70</v>
      </c>
      <c r="Y246" s="21">
        <f>IF($D246 = "SPLIT", "",COUNTIFS($D$7:$D$346,$D246,V$7:V$346,"&gt;"&amp;V246)+1)</f>
        <v>87</v>
      </c>
    </row>
    <row r="247" spans="1:25" hidden="1" x14ac:dyDescent="0.25">
      <c r="A247" s="21">
        <v>540166</v>
      </c>
      <c r="B247" s="20" t="s">
        <v>258</v>
      </c>
      <c r="C247" s="20" t="s">
        <v>256</v>
      </c>
      <c r="D247" s="20" t="s">
        <v>23</v>
      </c>
      <c r="E247" s="20">
        <v>3</v>
      </c>
      <c r="G247" s="20">
        <v>0</v>
      </c>
      <c r="H247" s="20">
        <v>202</v>
      </c>
      <c r="I247" s="20">
        <v>22</v>
      </c>
      <c r="J247" s="20">
        <v>76</v>
      </c>
      <c r="L247" s="20">
        <v>278</v>
      </c>
      <c r="M247" s="20">
        <v>22</v>
      </c>
      <c r="N247" s="20">
        <v>300</v>
      </c>
      <c r="P247" s="20">
        <v>0</v>
      </c>
      <c r="Q247" s="20">
        <v>277</v>
      </c>
      <c r="R247" s="20">
        <v>0</v>
      </c>
      <c r="S247" s="20">
        <v>0</v>
      </c>
      <c r="T247" s="20">
        <v>0</v>
      </c>
      <c r="U247" s="20">
        <v>277</v>
      </c>
      <c r="V247" s="20">
        <v>277</v>
      </c>
      <c r="X247" s="21">
        <f>IF($D247 = "SPLIT", "",COUNTIFS($D$7:$D$346,$D247,N$7:N$346,"&gt;"&amp;N247)+1)</f>
        <v>26</v>
      </c>
      <c r="Y247" s="21">
        <f>IF($D247 = "SPLIT", "",COUNTIFS($D$7:$D$346,$D247,V$7:V$346,"&gt;"&amp;V247)+1)</f>
        <v>23</v>
      </c>
    </row>
    <row r="248" spans="1:25" hidden="1" x14ac:dyDescent="0.25">
      <c r="A248" s="21">
        <v>540222</v>
      </c>
      <c r="B248" s="20" t="s">
        <v>260</v>
      </c>
      <c r="C248" s="20" t="s">
        <v>256</v>
      </c>
      <c r="D248" s="20" t="s">
        <v>23</v>
      </c>
      <c r="E248" s="20">
        <v>3</v>
      </c>
      <c r="G248" s="20">
        <v>0</v>
      </c>
      <c r="H248" s="20">
        <v>2</v>
      </c>
      <c r="I248" s="20">
        <v>0</v>
      </c>
      <c r="J248" s="20">
        <v>5</v>
      </c>
      <c r="L248" s="20">
        <v>7</v>
      </c>
      <c r="M248" s="20">
        <v>0</v>
      </c>
      <c r="N248" s="20">
        <v>7</v>
      </c>
      <c r="P248" s="20">
        <v>0</v>
      </c>
      <c r="Q248" s="20">
        <v>6</v>
      </c>
      <c r="R248" s="20">
        <v>0</v>
      </c>
      <c r="S248" s="20">
        <v>0</v>
      </c>
      <c r="T248" s="20">
        <v>0</v>
      </c>
      <c r="U248" s="20">
        <v>6</v>
      </c>
      <c r="V248" s="20">
        <v>6</v>
      </c>
      <c r="X248" s="21">
        <f>IF($D248 = "SPLIT", "",COUNTIFS($D$7:$D$346,$D248,N$7:N$346,"&gt;"&amp;N248)+1)</f>
        <v>194</v>
      </c>
      <c r="Y248" s="21">
        <f>IF($D248 = "SPLIT", "",COUNTIFS($D$7:$D$346,$D248,V$7:V$346,"&gt;"&amp;V248)+1)</f>
        <v>194</v>
      </c>
    </row>
    <row r="249" spans="1:25" hidden="1" x14ac:dyDescent="0.25">
      <c r="A249" s="21">
        <v>540167</v>
      </c>
      <c r="B249" s="20" t="s">
        <v>259</v>
      </c>
      <c r="C249" s="20" t="s">
        <v>256</v>
      </c>
      <c r="D249" s="20" t="s">
        <v>23</v>
      </c>
      <c r="E249" s="20">
        <v>3</v>
      </c>
      <c r="G249" s="20">
        <v>2</v>
      </c>
      <c r="H249" s="20">
        <v>6</v>
      </c>
      <c r="I249" s="20">
        <v>3</v>
      </c>
      <c r="J249" s="20">
        <v>13</v>
      </c>
      <c r="L249" s="20">
        <v>21</v>
      </c>
      <c r="M249" s="20">
        <v>3</v>
      </c>
      <c r="N249" s="20">
        <v>24</v>
      </c>
      <c r="P249" s="20">
        <v>0</v>
      </c>
      <c r="Q249" s="20">
        <v>20</v>
      </c>
      <c r="R249" s="20">
        <v>1</v>
      </c>
      <c r="S249" s="20">
        <v>0</v>
      </c>
      <c r="T249" s="20">
        <v>0</v>
      </c>
      <c r="U249" s="20">
        <v>21</v>
      </c>
      <c r="V249" s="20">
        <v>21</v>
      </c>
      <c r="X249" s="21">
        <f>IF($D249 = "SPLIT", "",COUNTIFS($D$7:$D$346,$D249,N$7:N$346,"&gt;"&amp;N249)+1)</f>
        <v>162</v>
      </c>
      <c r="Y249" s="21">
        <f>IF($D249 = "SPLIT", "",COUNTIFS($D$7:$D$346,$D249,V$7:V$346,"&gt;"&amp;V249)+1)</f>
        <v>160</v>
      </c>
    </row>
    <row r="250" spans="1:25" hidden="1" x14ac:dyDescent="0.25">
      <c r="A250" s="21">
        <v>540081</v>
      </c>
      <c r="B250" s="20" t="s">
        <v>134</v>
      </c>
      <c r="C250" s="20" t="s">
        <v>256</v>
      </c>
      <c r="D250" s="20" t="s">
        <v>45</v>
      </c>
      <c r="E250" s="20">
        <v>3</v>
      </c>
      <c r="G250" s="20">
        <v>8</v>
      </c>
      <c r="H250" s="20">
        <v>44</v>
      </c>
      <c r="I250" s="20">
        <v>19</v>
      </c>
      <c r="J250" s="20">
        <v>27</v>
      </c>
      <c r="L250" s="20">
        <v>79</v>
      </c>
      <c r="M250" s="20">
        <v>19</v>
      </c>
      <c r="N250" s="20">
        <v>98</v>
      </c>
      <c r="P250" s="20">
        <v>0</v>
      </c>
      <c r="Q250" s="20">
        <v>69</v>
      </c>
      <c r="R250" s="20">
        <v>10</v>
      </c>
      <c r="S250" s="20">
        <v>0</v>
      </c>
      <c r="T250" s="20">
        <v>0</v>
      </c>
      <c r="U250" s="20">
        <v>79</v>
      </c>
      <c r="V250" s="20">
        <v>79</v>
      </c>
      <c r="X250" s="21" t="str">
        <f>IF($D250 = "SPLIT", "",COUNTIFS($D$7:$D$346,$D250,N$7:N$346,"&gt;"&amp;N250)+1)</f>
        <v/>
      </c>
      <c r="Y250" s="21" t="str">
        <f>IF($D250 = "SPLIT", "",COUNTIFS($D$7:$D$346,$D250,V$7:V$346,"&gt;"&amp;V250)+1)</f>
        <v/>
      </c>
    </row>
    <row r="251" spans="1:25" hidden="1" x14ac:dyDescent="0.25">
      <c r="A251" s="21">
        <v>540168</v>
      </c>
      <c r="B251" s="20" t="s">
        <v>263</v>
      </c>
      <c r="C251" s="20" t="s">
        <v>256</v>
      </c>
      <c r="D251" s="20" t="s">
        <v>23</v>
      </c>
      <c r="E251" s="20">
        <v>3</v>
      </c>
      <c r="G251" s="20">
        <v>0</v>
      </c>
      <c r="H251" s="20">
        <v>40</v>
      </c>
      <c r="I251" s="20">
        <v>25</v>
      </c>
      <c r="J251" s="20">
        <v>5</v>
      </c>
      <c r="L251" s="20">
        <v>45</v>
      </c>
      <c r="M251" s="20">
        <v>25</v>
      </c>
      <c r="N251" s="20">
        <v>70</v>
      </c>
      <c r="P251" s="20">
        <v>0</v>
      </c>
      <c r="Q251" s="20">
        <v>39</v>
      </c>
      <c r="R251" s="20">
        <v>0</v>
      </c>
      <c r="S251" s="20">
        <v>0</v>
      </c>
      <c r="T251" s="20">
        <v>0</v>
      </c>
      <c r="U251" s="20">
        <v>39</v>
      </c>
      <c r="V251" s="20">
        <v>39</v>
      </c>
      <c r="X251" s="21">
        <f>IF($D251 = "SPLIT", "",COUNTIFS($D$7:$D$346,$D251,N$7:N$346,"&gt;"&amp;N251)+1)</f>
        <v>97</v>
      </c>
      <c r="Y251" s="21">
        <f>IF($D251 = "SPLIT", "",COUNTIFS($D$7:$D$346,$D251,V$7:V$346,"&gt;"&amp;V251)+1)</f>
        <v>119</v>
      </c>
    </row>
    <row r="252" spans="1:25" hidden="1" x14ac:dyDescent="0.25">
      <c r="A252" s="26">
        <v>540164</v>
      </c>
      <c r="B252" s="27" t="s">
        <v>262</v>
      </c>
      <c r="C252" s="27" t="s">
        <v>256</v>
      </c>
      <c r="D252" s="27" t="s">
        <v>21</v>
      </c>
      <c r="E252" s="27">
        <v>3</v>
      </c>
      <c r="G252" s="27">
        <v>24</v>
      </c>
      <c r="H252" s="27">
        <v>1023</v>
      </c>
      <c r="I252" s="27">
        <v>264</v>
      </c>
      <c r="J252" s="27">
        <v>591</v>
      </c>
      <c r="L252" s="27">
        <v>1638</v>
      </c>
      <c r="M252" s="27">
        <v>264</v>
      </c>
      <c r="N252" s="27">
        <v>1902</v>
      </c>
      <c r="P252" s="27">
        <v>328</v>
      </c>
      <c r="Q252" s="27">
        <v>1260</v>
      </c>
      <c r="R252" s="27">
        <v>18</v>
      </c>
      <c r="S252" s="27">
        <v>0</v>
      </c>
      <c r="T252" s="27">
        <v>0</v>
      </c>
      <c r="U252" s="27">
        <v>1278</v>
      </c>
      <c r="V252" s="27">
        <v>1606</v>
      </c>
      <c r="X252" s="26">
        <f>IF($D252 = "SPLIT", "",COUNTIFS($D$7:$D$346,$D252,N$7:N$346,"&gt;"&amp;N252)+1)</f>
        <v>11</v>
      </c>
      <c r="Y252" s="26">
        <f>IF($D252 = "SPLIT", "",COUNTIFS($D$7:$D$346,$D252,V$7:V$346,"&gt;"&amp;V252)+1)</f>
        <v>10</v>
      </c>
    </row>
    <row r="253" spans="1:25" hidden="1" x14ac:dyDescent="0.25">
      <c r="A253" s="21">
        <v>540271</v>
      </c>
      <c r="B253" s="20" t="s">
        <v>261</v>
      </c>
      <c r="C253" s="20" t="s">
        <v>256</v>
      </c>
      <c r="D253" s="20" t="s">
        <v>23</v>
      </c>
      <c r="E253" s="20">
        <v>3</v>
      </c>
      <c r="G253" s="20">
        <v>0</v>
      </c>
      <c r="H253" s="20">
        <v>90</v>
      </c>
      <c r="I253" s="20">
        <v>58</v>
      </c>
      <c r="J253" s="20">
        <v>33</v>
      </c>
      <c r="L253" s="20">
        <v>123</v>
      </c>
      <c r="M253" s="20">
        <v>58</v>
      </c>
      <c r="N253" s="20">
        <v>181</v>
      </c>
      <c r="P253" s="20">
        <v>0</v>
      </c>
      <c r="Q253" s="20">
        <v>116</v>
      </c>
      <c r="R253" s="20">
        <v>0</v>
      </c>
      <c r="S253" s="20">
        <v>0</v>
      </c>
      <c r="T253" s="20">
        <v>0</v>
      </c>
      <c r="U253" s="20">
        <v>116</v>
      </c>
      <c r="V253" s="20">
        <v>116</v>
      </c>
      <c r="X253" s="21">
        <f>IF($D253 = "SPLIT", "",COUNTIFS($D$7:$D$346,$D253,N$7:N$346,"&gt;"&amp;N253)+1)</f>
        <v>39</v>
      </c>
      <c r="Y253" s="21">
        <f>IF($D253 = "SPLIT", "",COUNTIFS($D$7:$D$346,$D253,V$7:V$346,"&gt;"&amp;V253)+1)</f>
        <v>55</v>
      </c>
    </row>
    <row r="254" spans="1:25" hidden="1" x14ac:dyDescent="0.25">
      <c r="A254" s="24"/>
      <c r="B254" s="25"/>
      <c r="C254" s="25" t="s">
        <v>256</v>
      </c>
      <c r="D254" s="25" t="s">
        <v>2</v>
      </c>
      <c r="E254" s="25">
        <v>3</v>
      </c>
      <c r="G254" s="25">
        <v>34</v>
      </c>
      <c r="H254" s="25">
        <v>1474</v>
      </c>
      <c r="I254" s="25">
        <v>423</v>
      </c>
      <c r="J254" s="25">
        <v>751</v>
      </c>
      <c r="L254" s="25">
        <v>2259</v>
      </c>
      <c r="M254" s="25">
        <v>423</v>
      </c>
      <c r="N254" s="25">
        <v>2682</v>
      </c>
      <c r="P254" s="25">
        <v>328</v>
      </c>
      <c r="Q254" s="25">
        <v>1853</v>
      </c>
      <c r="R254" s="25">
        <v>29</v>
      </c>
      <c r="S254" s="25">
        <v>0</v>
      </c>
      <c r="T254" s="25">
        <v>0</v>
      </c>
      <c r="U254" s="25">
        <v>1882</v>
      </c>
      <c r="V254" s="25">
        <v>2210</v>
      </c>
      <c r="X254" s="24">
        <f>IF($D254 = "SPLIT", "",COUNTIFS($D$7:$D$346,$D254,N$7:N$346,"&gt;"&amp;N254)+1)</f>
        <v>11</v>
      </c>
      <c r="Y254" s="24">
        <f>IF($D254 = "SPLIT", "",COUNTIFS($D$7:$D$346,$D254,V$7:V$346,"&gt;"&amp;V254)+1)</f>
        <v>12</v>
      </c>
    </row>
    <row r="255" spans="1:25" hidden="1" x14ac:dyDescent="0.25">
      <c r="A255" s="21">
        <v>540170</v>
      </c>
      <c r="B255" s="20" t="s">
        <v>266</v>
      </c>
      <c r="C255" s="20" t="s">
        <v>265</v>
      </c>
      <c r="D255" s="20" t="s">
        <v>23</v>
      </c>
      <c r="E255" s="20">
        <v>1</v>
      </c>
      <c r="G255" s="20">
        <v>0</v>
      </c>
      <c r="H255" s="20">
        <v>21</v>
      </c>
      <c r="I255" s="20">
        <v>3</v>
      </c>
      <c r="J255" s="20">
        <v>3</v>
      </c>
      <c r="L255" s="20">
        <v>24</v>
      </c>
      <c r="M255" s="20">
        <v>3</v>
      </c>
      <c r="N255" s="20">
        <v>27</v>
      </c>
      <c r="P255" s="20">
        <v>2</v>
      </c>
      <c r="Q255" s="20">
        <v>22</v>
      </c>
      <c r="R255" s="20">
        <v>0</v>
      </c>
      <c r="S255" s="20">
        <v>0</v>
      </c>
      <c r="T255" s="20">
        <v>0</v>
      </c>
      <c r="U255" s="20">
        <v>22</v>
      </c>
      <c r="V255" s="20">
        <v>24</v>
      </c>
      <c r="X255" s="21">
        <f>IF($D255 = "SPLIT", "",COUNTIFS($D$7:$D$346,$D255,N$7:N$346,"&gt;"&amp;N255)+1)</f>
        <v>157</v>
      </c>
      <c r="Y255" s="21">
        <f>IF($D255 = "SPLIT", "",COUNTIFS($D$7:$D$346,$D255,V$7:V$346,"&gt;"&amp;V255)+1)</f>
        <v>148</v>
      </c>
    </row>
    <row r="256" spans="1:25" hidden="1" x14ac:dyDescent="0.25">
      <c r="A256" s="21">
        <v>540171</v>
      </c>
      <c r="B256" s="20" t="s">
        <v>267</v>
      </c>
      <c r="C256" s="20" t="s">
        <v>265</v>
      </c>
      <c r="D256" s="20" t="s">
        <v>23</v>
      </c>
      <c r="E256" s="20">
        <v>1</v>
      </c>
      <c r="G256" s="20">
        <v>0</v>
      </c>
      <c r="H256" s="20">
        <v>11</v>
      </c>
      <c r="I256" s="20">
        <v>12</v>
      </c>
      <c r="J256" s="20">
        <v>15</v>
      </c>
      <c r="L256" s="20">
        <v>26</v>
      </c>
      <c r="M256" s="20">
        <v>12</v>
      </c>
      <c r="N256" s="20">
        <v>38</v>
      </c>
      <c r="P256" s="20">
        <v>26</v>
      </c>
      <c r="Q256" s="20">
        <v>0</v>
      </c>
      <c r="R256" s="20">
        <v>0</v>
      </c>
      <c r="S256" s="20">
        <v>0</v>
      </c>
      <c r="T256" s="20">
        <v>0</v>
      </c>
      <c r="U256" s="20">
        <v>0</v>
      </c>
      <c r="V256" s="20">
        <v>26</v>
      </c>
      <c r="X256" s="21">
        <f>IF($D256 = "SPLIT", "",COUNTIFS($D$7:$D$346,$D256,N$7:N$346,"&gt;"&amp;N256)+1)</f>
        <v>130</v>
      </c>
      <c r="Y256" s="21">
        <f>IF($D256 = "SPLIT", "",COUNTIFS($D$7:$D$346,$D256,V$7:V$346,"&gt;"&amp;V256)+1)</f>
        <v>142</v>
      </c>
    </row>
    <row r="257" spans="1:25" hidden="1" x14ac:dyDescent="0.25">
      <c r="A257" s="21">
        <v>540286</v>
      </c>
      <c r="B257" s="20" t="s">
        <v>270</v>
      </c>
      <c r="C257" s="20" t="s">
        <v>265</v>
      </c>
      <c r="D257" s="20" t="s">
        <v>23</v>
      </c>
      <c r="E257" s="20">
        <v>1</v>
      </c>
      <c r="G257" s="20">
        <v>0</v>
      </c>
      <c r="H257" s="20">
        <v>62</v>
      </c>
      <c r="I257" s="20">
        <v>8</v>
      </c>
      <c r="J257" s="20">
        <v>0</v>
      </c>
      <c r="L257" s="20">
        <v>62</v>
      </c>
      <c r="M257" s="20">
        <v>8</v>
      </c>
      <c r="N257" s="20">
        <v>70</v>
      </c>
      <c r="P257" s="20">
        <v>0</v>
      </c>
      <c r="Q257" s="20">
        <v>62</v>
      </c>
      <c r="R257" s="20">
        <v>0</v>
      </c>
      <c r="S257" s="20">
        <v>0</v>
      </c>
      <c r="T257" s="20">
        <v>0</v>
      </c>
      <c r="U257" s="20">
        <v>62</v>
      </c>
      <c r="V257" s="20">
        <v>62</v>
      </c>
      <c r="X257" s="21">
        <f>IF($D257 = "SPLIT", "",COUNTIFS($D$7:$D$346,$D257,N$7:N$346,"&gt;"&amp;N257)+1)</f>
        <v>97</v>
      </c>
      <c r="Y257" s="21">
        <f>IF($D257 = "SPLIT", "",COUNTIFS($D$7:$D$346,$D257,V$7:V$346,"&gt;"&amp;V257)+1)</f>
        <v>93</v>
      </c>
    </row>
    <row r="258" spans="1:25" hidden="1" x14ac:dyDescent="0.25">
      <c r="A258" s="26">
        <v>540169</v>
      </c>
      <c r="B258" s="27" t="s">
        <v>264</v>
      </c>
      <c r="C258" s="27" t="s">
        <v>265</v>
      </c>
      <c r="D258" s="27" t="s">
        <v>21</v>
      </c>
      <c r="E258" s="27">
        <v>1</v>
      </c>
      <c r="G258" s="27">
        <v>15</v>
      </c>
      <c r="H258" s="27">
        <v>1525</v>
      </c>
      <c r="I258" s="27">
        <v>314</v>
      </c>
      <c r="J258" s="27">
        <v>398</v>
      </c>
      <c r="L258" s="27">
        <v>1938</v>
      </c>
      <c r="M258" s="27">
        <v>314</v>
      </c>
      <c r="N258" s="27">
        <v>2252</v>
      </c>
      <c r="P258" s="27">
        <v>1132</v>
      </c>
      <c r="Q258" s="27">
        <v>793</v>
      </c>
      <c r="R258" s="27">
        <v>11</v>
      </c>
      <c r="S258" s="27">
        <v>0</v>
      </c>
      <c r="T258" s="27">
        <v>0</v>
      </c>
      <c r="U258" s="27">
        <v>804</v>
      </c>
      <c r="V258" s="27">
        <v>1936</v>
      </c>
      <c r="X258" s="26">
        <f>IF($D258 = "SPLIT", "",COUNTIFS($D$7:$D$346,$D258,N$7:N$346,"&gt;"&amp;N258)+1)</f>
        <v>7</v>
      </c>
      <c r="Y258" s="26">
        <f>IF($D258 = "SPLIT", "",COUNTIFS($D$7:$D$346,$D258,V$7:V$346,"&gt;"&amp;V258)+1)</f>
        <v>8</v>
      </c>
    </row>
    <row r="259" spans="1:25" hidden="1" x14ac:dyDescent="0.25">
      <c r="A259" s="21">
        <v>540173</v>
      </c>
      <c r="B259" s="20" t="s">
        <v>268</v>
      </c>
      <c r="C259" s="20" t="s">
        <v>265</v>
      </c>
      <c r="D259" s="20" t="s">
        <v>23</v>
      </c>
      <c r="E259" s="20">
        <v>1</v>
      </c>
      <c r="G259" s="20">
        <v>0</v>
      </c>
      <c r="H259" s="20">
        <v>60</v>
      </c>
      <c r="I259" s="20">
        <v>2</v>
      </c>
      <c r="J259" s="20">
        <v>31</v>
      </c>
      <c r="L259" s="20">
        <v>91</v>
      </c>
      <c r="M259" s="20">
        <v>2</v>
      </c>
      <c r="N259" s="20">
        <v>93</v>
      </c>
      <c r="P259" s="20">
        <v>91</v>
      </c>
      <c r="Q259" s="20">
        <v>0</v>
      </c>
      <c r="R259" s="20">
        <v>0</v>
      </c>
      <c r="S259" s="20">
        <v>0</v>
      </c>
      <c r="T259" s="20">
        <v>0</v>
      </c>
      <c r="U259" s="20">
        <v>0</v>
      </c>
      <c r="V259" s="20">
        <v>91</v>
      </c>
      <c r="X259" s="21">
        <f>IF($D259 = "SPLIT", "",COUNTIFS($D$7:$D$346,$D259,N$7:N$346,"&gt;"&amp;N259)+1)</f>
        <v>73</v>
      </c>
      <c r="Y259" s="21">
        <f>IF($D259 = "SPLIT", "",COUNTIFS($D$7:$D$346,$D259,V$7:V$346,"&gt;"&amp;V259)+1)</f>
        <v>66</v>
      </c>
    </row>
    <row r="260" spans="1:25" hidden="1" x14ac:dyDescent="0.25">
      <c r="A260" s="21">
        <v>540174</v>
      </c>
      <c r="B260" s="20" t="s">
        <v>269</v>
      </c>
      <c r="C260" s="20" t="s">
        <v>265</v>
      </c>
      <c r="D260" s="20" t="s">
        <v>23</v>
      </c>
      <c r="E260" s="20">
        <v>1</v>
      </c>
      <c r="G260" s="20">
        <v>0</v>
      </c>
      <c r="H260" s="20">
        <v>13</v>
      </c>
      <c r="I260" s="20">
        <v>0</v>
      </c>
      <c r="J260" s="20">
        <v>0</v>
      </c>
      <c r="L260" s="20">
        <v>13</v>
      </c>
      <c r="M260" s="20">
        <v>0</v>
      </c>
      <c r="N260" s="20">
        <v>13</v>
      </c>
      <c r="P260" s="20">
        <v>12</v>
      </c>
      <c r="Q260" s="20">
        <v>1</v>
      </c>
      <c r="R260" s="20">
        <v>0</v>
      </c>
      <c r="S260" s="20">
        <v>0</v>
      </c>
      <c r="T260" s="20">
        <v>0</v>
      </c>
      <c r="U260" s="20">
        <v>1</v>
      </c>
      <c r="V260" s="20">
        <v>13</v>
      </c>
      <c r="X260" s="21">
        <f>IF($D260 = "SPLIT", "",COUNTIFS($D$7:$D$346,$D260,N$7:N$346,"&gt;"&amp;N260)+1)</f>
        <v>189</v>
      </c>
      <c r="Y260" s="21">
        <f>IF($D260 = "SPLIT", "",COUNTIFS($D$7:$D$346,$D260,V$7:V$346,"&gt;"&amp;V260)+1)</f>
        <v>180</v>
      </c>
    </row>
    <row r="261" spans="1:25" hidden="1" x14ac:dyDescent="0.25">
      <c r="A261" s="24"/>
      <c r="B261" s="25"/>
      <c r="C261" s="25" t="s">
        <v>265</v>
      </c>
      <c r="D261" s="25" t="s">
        <v>2</v>
      </c>
      <c r="E261" s="25">
        <v>1</v>
      </c>
      <c r="G261" s="25">
        <v>15</v>
      </c>
      <c r="H261" s="25">
        <v>1692</v>
      </c>
      <c r="I261" s="25">
        <v>339</v>
      </c>
      <c r="J261" s="25">
        <v>447</v>
      </c>
      <c r="L261" s="25">
        <v>2154</v>
      </c>
      <c r="M261" s="25">
        <v>339</v>
      </c>
      <c r="N261" s="25">
        <v>2493</v>
      </c>
      <c r="P261" s="25">
        <v>1263</v>
      </c>
      <c r="Q261" s="25">
        <v>878</v>
      </c>
      <c r="R261" s="25">
        <v>11</v>
      </c>
      <c r="S261" s="25">
        <v>0</v>
      </c>
      <c r="T261" s="25">
        <v>0</v>
      </c>
      <c r="U261" s="25">
        <v>889</v>
      </c>
      <c r="V261" s="25">
        <v>2152</v>
      </c>
      <c r="X261" s="24">
        <f>IF($D261 = "SPLIT", "",COUNTIFS($D$7:$D$346,$D261,N$7:N$346,"&gt;"&amp;N261)+1)</f>
        <v>13</v>
      </c>
      <c r="Y261" s="24">
        <f>IF($D261 = "SPLIT", "",COUNTIFS($D$7:$D$346,$D261,V$7:V$346,"&gt;"&amp;V261)+1)</f>
        <v>13</v>
      </c>
    </row>
    <row r="262" spans="1:25" hidden="1" x14ac:dyDescent="0.25">
      <c r="A262" s="21">
        <v>540267</v>
      </c>
      <c r="B262" s="20" t="s">
        <v>277</v>
      </c>
      <c r="C262" s="20" t="s">
        <v>272</v>
      </c>
      <c r="D262" s="20" t="s">
        <v>23</v>
      </c>
      <c r="E262" s="20">
        <v>7</v>
      </c>
      <c r="G262" s="20">
        <v>0</v>
      </c>
      <c r="H262" s="20">
        <v>15</v>
      </c>
      <c r="I262" s="20">
        <v>9</v>
      </c>
      <c r="J262" s="20">
        <v>4</v>
      </c>
      <c r="L262" s="20">
        <v>19</v>
      </c>
      <c r="M262" s="20">
        <v>9</v>
      </c>
      <c r="N262" s="20">
        <v>28</v>
      </c>
      <c r="P262" s="20">
        <v>8</v>
      </c>
      <c r="Q262" s="20">
        <v>11</v>
      </c>
      <c r="R262" s="20">
        <v>0</v>
      </c>
      <c r="S262" s="20">
        <v>0</v>
      </c>
      <c r="T262" s="20">
        <v>0</v>
      </c>
      <c r="U262" s="20">
        <v>11</v>
      </c>
      <c r="V262" s="20">
        <v>19</v>
      </c>
      <c r="X262" s="21">
        <f>IF($D262 = "SPLIT", "",COUNTIFS($D$7:$D$346,$D262,N$7:N$346,"&gt;"&amp;N262)+1)</f>
        <v>155</v>
      </c>
      <c r="Y262" s="21">
        <f>IF($D262 = "SPLIT", "",COUNTIFS($D$7:$D$346,$D262,V$7:V$346,"&gt;"&amp;V262)+1)</f>
        <v>164</v>
      </c>
    </row>
    <row r="263" spans="1:25" hidden="1" x14ac:dyDescent="0.25">
      <c r="A263" s="21">
        <v>540177</v>
      </c>
      <c r="B263" s="20" t="s">
        <v>278</v>
      </c>
      <c r="C263" s="20" t="s">
        <v>272</v>
      </c>
      <c r="D263" s="20" t="s">
        <v>23</v>
      </c>
      <c r="E263" s="20">
        <v>7</v>
      </c>
      <c r="G263" s="20">
        <v>20</v>
      </c>
      <c r="H263" s="20">
        <v>167</v>
      </c>
      <c r="I263" s="20">
        <v>8</v>
      </c>
      <c r="J263" s="20">
        <v>36</v>
      </c>
      <c r="L263" s="20">
        <v>223</v>
      </c>
      <c r="M263" s="20">
        <v>8</v>
      </c>
      <c r="N263" s="20">
        <v>231</v>
      </c>
      <c r="P263" s="20">
        <v>129</v>
      </c>
      <c r="Q263" s="20">
        <v>77</v>
      </c>
      <c r="R263" s="20">
        <v>17</v>
      </c>
      <c r="S263" s="20">
        <v>0</v>
      </c>
      <c r="T263" s="20">
        <v>0</v>
      </c>
      <c r="U263" s="20">
        <v>94</v>
      </c>
      <c r="V263" s="20">
        <v>223</v>
      </c>
      <c r="X263" s="21">
        <f>IF($D263 = "SPLIT", "",COUNTIFS($D$7:$D$346,$D263,N$7:N$346,"&gt;"&amp;N263)+1)</f>
        <v>33</v>
      </c>
      <c r="Y263" s="21">
        <f>IF($D263 = "SPLIT", "",COUNTIFS($D$7:$D$346,$D263,V$7:V$346,"&gt;"&amp;V263)+1)</f>
        <v>29</v>
      </c>
    </row>
    <row r="264" spans="1:25" hidden="1" x14ac:dyDescent="0.25">
      <c r="A264" s="21">
        <v>540178</v>
      </c>
      <c r="B264" s="20" t="s">
        <v>273</v>
      </c>
      <c r="C264" s="20" t="s">
        <v>272</v>
      </c>
      <c r="D264" s="20" t="s">
        <v>23</v>
      </c>
      <c r="E264" s="20">
        <v>7</v>
      </c>
      <c r="G264" s="20">
        <v>0</v>
      </c>
      <c r="H264" s="20">
        <v>34</v>
      </c>
      <c r="I264" s="20">
        <v>0</v>
      </c>
      <c r="J264" s="20">
        <v>0</v>
      </c>
      <c r="L264" s="20">
        <v>34</v>
      </c>
      <c r="M264" s="20">
        <v>0</v>
      </c>
      <c r="N264" s="20">
        <v>34</v>
      </c>
      <c r="P264" s="20">
        <v>34</v>
      </c>
      <c r="Q264" s="20">
        <v>0</v>
      </c>
      <c r="R264" s="20">
        <v>0</v>
      </c>
      <c r="S264" s="20">
        <v>0</v>
      </c>
      <c r="T264" s="20">
        <v>0</v>
      </c>
      <c r="U264" s="20">
        <v>0</v>
      </c>
      <c r="V264" s="20">
        <v>34</v>
      </c>
      <c r="X264" s="21">
        <f>IF($D264 = "SPLIT", "",COUNTIFS($D$7:$D$346,$D264,N$7:N$346,"&gt;"&amp;N264)+1)</f>
        <v>138</v>
      </c>
      <c r="Y264" s="21">
        <f>IF($D264 = "SPLIT", "",COUNTIFS($D$7:$D$346,$D264,V$7:V$346,"&gt;"&amp;V264)+1)</f>
        <v>129</v>
      </c>
    </row>
    <row r="265" spans="1:25" hidden="1" x14ac:dyDescent="0.25">
      <c r="A265" s="21">
        <v>540264</v>
      </c>
      <c r="B265" s="20" t="s">
        <v>274</v>
      </c>
      <c r="C265" s="20" t="s">
        <v>272</v>
      </c>
      <c r="D265" s="20" t="s">
        <v>23</v>
      </c>
      <c r="E265" s="20">
        <v>7</v>
      </c>
      <c r="G265" s="20">
        <v>0</v>
      </c>
      <c r="H265" s="20">
        <v>0</v>
      </c>
      <c r="I265" s="20">
        <v>0</v>
      </c>
      <c r="J265" s="20">
        <v>0</v>
      </c>
      <c r="L265" s="20">
        <v>0</v>
      </c>
      <c r="M265" s="20">
        <v>0</v>
      </c>
      <c r="N265" s="20">
        <v>0</v>
      </c>
      <c r="P265" s="20">
        <v>0</v>
      </c>
      <c r="Q265" s="20">
        <v>0</v>
      </c>
      <c r="R265" s="20">
        <v>0</v>
      </c>
      <c r="S265" s="20">
        <v>0</v>
      </c>
      <c r="T265" s="20">
        <v>0</v>
      </c>
      <c r="U265" s="20">
        <v>0</v>
      </c>
      <c r="V265" s="20">
        <v>0</v>
      </c>
      <c r="X265" s="21">
        <f>IF($D265 = "SPLIT", "",COUNTIFS($D$7:$D$346,$D265,N$7:N$346,"&gt;"&amp;N265)+1)</f>
        <v>210</v>
      </c>
      <c r="Y265" s="21">
        <f>IF($D265 = "SPLIT", "",COUNTIFS($D$7:$D$346,$D265,V$7:V$346,"&gt;"&amp;V265)+1)</f>
        <v>206</v>
      </c>
    </row>
    <row r="266" spans="1:25" hidden="1" x14ac:dyDescent="0.25">
      <c r="A266" s="21">
        <v>540266</v>
      </c>
      <c r="B266" s="20" t="s">
        <v>276</v>
      </c>
      <c r="C266" s="20" t="s">
        <v>272</v>
      </c>
      <c r="D266" s="20" t="s">
        <v>23</v>
      </c>
      <c r="E266" s="20">
        <v>7</v>
      </c>
      <c r="G266" s="20">
        <v>0</v>
      </c>
      <c r="H266" s="20">
        <v>18</v>
      </c>
      <c r="I266" s="20">
        <v>0</v>
      </c>
      <c r="J266" s="20">
        <v>0</v>
      </c>
      <c r="L266" s="20">
        <v>18</v>
      </c>
      <c r="M266" s="20">
        <v>0</v>
      </c>
      <c r="N266" s="20">
        <v>18</v>
      </c>
      <c r="P266" s="20">
        <v>18</v>
      </c>
      <c r="Q266" s="20">
        <v>0</v>
      </c>
      <c r="R266" s="20">
        <v>0</v>
      </c>
      <c r="S266" s="20">
        <v>0</v>
      </c>
      <c r="T266" s="20">
        <v>0</v>
      </c>
      <c r="U266" s="20">
        <v>0</v>
      </c>
      <c r="V266" s="20">
        <v>18</v>
      </c>
      <c r="X266" s="21">
        <f>IF($D266 = "SPLIT", "",COUNTIFS($D$7:$D$346,$D266,N$7:N$346,"&gt;"&amp;N266)+1)</f>
        <v>175</v>
      </c>
      <c r="Y266" s="21">
        <f>IF($D266 = "SPLIT", "",COUNTIFS($D$7:$D$346,$D266,V$7:V$346,"&gt;"&amp;V266)+1)</f>
        <v>167</v>
      </c>
    </row>
    <row r="267" spans="1:25" hidden="1" x14ac:dyDescent="0.25">
      <c r="A267" s="21">
        <v>540265</v>
      </c>
      <c r="B267" s="20" t="s">
        <v>275</v>
      </c>
      <c r="C267" s="20" t="s">
        <v>272</v>
      </c>
      <c r="D267" s="20" t="s">
        <v>23</v>
      </c>
      <c r="E267" s="20">
        <v>7</v>
      </c>
      <c r="G267" s="20">
        <v>0</v>
      </c>
      <c r="H267" s="20">
        <v>20</v>
      </c>
      <c r="I267" s="20">
        <v>0</v>
      </c>
      <c r="J267" s="20">
        <v>2</v>
      </c>
      <c r="L267" s="20">
        <v>22</v>
      </c>
      <c r="M267" s="20">
        <v>0</v>
      </c>
      <c r="N267" s="20">
        <v>22</v>
      </c>
      <c r="P267" s="20">
        <v>22</v>
      </c>
      <c r="Q267" s="20">
        <v>0</v>
      </c>
      <c r="R267" s="20">
        <v>0</v>
      </c>
      <c r="S267" s="20">
        <v>0</v>
      </c>
      <c r="T267" s="20">
        <v>0</v>
      </c>
      <c r="U267" s="20">
        <v>0</v>
      </c>
      <c r="V267" s="20">
        <v>22</v>
      </c>
      <c r="X267" s="21">
        <f>IF($D267 = "SPLIT", "",COUNTIFS($D$7:$D$346,$D267,N$7:N$346,"&gt;"&amp;N267)+1)</f>
        <v>166</v>
      </c>
      <c r="Y267" s="21">
        <f>IF($D267 = "SPLIT", "",COUNTIFS($D$7:$D$346,$D267,V$7:V$346,"&gt;"&amp;V267)+1)</f>
        <v>154</v>
      </c>
    </row>
    <row r="268" spans="1:25" hidden="1" x14ac:dyDescent="0.25">
      <c r="A268" s="26">
        <v>540175</v>
      </c>
      <c r="B268" s="27" t="s">
        <v>279</v>
      </c>
      <c r="C268" s="27" t="s">
        <v>272</v>
      </c>
      <c r="D268" s="27" t="s">
        <v>21</v>
      </c>
      <c r="E268" s="27">
        <v>7</v>
      </c>
      <c r="G268" s="27">
        <v>1</v>
      </c>
      <c r="H268" s="27">
        <v>1048</v>
      </c>
      <c r="I268" s="27">
        <v>92</v>
      </c>
      <c r="J268" s="27">
        <v>125</v>
      </c>
      <c r="L268" s="27">
        <v>1174</v>
      </c>
      <c r="M268" s="27">
        <v>92</v>
      </c>
      <c r="N268" s="27">
        <v>1266</v>
      </c>
      <c r="P268" s="27">
        <v>986</v>
      </c>
      <c r="Q268" s="27">
        <v>188</v>
      </c>
      <c r="R268" s="27">
        <v>0</v>
      </c>
      <c r="S268" s="27">
        <v>0</v>
      </c>
      <c r="T268" s="27">
        <v>0</v>
      </c>
      <c r="U268" s="27">
        <v>188</v>
      </c>
      <c r="V268" s="27">
        <v>1174</v>
      </c>
      <c r="X268" s="26">
        <f>IF($D268 = "SPLIT", "",COUNTIFS($D$7:$D$346,$D268,N$7:N$346,"&gt;"&amp;N268)+1)</f>
        <v>15</v>
      </c>
      <c r="Y268" s="26">
        <f>IF($D268 = "SPLIT", "",COUNTIFS($D$7:$D$346,$D268,V$7:V$346,"&gt;"&amp;V268)+1)</f>
        <v>14</v>
      </c>
    </row>
    <row r="269" spans="1:25" hidden="1" x14ac:dyDescent="0.25">
      <c r="A269" s="21">
        <v>540176</v>
      </c>
      <c r="B269" s="20" t="s">
        <v>271</v>
      </c>
      <c r="C269" s="20" t="s">
        <v>272</v>
      </c>
      <c r="D269" s="20" t="s">
        <v>23</v>
      </c>
      <c r="E269" s="20">
        <v>7</v>
      </c>
      <c r="G269" s="20">
        <v>0</v>
      </c>
      <c r="H269" s="20">
        <v>34</v>
      </c>
      <c r="I269" s="20">
        <v>0</v>
      </c>
      <c r="J269" s="20">
        <v>2</v>
      </c>
      <c r="L269" s="20">
        <v>36</v>
      </c>
      <c r="M269" s="20">
        <v>0</v>
      </c>
      <c r="N269" s="20">
        <v>36</v>
      </c>
      <c r="P269" s="20">
        <v>36</v>
      </c>
      <c r="Q269" s="20">
        <v>0</v>
      </c>
      <c r="R269" s="20">
        <v>0</v>
      </c>
      <c r="S269" s="20">
        <v>0</v>
      </c>
      <c r="T269" s="20">
        <v>0</v>
      </c>
      <c r="U269" s="20">
        <v>0</v>
      </c>
      <c r="V269" s="20">
        <v>36</v>
      </c>
      <c r="X269" s="21">
        <f>IF($D269 = "SPLIT", "",COUNTIFS($D$7:$D$346,$D269,N$7:N$346,"&gt;"&amp;N269)+1)</f>
        <v>134</v>
      </c>
      <c r="Y269" s="21">
        <f>IF($D269 = "SPLIT", "",COUNTIFS($D$7:$D$346,$D269,V$7:V$346,"&gt;"&amp;V269)+1)</f>
        <v>124</v>
      </c>
    </row>
    <row r="270" spans="1:25" hidden="1" x14ac:dyDescent="0.25">
      <c r="A270" s="24"/>
      <c r="B270" s="25"/>
      <c r="C270" s="25" t="s">
        <v>272</v>
      </c>
      <c r="D270" s="25" t="s">
        <v>2</v>
      </c>
      <c r="E270" s="25">
        <v>7</v>
      </c>
      <c r="G270" s="25">
        <v>21</v>
      </c>
      <c r="H270" s="25">
        <v>1336</v>
      </c>
      <c r="I270" s="25">
        <v>109</v>
      </c>
      <c r="J270" s="25">
        <v>169</v>
      </c>
      <c r="L270" s="25">
        <v>1526</v>
      </c>
      <c r="M270" s="25">
        <v>109</v>
      </c>
      <c r="N270" s="25">
        <v>1635</v>
      </c>
      <c r="P270" s="25">
        <v>1233</v>
      </c>
      <c r="Q270" s="25">
        <v>276</v>
      </c>
      <c r="R270" s="25">
        <v>17</v>
      </c>
      <c r="S270" s="25">
        <v>0</v>
      </c>
      <c r="T270" s="25">
        <v>0</v>
      </c>
      <c r="U270" s="25">
        <v>293</v>
      </c>
      <c r="V270" s="25">
        <v>1526</v>
      </c>
      <c r="X270" s="24">
        <f>IF($D270 = "SPLIT", "",COUNTIFS($D$7:$D$346,$D270,N$7:N$346,"&gt;"&amp;N270)+1)</f>
        <v>20</v>
      </c>
      <c r="Y270" s="24">
        <f>IF($D270 = "SPLIT", "",COUNTIFS($D$7:$D$346,$D270,V$7:V$346,"&gt;"&amp;V270)+1)</f>
        <v>17</v>
      </c>
    </row>
    <row r="271" spans="1:25" hidden="1" x14ac:dyDescent="0.25">
      <c r="A271" s="21">
        <v>540262</v>
      </c>
      <c r="B271" s="20" t="s">
        <v>286</v>
      </c>
      <c r="C271" s="20" t="s">
        <v>281</v>
      </c>
      <c r="D271" s="20" t="s">
        <v>23</v>
      </c>
      <c r="E271" s="20">
        <v>5</v>
      </c>
      <c r="G271" s="20">
        <v>0</v>
      </c>
      <c r="H271" s="20">
        <v>10</v>
      </c>
      <c r="I271" s="20">
        <v>4</v>
      </c>
      <c r="J271" s="20">
        <v>3</v>
      </c>
      <c r="L271" s="20">
        <v>13</v>
      </c>
      <c r="M271" s="20">
        <v>4</v>
      </c>
      <c r="N271" s="20">
        <v>17</v>
      </c>
      <c r="P271" s="20">
        <v>13</v>
      </c>
      <c r="Q271" s="20">
        <v>0</v>
      </c>
      <c r="R271" s="20">
        <v>0</v>
      </c>
      <c r="S271" s="20">
        <v>0</v>
      </c>
      <c r="T271" s="20">
        <v>0</v>
      </c>
      <c r="U271" s="20">
        <v>0</v>
      </c>
      <c r="V271" s="20">
        <v>13</v>
      </c>
      <c r="X271" s="21">
        <f>IF($D271 = "SPLIT", "",COUNTIFS($D$7:$D$346,$D271,N$7:N$346,"&gt;"&amp;N271)+1)</f>
        <v>180</v>
      </c>
      <c r="Y271" s="21">
        <f>IF($D271 = "SPLIT", "",COUNTIFS($D$7:$D$346,$D271,V$7:V$346,"&gt;"&amp;V271)+1)</f>
        <v>180</v>
      </c>
    </row>
    <row r="272" spans="1:25" hidden="1" x14ac:dyDescent="0.25">
      <c r="A272" s="21">
        <v>540179</v>
      </c>
      <c r="B272" s="20" t="s">
        <v>283</v>
      </c>
      <c r="C272" s="20" t="s">
        <v>281</v>
      </c>
      <c r="D272" s="20" t="s">
        <v>23</v>
      </c>
      <c r="E272" s="20">
        <v>5</v>
      </c>
      <c r="G272" s="20">
        <v>0</v>
      </c>
      <c r="H272" s="20">
        <v>22</v>
      </c>
      <c r="I272" s="20">
        <v>3</v>
      </c>
      <c r="J272" s="20">
        <v>1</v>
      </c>
      <c r="L272" s="20">
        <v>23</v>
      </c>
      <c r="M272" s="20">
        <v>3</v>
      </c>
      <c r="N272" s="20">
        <v>26</v>
      </c>
      <c r="P272" s="20">
        <v>0</v>
      </c>
      <c r="Q272" s="20">
        <v>22</v>
      </c>
      <c r="R272" s="20">
        <v>0</v>
      </c>
      <c r="S272" s="20">
        <v>0</v>
      </c>
      <c r="T272" s="20">
        <v>0</v>
      </c>
      <c r="U272" s="20">
        <v>22</v>
      </c>
      <c r="V272" s="20">
        <v>22</v>
      </c>
      <c r="X272" s="21">
        <f>IF($D272 = "SPLIT", "",COUNTIFS($D$7:$D$346,$D272,N$7:N$346,"&gt;"&amp;N272)+1)</f>
        <v>161</v>
      </c>
      <c r="Y272" s="21">
        <f>IF($D272 = "SPLIT", "",COUNTIFS($D$7:$D$346,$D272,V$7:V$346,"&gt;"&amp;V272)+1)</f>
        <v>154</v>
      </c>
    </row>
    <row r="273" spans="1:25" hidden="1" x14ac:dyDescent="0.25">
      <c r="A273" s="21">
        <v>540180</v>
      </c>
      <c r="B273" s="20" t="s">
        <v>284</v>
      </c>
      <c r="C273" s="20" t="s">
        <v>281</v>
      </c>
      <c r="D273" s="20" t="s">
        <v>23</v>
      </c>
      <c r="E273" s="20">
        <v>5</v>
      </c>
      <c r="G273" s="20">
        <v>0</v>
      </c>
      <c r="H273" s="20">
        <v>3</v>
      </c>
      <c r="I273" s="20">
        <v>8</v>
      </c>
      <c r="J273" s="20">
        <v>7</v>
      </c>
      <c r="L273" s="20">
        <v>10</v>
      </c>
      <c r="M273" s="20">
        <v>8</v>
      </c>
      <c r="N273" s="20">
        <v>18</v>
      </c>
      <c r="P273" s="20">
        <v>10</v>
      </c>
      <c r="Q273" s="20">
        <v>0</v>
      </c>
      <c r="R273" s="20">
        <v>0</v>
      </c>
      <c r="S273" s="20">
        <v>0</v>
      </c>
      <c r="T273" s="20">
        <v>0</v>
      </c>
      <c r="U273" s="20">
        <v>0</v>
      </c>
      <c r="V273" s="20">
        <v>10</v>
      </c>
      <c r="X273" s="21">
        <f>IF($D273 = "SPLIT", "",COUNTIFS($D$7:$D$346,$D273,N$7:N$346,"&gt;"&amp;N273)+1)</f>
        <v>175</v>
      </c>
      <c r="Y273" s="21">
        <f>IF($D273 = "SPLIT", "",COUNTIFS($D$7:$D$346,$D273,V$7:V$346,"&gt;"&amp;V273)+1)</f>
        <v>186</v>
      </c>
    </row>
    <row r="274" spans="1:25" hidden="1" x14ac:dyDescent="0.25">
      <c r="A274" s="21">
        <v>540132</v>
      </c>
      <c r="B274" s="20" t="s">
        <v>282</v>
      </c>
      <c r="C274" s="20" t="s">
        <v>281</v>
      </c>
      <c r="D274" s="20" t="s">
        <v>23</v>
      </c>
      <c r="E274" s="20">
        <v>5</v>
      </c>
      <c r="G274" s="20">
        <v>0</v>
      </c>
      <c r="H274" s="20">
        <v>0</v>
      </c>
      <c r="I274" s="20">
        <v>1</v>
      </c>
      <c r="J274" s="20">
        <v>0</v>
      </c>
      <c r="L274" s="20">
        <v>0</v>
      </c>
      <c r="M274" s="20">
        <v>1</v>
      </c>
      <c r="N274" s="20">
        <v>1</v>
      </c>
      <c r="P274" s="20">
        <v>0</v>
      </c>
      <c r="Q274" s="20">
        <v>0</v>
      </c>
      <c r="R274" s="20">
        <v>0</v>
      </c>
      <c r="S274" s="20">
        <v>0</v>
      </c>
      <c r="T274" s="20">
        <v>0</v>
      </c>
      <c r="U274" s="20">
        <v>0</v>
      </c>
      <c r="V274" s="20">
        <v>0</v>
      </c>
      <c r="X274" s="21">
        <f>IF($D274 = "SPLIT", "",COUNTIFS($D$7:$D$346,$D274,N$7:N$346,"&gt;"&amp;N274)+1)</f>
        <v>206</v>
      </c>
      <c r="Y274" s="21">
        <f>IF($D274 = "SPLIT", "",COUNTIFS($D$7:$D$346,$D274,V$7:V$346,"&gt;"&amp;V274)+1)</f>
        <v>206</v>
      </c>
    </row>
    <row r="275" spans="1:25" hidden="1" x14ac:dyDescent="0.25">
      <c r="A275" s="21">
        <v>540182</v>
      </c>
      <c r="B275" s="20" t="s">
        <v>285</v>
      </c>
      <c r="C275" s="20" t="s">
        <v>281</v>
      </c>
      <c r="D275" s="20" t="s">
        <v>23</v>
      </c>
      <c r="E275" s="20">
        <v>5</v>
      </c>
      <c r="G275" s="20">
        <v>0</v>
      </c>
      <c r="H275" s="20">
        <v>16</v>
      </c>
      <c r="I275" s="20">
        <v>8</v>
      </c>
      <c r="J275" s="20">
        <v>8</v>
      </c>
      <c r="L275" s="20">
        <v>24</v>
      </c>
      <c r="M275" s="20">
        <v>8</v>
      </c>
      <c r="N275" s="20">
        <v>32</v>
      </c>
      <c r="P275" s="20">
        <v>23</v>
      </c>
      <c r="Q275" s="20">
        <v>0</v>
      </c>
      <c r="R275" s="20">
        <v>0</v>
      </c>
      <c r="S275" s="20">
        <v>0</v>
      </c>
      <c r="T275" s="20">
        <v>0</v>
      </c>
      <c r="U275" s="20">
        <v>0</v>
      </c>
      <c r="V275" s="20">
        <v>23</v>
      </c>
      <c r="X275" s="21">
        <f>IF($D275 = "SPLIT", "",COUNTIFS($D$7:$D$346,$D275,N$7:N$346,"&gt;"&amp;N275)+1)</f>
        <v>141</v>
      </c>
      <c r="Y275" s="21">
        <f>IF($D275 = "SPLIT", "",COUNTIFS($D$7:$D$346,$D275,V$7:V$346,"&gt;"&amp;V275)+1)</f>
        <v>150</v>
      </c>
    </row>
    <row r="276" spans="1:25" hidden="1" x14ac:dyDescent="0.25">
      <c r="A276" s="21">
        <v>540263</v>
      </c>
      <c r="B276" s="20" t="s">
        <v>287</v>
      </c>
      <c r="C276" s="20" t="s">
        <v>281</v>
      </c>
      <c r="D276" s="20" t="s">
        <v>23</v>
      </c>
      <c r="E276" s="20">
        <v>5</v>
      </c>
      <c r="G276" s="20">
        <v>0</v>
      </c>
      <c r="H276" s="20">
        <v>3</v>
      </c>
      <c r="I276" s="20">
        <v>5</v>
      </c>
      <c r="J276" s="20">
        <v>7</v>
      </c>
      <c r="L276" s="20">
        <v>10</v>
      </c>
      <c r="M276" s="20">
        <v>5</v>
      </c>
      <c r="N276" s="20">
        <v>15</v>
      </c>
      <c r="P276" s="20">
        <v>10</v>
      </c>
      <c r="Q276" s="20">
        <v>0</v>
      </c>
      <c r="R276" s="20">
        <v>0</v>
      </c>
      <c r="S276" s="20">
        <v>0</v>
      </c>
      <c r="T276" s="20">
        <v>0</v>
      </c>
      <c r="U276" s="20">
        <v>0</v>
      </c>
      <c r="V276" s="20">
        <v>10</v>
      </c>
      <c r="X276" s="21">
        <f>IF($D276 = "SPLIT", "",COUNTIFS($D$7:$D$346,$D276,N$7:N$346,"&gt;"&amp;N276)+1)</f>
        <v>186</v>
      </c>
      <c r="Y276" s="21">
        <f>IF($D276 = "SPLIT", "",COUNTIFS($D$7:$D$346,$D276,V$7:V$346,"&gt;"&amp;V276)+1)</f>
        <v>186</v>
      </c>
    </row>
    <row r="277" spans="1:25" hidden="1" x14ac:dyDescent="0.25">
      <c r="A277" s="26">
        <v>540224</v>
      </c>
      <c r="B277" s="27" t="s">
        <v>280</v>
      </c>
      <c r="C277" s="27" t="s">
        <v>281</v>
      </c>
      <c r="D277" s="27" t="s">
        <v>21</v>
      </c>
      <c r="E277" s="27">
        <v>5</v>
      </c>
      <c r="G277" s="27">
        <v>0</v>
      </c>
      <c r="H277" s="27">
        <v>148</v>
      </c>
      <c r="I277" s="27">
        <v>139</v>
      </c>
      <c r="J277" s="27">
        <v>109</v>
      </c>
      <c r="L277" s="27">
        <v>257</v>
      </c>
      <c r="M277" s="27">
        <v>139</v>
      </c>
      <c r="N277" s="27">
        <v>396</v>
      </c>
      <c r="P277" s="27">
        <v>252</v>
      </c>
      <c r="Q277" s="27">
        <v>0</v>
      </c>
      <c r="R277" s="27">
        <v>0</v>
      </c>
      <c r="S277" s="27">
        <v>0</v>
      </c>
      <c r="T277" s="27">
        <v>0</v>
      </c>
      <c r="U277" s="27">
        <v>0</v>
      </c>
      <c r="V277" s="27">
        <v>252</v>
      </c>
      <c r="X277" s="26">
        <f>IF($D277 = "SPLIT", "",COUNTIFS($D$7:$D$346,$D277,N$7:N$346,"&gt;"&amp;N277)+1)</f>
        <v>47</v>
      </c>
      <c r="Y277" s="26">
        <f>IF($D277 = "SPLIT", "",COUNTIFS($D$7:$D$346,$D277,V$7:V$346,"&gt;"&amp;V277)+1)</f>
        <v>51</v>
      </c>
    </row>
    <row r="278" spans="1:25" hidden="1" x14ac:dyDescent="0.25">
      <c r="A278" s="24"/>
      <c r="B278" s="25"/>
      <c r="C278" s="25" t="s">
        <v>281</v>
      </c>
      <c r="D278" s="25" t="s">
        <v>2</v>
      </c>
      <c r="E278" s="25">
        <v>5</v>
      </c>
      <c r="G278" s="25">
        <v>0</v>
      </c>
      <c r="H278" s="25">
        <v>202</v>
      </c>
      <c r="I278" s="25">
        <v>168</v>
      </c>
      <c r="J278" s="25">
        <v>135</v>
      </c>
      <c r="L278" s="25">
        <v>337</v>
      </c>
      <c r="M278" s="25">
        <v>168</v>
      </c>
      <c r="N278" s="25">
        <v>505</v>
      </c>
      <c r="P278" s="25">
        <v>308</v>
      </c>
      <c r="Q278" s="25">
        <v>22</v>
      </c>
      <c r="R278" s="25">
        <v>0</v>
      </c>
      <c r="S278" s="25">
        <v>0</v>
      </c>
      <c r="T278" s="25">
        <v>0</v>
      </c>
      <c r="U278" s="25">
        <v>22</v>
      </c>
      <c r="V278" s="25">
        <v>330</v>
      </c>
      <c r="X278" s="24">
        <f>IF($D278 = "SPLIT", "",COUNTIFS($D$7:$D$346,$D278,N$7:N$346,"&gt;"&amp;N278)+1)</f>
        <v>51</v>
      </c>
      <c r="Y278" s="24">
        <f>IF($D278 = "SPLIT", "",COUNTIFS($D$7:$D$346,$D278,V$7:V$346,"&gt;"&amp;V278)+1)</f>
        <v>53</v>
      </c>
    </row>
    <row r="279" spans="1:25" hidden="1" x14ac:dyDescent="0.25">
      <c r="A279" s="21">
        <v>540184</v>
      </c>
      <c r="B279" s="20" t="s">
        <v>290</v>
      </c>
      <c r="C279" s="20" t="s">
        <v>289</v>
      </c>
      <c r="D279" s="20" t="s">
        <v>23</v>
      </c>
      <c r="E279" s="20">
        <v>5</v>
      </c>
      <c r="G279" s="20">
        <v>0</v>
      </c>
      <c r="H279" s="20">
        <v>19</v>
      </c>
      <c r="I279" s="20">
        <v>1</v>
      </c>
      <c r="J279" s="20">
        <v>9</v>
      </c>
      <c r="L279" s="20">
        <v>28</v>
      </c>
      <c r="M279" s="20">
        <v>1</v>
      </c>
      <c r="N279" s="20">
        <v>29</v>
      </c>
      <c r="P279" s="20">
        <v>0</v>
      </c>
      <c r="Q279" s="20">
        <v>28</v>
      </c>
      <c r="R279" s="20">
        <v>0</v>
      </c>
      <c r="S279" s="20">
        <v>0</v>
      </c>
      <c r="T279" s="20">
        <v>0</v>
      </c>
      <c r="U279" s="20">
        <v>28</v>
      </c>
      <c r="V279" s="20">
        <v>28</v>
      </c>
      <c r="X279" s="21">
        <f>IF($D279 = "SPLIT", "",COUNTIFS($D$7:$D$346,$D279,N$7:N$346,"&gt;"&amp;N279)+1)</f>
        <v>149</v>
      </c>
      <c r="Y279" s="21">
        <f>IF($D279 = "SPLIT", "",COUNTIFS($D$7:$D$346,$D279,V$7:V$346,"&gt;"&amp;V279)+1)</f>
        <v>141</v>
      </c>
    </row>
    <row r="280" spans="1:25" hidden="1" x14ac:dyDescent="0.25">
      <c r="A280" s="26">
        <v>540183</v>
      </c>
      <c r="B280" s="27" t="s">
        <v>288</v>
      </c>
      <c r="C280" s="27" t="s">
        <v>289</v>
      </c>
      <c r="D280" s="27" t="s">
        <v>21</v>
      </c>
      <c r="E280" s="27">
        <v>5</v>
      </c>
      <c r="G280" s="27">
        <v>1</v>
      </c>
      <c r="H280" s="27">
        <v>317</v>
      </c>
      <c r="I280" s="27">
        <v>214</v>
      </c>
      <c r="J280" s="27">
        <v>297</v>
      </c>
      <c r="L280" s="27">
        <v>615</v>
      </c>
      <c r="M280" s="27">
        <v>214</v>
      </c>
      <c r="N280" s="27">
        <v>829</v>
      </c>
      <c r="P280" s="27">
        <v>595</v>
      </c>
      <c r="Q280" s="27">
        <v>7</v>
      </c>
      <c r="R280" s="27">
        <v>1</v>
      </c>
      <c r="S280" s="27">
        <v>0</v>
      </c>
      <c r="T280" s="27">
        <v>0</v>
      </c>
      <c r="U280" s="27">
        <v>8</v>
      </c>
      <c r="V280" s="27">
        <v>603</v>
      </c>
      <c r="X280" s="26">
        <f>IF($D280 = "SPLIT", "",COUNTIFS($D$7:$D$346,$D280,N$7:N$346,"&gt;"&amp;N280)+1)</f>
        <v>27</v>
      </c>
      <c r="Y280" s="26">
        <f>IF($D280 = "SPLIT", "",COUNTIFS($D$7:$D$346,$D280,V$7:V$346,"&gt;"&amp;V280)+1)</f>
        <v>33</v>
      </c>
    </row>
    <row r="281" spans="1:25" hidden="1" x14ac:dyDescent="0.25">
      <c r="A281" s="21">
        <v>540185</v>
      </c>
      <c r="B281" s="20" t="s">
        <v>291</v>
      </c>
      <c r="C281" s="20" t="s">
        <v>289</v>
      </c>
      <c r="D281" s="20" t="s">
        <v>23</v>
      </c>
      <c r="E281" s="20">
        <v>5</v>
      </c>
      <c r="G281" s="20">
        <v>75</v>
      </c>
      <c r="H281" s="20">
        <v>106</v>
      </c>
      <c r="I281" s="20">
        <v>8</v>
      </c>
      <c r="J281" s="20">
        <v>31</v>
      </c>
      <c r="L281" s="20">
        <v>212</v>
      </c>
      <c r="M281" s="20">
        <v>8</v>
      </c>
      <c r="N281" s="20">
        <v>220</v>
      </c>
      <c r="P281" s="20">
        <v>2</v>
      </c>
      <c r="Q281" s="20">
        <v>135</v>
      </c>
      <c r="R281" s="20">
        <v>75</v>
      </c>
      <c r="S281" s="20">
        <v>0</v>
      </c>
      <c r="T281" s="20">
        <v>0</v>
      </c>
      <c r="U281" s="20">
        <v>210</v>
      </c>
      <c r="V281" s="20">
        <v>212</v>
      </c>
      <c r="X281" s="21">
        <f>IF($D281 = "SPLIT", "",COUNTIFS($D$7:$D$346,$D281,N$7:N$346,"&gt;"&amp;N281)+1)</f>
        <v>34</v>
      </c>
      <c r="Y281" s="21">
        <f>IF($D281 = "SPLIT", "",COUNTIFS($D$7:$D$346,$D281,V$7:V$346,"&gt;"&amp;V281)+1)</f>
        <v>30</v>
      </c>
    </row>
    <row r="282" spans="1:25" hidden="1" x14ac:dyDescent="0.25">
      <c r="A282" s="24"/>
      <c r="B282" s="25"/>
      <c r="C282" s="25" t="s">
        <v>289</v>
      </c>
      <c r="D282" s="25" t="s">
        <v>2</v>
      </c>
      <c r="E282" s="25">
        <v>5</v>
      </c>
      <c r="G282" s="25">
        <v>76</v>
      </c>
      <c r="H282" s="25">
        <v>442</v>
      </c>
      <c r="I282" s="25">
        <v>223</v>
      </c>
      <c r="J282" s="25">
        <v>337</v>
      </c>
      <c r="L282" s="25">
        <v>855</v>
      </c>
      <c r="M282" s="25">
        <v>223</v>
      </c>
      <c r="N282" s="25">
        <v>1078</v>
      </c>
      <c r="P282" s="25">
        <v>597</v>
      </c>
      <c r="Q282" s="25">
        <v>170</v>
      </c>
      <c r="R282" s="25">
        <v>76</v>
      </c>
      <c r="S282" s="25">
        <v>0</v>
      </c>
      <c r="T282" s="25">
        <v>0</v>
      </c>
      <c r="U282" s="25">
        <v>246</v>
      </c>
      <c r="V282" s="25">
        <v>843</v>
      </c>
      <c r="X282" s="24">
        <f>IF($D282 = "SPLIT", "",COUNTIFS($D$7:$D$346,$D282,N$7:N$346,"&gt;"&amp;N282)+1)</f>
        <v>29</v>
      </c>
      <c r="Y282" s="24">
        <f>IF($D282 = "SPLIT", "",COUNTIFS($D$7:$D$346,$D282,V$7:V$346,"&gt;"&amp;V282)+1)</f>
        <v>34</v>
      </c>
    </row>
    <row r="283" spans="1:25" hidden="1" x14ac:dyDescent="0.25">
      <c r="A283" s="21">
        <v>540187</v>
      </c>
      <c r="B283" s="20" t="s">
        <v>294</v>
      </c>
      <c r="C283" s="20" t="s">
        <v>293</v>
      </c>
      <c r="D283" s="20" t="s">
        <v>23</v>
      </c>
      <c r="E283" s="20">
        <v>1</v>
      </c>
      <c r="G283" s="20">
        <v>27</v>
      </c>
      <c r="H283" s="20">
        <v>58</v>
      </c>
      <c r="I283" s="20">
        <v>5</v>
      </c>
      <c r="J283" s="20">
        <v>3</v>
      </c>
      <c r="L283" s="20">
        <v>88</v>
      </c>
      <c r="M283" s="20">
        <v>5</v>
      </c>
      <c r="N283" s="20">
        <v>93</v>
      </c>
      <c r="P283" s="20">
        <v>0</v>
      </c>
      <c r="Q283" s="20">
        <v>62</v>
      </c>
      <c r="R283" s="20">
        <v>26</v>
      </c>
      <c r="S283" s="20">
        <v>0</v>
      </c>
      <c r="T283" s="20">
        <v>0</v>
      </c>
      <c r="U283" s="20">
        <v>88</v>
      </c>
      <c r="V283" s="20">
        <v>88</v>
      </c>
      <c r="X283" s="21">
        <f>IF($D283 = "SPLIT", "",COUNTIFS($D$7:$D$346,$D283,N$7:N$346,"&gt;"&amp;N283)+1)</f>
        <v>73</v>
      </c>
      <c r="Y283" s="21">
        <f>IF($D283 = "SPLIT", "",COUNTIFS($D$7:$D$346,$D283,V$7:V$346,"&gt;"&amp;V283)+1)</f>
        <v>67</v>
      </c>
    </row>
    <row r="284" spans="1:25" hidden="1" x14ac:dyDescent="0.25">
      <c r="A284" s="26">
        <v>540186</v>
      </c>
      <c r="B284" s="27" t="s">
        <v>292</v>
      </c>
      <c r="C284" s="27" t="s">
        <v>293</v>
      </c>
      <c r="D284" s="27" t="s">
        <v>21</v>
      </c>
      <c r="E284" s="27">
        <v>1</v>
      </c>
      <c r="G284" s="27">
        <v>189</v>
      </c>
      <c r="H284" s="27">
        <v>506</v>
      </c>
      <c r="I284" s="27">
        <v>115</v>
      </c>
      <c r="J284" s="27">
        <v>83</v>
      </c>
      <c r="L284" s="27">
        <v>778</v>
      </c>
      <c r="M284" s="27">
        <v>115</v>
      </c>
      <c r="N284" s="27">
        <v>893</v>
      </c>
      <c r="P284" s="27">
        <v>61</v>
      </c>
      <c r="Q284" s="27">
        <v>522</v>
      </c>
      <c r="R284" s="27">
        <v>192</v>
      </c>
      <c r="S284" s="27">
        <v>0</v>
      </c>
      <c r="T284" s="27">
        <v>0</v>
      </c>
      <c r="U284" s="27">
        <v>714</v>
      </c>
      <c r="V284" s="27">
        <v>775</v>
      </c>
      <c r="X284" s="26">
        <f>IF($D284 = "SPLIT", "",COUNTIFS($D$7:$D$346,$D284,N$7:N$346,"&gt;"&amp;N284)+1)</f>
        <v>24</v>
      </c>
      <c r="Y284" s="26">
        <f>IF($D284 = "SPLIT", "",COUNTIFS($D$7:$D$346,$D284,V$7:V$346,"&gt;"&amp;V284)+1)</f>
        <v>25</v>
      </c>
    </row>
    <row r="285" spans="1:25" hidden="1" x14ac:dyDescent="0.25">
      <c r="A285" s="24"/>
      <c r="B285" s="25"/>
      <c r="C285" s="25" t="s">
        <v>293</v>
      </c>
      <c r="D285" s="25" t="s">
        <v>2</v>
      </c>
      <c r="E285" s="25">
        <v>1</v>
      </c>
      <c r="G285" s="25">
        <v>216</v>
      </c>
      <c r="H285" s="25">
        <v>564</v>
      </c>
      <c r="I285" s="25">
        <v>120</v>
      </c>
      <c r="J285" s="25">
        <v>86</v>
      </c>
      <c r="L285" s="25">
        <v>866</v>
      </c>
      <c r="M285" s="25">
        <v>120</v>
      </c>
      <c r="N285" s="25">
        <v>986</v>
      </c>
      <c r="P285" s="25">
        <v>61</v>
      </c>
      <c r="Q285" s="25">
        <v>584</v>
      </c>
      <c r="R285" s="25">
        <v>218</v>
      </c>
      <c r="S285" s="25">
        <v>0</v>
      </c>
      <c r="T285" s="25">
        <v>0</v>
      </c>
      <c r="U285" s="25">
        <v>802</v>
      </c>
      <c r="V285" s="25">
        <v>863</v>
      </c>
      <c r="X285" s="24">
        <f>IF($D285 = "SPLIT", "",COUNTIFS($D$7:$D$346,$D285,N$7:N$346,"&gt;"&amp;N285)+1)</f>
        <v>34</v>
      </c>
      <c r="Y285" s="24">
        <f>IF($D285 = "SPLIT", "",COUNTIFS($D$7:$D$346,$D285,V$7:V$346,"&gt;"&amp;V285)+1)</f>
        <v>33</v>
      </c>
    </row>
    <row r="286" spans="1:25" hidden="1" x14ac:dyDescent="0.25">
      <c r="A286" s="21">
        <v>540189</v>
      </c>
      <c r="B286" s="20" t="s">
        <v>297</v>
      </c>
      <c r="C286" s="20" t="s">
        <v>296</v>
      </c>
      <c r="D286" s="20" t="s">
        <v>23</v>
      </c>
      <c r="E286" s="20">
        <v>6</v>
      </c>
      <c r="G286" s="20">
        <v>0</v>
      </c>
      <c r="H286" s="20">
        <v>12</v>
      </c>
      <c r="I286" s="20">
        <v>0</v>
      </c>
      <c r="J286" s="20">
        <v>1</v>
      </c>
      <c r="L286" s="20">
        <v>13</v>
      </c>
      <c r="M286" s="20">
        <v>0</v>
      </c>
      <c r="N286" s="20">
        <v>13</v>
      </c>
      <c r="P286" s="20">
        <v>13</v>
      </c>
      <c r="Q286" s="20">
        <v>0</v>
      </c>
      <c r="R286" s="20">
        <v>0</v>
      </c>
      <c r="S286" s="20">
        <v>0</v>
      </c>
      <c r="T286" s="20">
        <v>0</v>
      </c>
      <c r="U286" s="20">
        <v>0</v>
      </c>
      <c r="V286" s="20">
        <v>13</v>
      </c>
      <c r="X286" s="21">
        <f>IF($D286 = "SPLIT", "",COUNTIFS($D$7:$D$346,$D286,N$7:N$346,"&gt;"&amp;N286)+1)</f>
        <v>189</v>
      </c>
      <c r="Y286" s="21">
        <f>IF($D286 = "SPLIT", "",COUNTIFS($D$7:$D$346,$D286,V$7:V$346,"&gt;"&amp;V286)+1)</f>
        <v>180</v>
      </c>
    </row>
    <row r="287" spans="1:25" hidden="1" x14ac:dyDescent="0.25">
      <c r="A287" s="21">
        <v>540190</v>
      </c>
      <c r="B287" s="20" t="s">
        <v>298</v>
      </c>
      <c r="C287" s="20" t="s">
        <v>296</v>
      </c>
      <c r="D287" s="20" t="s">
        <v>23</v>
      </c>
      <c r="E287" s="20">
        <v>6</v>
      </c>
      <c r="G287" s="20">
        <v>0</v>
      </c>
      <c r="H287" s="20">
        <v>82</v>
      </c>
      <c r="I287" s="20">
        <v>53</v>
      </c>
      <c r="J287" s="20">
        <v>18</v>
      </c>
      <c r="L287" s="20">
        <v>100</v>
      </c>
      <c r="M287" s="20">
        <v>53</v>
      </c>
      <c r="N287" s="20">
        <v>153</v>
      </c>
      <c r="P287" s="20">
        <v>88</v>
      </c>
      <c r="Q287" s="20">
        <v>0</v>
      </c>
      <c r="R287" s="20">
        <v>0</v>
      </c>
      <c r="S287" s="20">
        <v>0</v>
      </c>
      <c r="T287" s="20">
        <v>0</v>
      </c>
      <c r="U287" s="20">
        <v>0</v>
      </c>
      <c r="V287" s="20">
        <v>88</v>
      </c>
      <c r="X287" s="21">
        <f>IF($D287 = "SPLIT", "",COUNTIFS($D$7:$D$346,$D287,N$7:N$346,"&gt;"&amp;N287)+1)</f>
        <v>46</v>
      </c>
      <c r="Y287" s="21">
        <f>IF($D287 = "SPLIT", "",COUNTIFS($D$7:$D$346,$D287,V$7:V$346,"&gt;"&amp;V287)+1)</f>
        <v>67</v>
      </c>
    </row>
    <row r="288" spans="1:25" hidden="1" x14ac:dyDescent="0.25">
      <c r="A288" s="26">
        <v>540188</v>
      </c>
      <c r="B288" s="27" t="s">
        <v>295</v>
      </c>
      <c r="C288" s="27" t="s">
        <v>296</v>
      </c>
      <c r="D288" s="27" t="s">
        <v>21</v>
      </c>
      <c r="E288" s="27">
        <v>6</v>
      </c>
      <c r="G288" s="27">
        <v>16</v>
      </c>
      <c r="H288" s="27">
        <v>93</v>
      </c>
      <c r="I288" s="27">
        <v>104</v>
      </c>
      <c r="J288" s="27">
        <v>50</v>
      </c>
      <c r="L288" s="27">
        <v>159</v>
      </c>
      <c r="M288" s="27">
        <v>104</v>
      </c>
      <c r="N288" s="27">
        <v>263</v>
      </c>
      <c r="P288" s="27">
        <v>116</v>
      </c>
      <c r="Q288" s="27">
        <v>26</v>
      </c>
      <c r="R288" s="27">
        <v>14</v>
      </c>
      <c r="S288" s="27">
        <v>0</v>
      </c>
      <c r="T288" s="27">
        <v>0</v>
      </c>
      <c r="U288" s="27">
        <v>40</v>
      </c>
      <c r="V288" s="27">
        <v>156</v>
      </c>
      <c r="X288" s="26">
        <f>IF($D288 = "SPLIT", "",COUNTIFS($D$7:$D$346,$D288,N$7:N$346,"&gt;"&amp;N288)+1)</f>
        <v>53</v>
      </c>
      <c r="Y288" s="26">
        <f>IF($D288 = "SPLIT", "",COUNTIFS($D$7:$D$346,$D288,V$7:V$346,"&gt;"&amp;V288)+1)</f>
        <v>54</v>
      </c>
    </row>
    <row r="289" spans="1:25" hidden="1" x14ac:dyDescent="0.25">
      <c r="A289" s="24"/>
      <c r="B289" s="25"/>
      <c r="C289" s="25" t="s">
        <v>296</v>
      </c>
      <c r="D289" s="25" t="s">
        <v>2</v>
      </c>
      <c r="E289" s="25">
        <v>6</v>
      </c>
      <c r="G289" s="25">
        <v>16</v>
      </c>
      <c r="H289" s="25">
        <v>187</v>
      </c>
      <c r="I289" s="25">
        <v>157</v>
      </c>
      <c r="J289" s="25">
        <v>69</v>
      </c>
      <c r="L289" s="25">
        <v>272</v>
      </c>
      <c r="M289" s="25">
        <v>157</v>
      </c>
      <c r="N289" s="25">
        <v>429</v>
      </c>
      <c r="P289" s="25">
        <v>217</v>
      </c>
      <c r="Q289" s="25">
        <v>26</v>
      </c>
      <c r="R289" s="25">
        <v>14</v>
      </c>
      <c r="S289" s="25">
        <v>0</v>
      </c>
      <c r="T289" s="25">
        <v>0</v>
      </c>
      <c r="U289" s="25">
        <v>40</v>
      </c>
      <c r="V289" s="25">
        <v>257</v>
      </c>
      <c r="X289" s="24">
        <f>IF($D289 = "SPLIT", "",COUNTIFS($D$7:$D$346,$D289,N$7:N$346,"&gt;"&amp;N289)+1)</f>
        <v>54</v>
      </c>
      <c r="Y289" s="24">
        <f>IF($D289 = "SPLIT", "",COUNTIFS($D$7:$D$346,$D289,V$7:V$346,"&gt;"&amp;V289)+1)</f>
        <v>55</v>
      </c>
    </row>
    <row r="290" spans="1:25" hidden="1" x14ac:dyDescent="0.25">
      <c r="A290" s="21">
        <v>540260</v>
      </c>
      <c r="B290" s="20" t="s">
        <v>305</v>
      </c>
      <c r="C290" s="20" t="s">
        <v>300</v>
      </c>
      <c r="D290" s="20" t="s">
        <v>23</v>
      </c>
      <c r="E290" s="20">
        <v>7</v>
      </c>
      <c r="G290" s="20">
        <v>0</v>
      </c>
      <c r="H290" s="20">
        <v>0</v>
      </c>
      <c r="I290" s="20">
        <v>0</v>
      </c>
      <c r="J290" s="20">
        <v>2</v>
      </c>
      <c r="L290" s="20">
        <v>2</v>
      </c>
      <c r="M290" s="20">
        <v>0</v>
      </c>
      <c r="N290" s="20">
        <v>2</v>
      </c>
      <c r="P290" s="20">
        <v>0</v>
      </c>
      <c r="Q290" s="20">
        <v>2</v>
      </c>
      <c r="R290" s="20">
        <v>0</v>
      </c>
      <c r="S290" s="20">
        <v>0</v>
      </c>
      <c r="T290" s="20">
        <v>0</v>
      </c>
      <c r="U290" s="20">
        <v>2</v>
      </c>
      <c r="V290" s="20">
        <v>2</v>
      </c>
      <c r="X290" s="21">
        <f>IF($D290 = "SPLIT", "",COUNTIFS($D$7:$D$346,$D290,N$7:N$346,"&gt;"&amp;N290)+1)</f>
        <v>202</v>
      </c>
      <c r="Y290" s="21">
        <f>IF($D290 = "SPLIT", "",COUNTIFS($D$7:$D$346,$D290,V$7:V$346,"&gt;"&amp;V290)+1)</f>
        <v>199</v>
      </c>
    </row>
    <row r="291" spans="1:25" hidden="1" x14ac:dyDescent="0.25">
      <c r="A291" s="21">
        <v>540192</v>
      </c>
      <c r="B291" s="20" t="s">
        <v>302</v>
      </c>
      <c r="C291" s="20" t="s">
        <v>300</v>
      </c>
      <c r="D291" s="20" t="s">
        <v>23</v>
      </c>
      <c r="E291" s="20">
        <v>7</v>
      </c>
      <c r="G291" s="20">
        <v>0</v>
      </c>
      <c r="H291" s="20">
        <v>9</v>
      </c>
      <c r="I291" s="20">
        <v>2</v>
      </c>
      <c r="J291" s="20">
        <v>1</v>
      </c>
      <c r="L291" s="20">
        <v>10</v>
      </c>
      <c r="M291" s="20">
        <v>2</v>
      </c>
      <c r="N291" s="20">
        <v>12</v>
      </c>
      <c r="P291" s="20">
        <v>0</v>
      </c>
      <c r="Q291" s="20">
        <v>10</v>
      </c>
      <c r="R291" s="20">
        <v>0</v>
      </c>
      <c r="S291" s="20">
        <v>0</v>
      </c>
      <c r="T291" s="20">
        <v>0</v>
      </c>
      <c r="U291" s="20">
        <v>10</v>
      </c>
      <c r="V291" s="20">
        <v>10</v>
      </c>
      <c r="X291" s="21">
        <f>IF($D291 = "SPLIT", "",COUNTIFS($D$7:$D$346,$D291,N$7:N$346,"&gt;"&amp;N291)+1)</f>
        <v>191</v>
      </c>
      <c r="Y291" s="21">
        <f>IF($D291 = "SPLIT", "",COUNTIFS($D$7:$D$346,$D291,V$7:V$346,"&gt;"&amp;V291)+1)</f>
        <v>186</v>
      </c>
    </row>
    <row r="292" spans="1:25" hidden="1" x14ac:dyDescent="0.25">
      <c r="A292" s="21">
        <v>540193</v>
      </c>
      <c r="B292" s="20" t="s">
        <v>301</v>
      </c>
      <c r="C292" s="20" t="s">
        <v>300</v>
      </c>
      <c r="D292" s="20" t="s">
        <v>23</v>
      </c>
      <c r="E292" s="20">
        <v>7</v>
      </c>
      <c r="G292" s="20">
        <v>1</v>
      </c>
      <c r="H292" s="20">
        <v>14</v>
      </c>
      <c r="I292" s="20">
        <v>1</v>
      </c>
      <c r="J292" s="20">
        <v>1</v>
      </c>
      <c r="L292" s="20">
        <v>16</v>
      </c>
      <c r="M292" s="20">
        <v>1</v>
      </c>
      <c r="N292" s="20">
        <v>17</v>
      </c>
      <c r="P292" s="20">
        <v>0</v>
      </c>
      <c r="Q292" s="20">
        <v>16</v>
      </c>
      <c r="R292" s="20">
        <v>0</v>
      </c>
      <c r="S292" s="20">
        <v>0</v>
      </c>
      <c r="T292" s="20">
        <v>0</v>
      </c>
      <c r="U292" s="20">
        <v>16</v>
      </c>
      <c r="V292" s="20">
        <v>16</v>
      </c>
      <c r="X292" s="21">
        <f>IF($D292 = "SPLIT", "",COUNTIFS($D$7:$D$346,$D292,N$7:N$346,"&gt;"&amp;N292)+1)</f>
        <v>180</v>
      </c>
      <c r="Y292" s="21">
        <f>IF($D292 = "SPLIT", "",COUNTIFS($D$7:$D$346,$D292,V$7:V$346,"&gt;"&amp;V292)+1)</f>
        <v>174</v>
      </c>
    </row>
    <row r="293" spans="1:25" hidden="1" x14ac:dyDescent="0.25">
      <c r="A293" s="21">
        <v>540194</v>
      </c>
      <c r="B293" s="20" t="s">
        <v>303</v>
      </c>
      <c r="C293" s="20" t="s">
        <v>300</v>
      </c>
      <c r="D293" s="20" t="s">
        <v>23</v>
      </c>
      <c r="E293" s="20">
        <v>7</v>
      </c>
      <c r="G293" s="20">
        <v>82</v>
      </c>
      <c r="H293" s="20">
        <v>164</v>
      </c>
      <c r="I293" s="20">
        <v>6</v>
      </c>
      <c r="J293" s="20">
        <v>0</v>
      </c>
      <c r="L293" s="20">
        <v>246</v>
      </c>
      <c r="M293" s="20">
        <v>6</v>
      </c>
      <c r="N293" s="20">
        <v>252</v>
      </c>
      <c r="P293" s="20">
        <v>0</v>
      </c>
      <c r="Q293" s="20">
        <v>171</v>
      </c>
      <c r="R293" s="20">
        <v>74</v>
      </c>
      <c r="S293" s="20">
        <v>0</v>
      </c>
      <c r="T293" s="20">
        <v>0</v>
      </c>
      <c r="U293" s="20">
        <v>245</v>
      </c>
      <c r="V293" s="20">
        <v>245</v>
      </c>
      <c r="X293" s="21">
        <f>IF($D293 = "SPLIT", "",COUNTIFS($D$7:$D$346,$D293,N$7:N$346,"&gt;"&amp;N293)+1)</f>
        <v>31</v>
      </c>
      <c r="Y293" s="21">
        <f>IF($D293 = "SPLIT", "",COUNTIFS($D$7:$D$346,$D293,V$7:V$346,"&gt;"&amp;V293)+1)</f>
        <v>26</v>
      </c>
    </row>
    <row r="294" spans="1:25" hidden="1" x14ac:dyDescent="0.25">
      <c r="A294" s="21">
        <v>540261</v>
      </c>
      <c r="B294" s="20" t="s">
        <v>304</v>
      </c>
      <c r="C294" s="20" t="s">
        <v>300</v>
      </c>
      <c r="D294" s="20" t="s">
        <v>23</v>
      </c>
      <c r="E294" s="20">
        <v>7</v>
      </c>
      <c r="G294" s="20">
        <v>0</v>
      </c>
      <c r="H294" s="20">
        <v>0</v>
      </c>
      <c r="I294" s="20">
        <v>0</v>
      </c>
      <c r="J294" s="20">
        <v>0</v>
      </c>
      <c r="L294" s="20">
        <v>0</v>
      </c>
      <c r="M294" s="20">
        <v>0</v>
      </c>
      <c r="N294" s="20">
        <v>0</v>
      </c>
      <c r="P294" s="20">
        <v>0</v>
      </c>
      <c r="Q294" s="20">
        <v>0</v>
      </c>
      <c r="R294" s="20">
        <v>0</v>
      </c>
      <c r="S294" s="20">
        <v>0</v>
      </c>
      <c r="T294" s="20">
        <v>0</v>
      </c>
      <c r="U294" s="20">
        <v>0</v>
      </c>
      <c r="V294" s="20">
        <v>0</v>
      </c>
      <c r="X294" s="21">
        <f>IF($D294 = "SPLIT", "",COUNTIFS($D$7:$D$346,$D294,N$7:N$346,"&gt;"&amp;N294)+1)</f>
        <v>210</v>
      </c>
      <c r="Y294" s="21">
        <f>IF($D294 = "SPLIT", "",COUNTIFS($D$7:$D$346,$D294,V$7:V$346,"&gt;"&amp;V294)+1)</f>
        <v>206</v>
      </c>
    </row>
    <row r="295" spans="1:25" hidden="1" x14ac:dyDescent="0.25">
      <c r="A295" s="26">
        <v>540191</v>
      </c>
      <c r="B295" s="27" t="s">
        <v>299</v>
      </c>
      <c r="C295" s="27" t="s">
        <v>300</v>
      </c>
      <c r="D295" s="27" t="s">
        <v>21</v>
      </c>
      <c r="E295" s="27">
        <v>7</v>
      </c>
      <c r="G295" s="27">
        <v>36</v>
      </c>
      <c r="H295" s="27">
        <v>162</v>
      </c>
      <c r="I295" s="27">
        <v>79</v>
      </c>
      <c r="J295" s="27">
        <v>71</v>
      </c>
      <c r="L295" s="27">
        <v>269</v>
      </c>
      <c r="M295" s="27">
        <v>79</v>
      </c>
      <c r="N295" s="27">
        <v>348</v>
      </c>
      <c r="P295" s="27">
        <v>85</v>
      </c>
      <c r="Q295" s="27">
        <v>149</v>
      </c>
      <c r="R295" s="27">
        <v>25</v>
      </c>
      <c r="S295" s="27">
        <v>0</v>
      </c>
      <c r="T295" s="27">
        <v>0</v>
      </c>
      <c r="U295" s="27">
        <v>174</v>
      </c>
      <c r="V295" s="27">
        <v>259</v>
      </c>
      <c r="X295" s="26">
        <f>IF($D295 = "SPLIT", "",COUNTIFS($D$7:$D$346,$D295,N$7:N$346,"&gt;"&amp;N295)+1)</f>
        <v>50</v>
      </c>
      <c r="Y295" s="26">
        <f>IF($D295 = "SPLIT", "",COUNTIFS($D$7:$D$346,$D295,V$7:V$346,"&gt;"&amp;V295)+1)</f>
        <v>50</v>
      </c>
    </row>
    <row r="296" spans="1:25" hidden="1" x14ac:dyDescent="0.25">
      <c r="A296" s="24"/>
      <c r="B296" s="25"/>
      <c r="C296" s="25" t="s">
        <v>300</v>
      </c>
      <c r="D296" s="25" t="s">
        <v>2</v>
      </c>
      <c r="E296" s="25">
        <v>7</v>
      </c>
      <c r="G296" s="25">
        <v>119</v>
      </c>
      <c r="H296" s="25">
        <v>349</v>
      </c>
      <c r="I296" s="25">
        <v>88</v>
      </c>
      <c r="J296" s="25">
        <v>75</v>
      </c>
      <c r="L296" s="25">
        <v>543</v>
      </c>
      <c r="M296" s="25">
        <v>88</v>
      </c>
      <c r="N296" s="25">
        <v>631</v>
      </c>
      <c r="P296" s="25">
        <v>85</v>
      </c>
      <c r="Q296" s="25">
        <v>348</v>
      </c>
      <c r="R296" s="25">
        <v>99</v>
      </c>
      <c r="S296" s="25">
        <v>0</v>
      </c>
      <c r="T296" s="25">
        <v>0</v>
      </c>
      <c r="U296" s="25">
        <v>447</v>
      </c>
      <c r="V296" s="25">
        <v>532</v>
      </c>
      <c r="X296" s="24">
        <f>IF($D296 = "SPLIT", "",COUNTIFS($D$7:$D$346,$D296,N$7:N$346,"&gt;"&amp;N296)+1)</f>
        <v>45</v>
      </c>
      <c r="Y296" s="24">
        <f>IF($D296 = "SPLIT", "",COUNTIFS($D$7:$D$346,$D296,V$7:V$346,"&gt;"&amp;V296)+1)</f>
        <v>46</v>
      </c>
    </row>
    <row r="297" spans="1:25" hidden="1" x14ac:dyDescent="0.25">
      <c r="A297" s="21">
        <v>540259</v>
      </c>
      <c r="B297" s="20" t="s">
        <v>311</v>
      </c>
      <c r="C297" s="20" t="s">
        <v>307</v>
      </c>
      <c r="D297" s="20" t="s">
        <v>23</v>
      </c>
      <c r="E297" s="20">
        <v>5</v>
      </c>
      <c r="G297" s="20">
        <v>0</v>
      </c>
      <c r="H297" s="20">
        <v>54</v>
      </c>
      <c r="I297" s="20">
        <v>3</v>
      </c>
      <c r="J297" s="20">
        <v>0</v>
      </c>
      <c r="L297" s="20">
        <v>54</v>
      </c>
      <c r="M297" s="20">
        <v>3</v>
      </c>
      <c r="N297" s="20">
        <v>57</v>
      </c>
      <c r="P297" s="20">
        <v>0</v>
      </c>
      <c r="Q297" s="20">
        <v>54</v>
      </c>
      <c r="R297" s="20">
        <v>0</v>
      </c>
      <c r="S297" s="20">
        <v>0</v>
      </c>
      <c r="T297" s="20">
        <v>0</v>
      </c>
      <c r="U297" s="20">
        <v>54</v>
      </c>
      <c r="V297" s="20">
        <v>54</v>
      </c>
      <c r="X297" s="21">
        <f>IF($D297 = "SPLIT", "",COUNTIFS($D$7:$D$346,$D297,N$7:N$346,"&gt;"&amp;N297)+1)</f>
        <v>108</v>
      </c>
      <c r="Y297" s="21">
        <f>IF($D297 = "SPLIT", "",COUNTIFS($D$7:$D$346,$D297,V$7:V$346,"&gt;"&amp;V297)+1)</f>
        <v>100</v>
      </c>
    </row>
    <row r="298" spans="1:25" hidden="1" x14ac:dyDescent="0.25">
      <c r="A298" s="21">
        <v>540195</v>
      </c>
      <c r="B298" s="20" t="s">
        <v>308</v>
      </c>
      <c r="C298" s="20" t="s">
        <v>307</v>
      </c>
      <c r="D298" s="20" t="s">
        <v>23</v>
      </c>
      <c r="E298" s="20">
        <v>5</v>
      </c>
      <c r="G298" s="20">
        <v>0</v>
      </c>
      <c r="H298" s="20">
        <v>1</v>
      </c>
      <c r="I298" s="20">
        <v>0</v>
      </c>
      <c r="J298" s="20">
        <v>1</v>
      </c>
      <c r="L298" s="20">
        <v>2</v>
      </c>
      <c r="M298" s="20">
        <v>0</v>
      </c>
      <c r="N298" s="20">
        <v>2</v>
      </c>
      <c r="P298" s="20">
        <v>0</v>
      </c>
      <c r="Q298" s="20">
        <v>2</v>
      </c>
      <c r="R298" s="20">
        <v>0</v>
      </c>
      <c r="S298" s="20">
        <v>0</v>
      </c>
      <c r="T298" s="20">
        <v>0</v>
      </c>
      <c r="U298" s="20">
        <v>2</v>
      </c>
      <c r="V298" s="20">
        <v>2</v>
      </c>
      <c r="X298" s="21">
        <f>IF($D298 = "SPLIT", "",COUNTIFS($D$7:$D$346,$D298,N$7:N$346,"&gt;"&amp;N298)+1)</f>
        <v>202</v>
      </c>
      <c r="Y298" s="21">
        <f>IF($D298 = "SPLIT", "",COUNTIFS($D$7:$D$346,$D298,V$7:V$346,"&gt;"&amp;V298)+1)</f>
        <v>199</v>
      </c>
    </row>
    <row r="299" spans="1:25" hidden="1" x14ac:dyDescent="0.25">
      <c r="A299" s="21">
        <v>540196</v>
      </c>
      <c r="B299" s="20" t="s">
        <v>309</v>
      </c>
      <c r="C299" s="20" t="s">
        <v>307</v>
      </c>
      <c r="D299" s="20" t="s">
        <v>45</v>
      </c>
      <c r="E299" s="20">
        <v>5</v>
      </c>
      <c r="G299" s="20">
        <v>0</v>
      </c>
      <c r="H299" s="20">
        <v>0</v>
      </c>
      <c r="I299" s="20">
        <v>0</v>
      </c>
      <c r="J299" s="20">
        <v>3</v>
      </c>
      <c r="L299" s="20">
        <v>3</v>
      </c>
      <c r="M299" s="20">
        <v>0</v>
      </c>
      <c r="N299" s="20">
        <v>3</v>
      </c>
      <c r="P299" s="20">
        <v>0</v>
      </c>
      <c r="Q299" s="20">
        <v>3</v>
      </c>
      <c r="R299" s="20">
        <v>0</v>
      </c>
      <c r="S299" s="20">
        <v>0</v>
      </c>
      <c r="T299" s="20">
        <v>0</v>
      </c>
      <c r="U299" s="20">
        <v>3</v>
      </c>
      <c r="V299" s="20">
        <v>3</v>
      </c>
      <c r="X299" s="21" t="str">
        <f>IF($D299 = "SPLIT", "",COUNTIFS($D$7:$D$346,$D299,N$7:N$346,"&gt;"&amp;N299)+1)</f>
        <v/>
      </c>
      <c r="Y299" s="21" t="str">
        <f>IF($D299 = "SPLIT", "",COUNTIFS($D$7:$D$346,$D299,V$7:V$346,"&gt;"&amp;V299)+1)</f>
        <v/>
      </c>
    </row>
    <row r="300" spans="1:25" hidden="1" x14ac:dyDescent="0.25">
      <c r="A300" s="21">
        <v>540197</v>
      </c>
      <c r="B300" s="20" t="s">
        <v>310</v>
      </c>
      <c r="C300" s="20" t="s">
        <v>307</v>
      </c>
      <c r="D300" s="20" t="s">
        <v>23</v>
      </c>
      <c r="E300" s="20">
        <v>5</v>
      </c>
      <c r="G300" s="20">
        <v>6</v>
      </c>
      <c r="H300" s="20">
        <v>72</v>
      </c>
      <c r="I300" s="20">
        <v>4</v>
      </c>
      <c r="J300" s="20">
        <v>3</v>
      </c>
      <c r="L300" s="20">
        <v>81</v>
      </c>
      <c r="M300" s="20">
        <v>4</v>
      </c>
      <c r="N300" s="20">
        <v>85</v>
      </c>
      <c r="P300" s="20">
        <v>0</v>
      </c>
      <c r="Q300" s="20">
        <v>76</v>
      </c>
      <c r="R300" s="20">
        <v>5</v>
      </c>
      <c r="S300" s="20">
        <v>0</v>
      </c>
      <c r="T300" s="20">
        <v>0</v>
      </c>
      <c r="U300" s="20">
        <v>81</v>
      </c>
      <c r="V300" s="20">
        <v>81</v>
      </c>
      <c r="X300" s="21">
        <f>IF($D300 = "SPLIT", "",COUNTIFS($D$7:$D$346,$D300,N$7:N$346,"&gt;"&amp;N300)+1)</f>
        <v>80</v>
      </c>
      <c r="Y300" s="21">
        <f>IF($D300 = "SPLIT", "",COUNTIFS($D$7:$D$346,$D300,V$7:V$346,"&gt;"&amp;V300)+1)</f>
        <v>72</v>
      </c>
    </row>
    <row r="301" spans="1:25" hidden="1" x14ac:dyDescent="0.25">
      <c r="A301" s="26">
        <v>540277</v>
      </c>
      <c r="B301" s="27" t="s">
        <v>306</v>
      </c>
      <c r="C301" s="27" t="s">
        <v>307</v>
      </c>
      <c r="D301" s="27" t="s">
        <v>21</v>
      </c>
      <c r="E301" s="27">
        <v>5</v>
      </c>
      <c r="G301" s="27">
        <v>4</v>
      </c>
      <c r="H301" s="27">
        <v>332</v>
      </c>
      <c r="I301" s="27">
        <v>74</v>
      </c>
      <c r="J301" s="27">
        <v>260</v>
      </c>
      <c r="L301" s="27">
        <v>596</v>
      </c>
      <c r="M301" s="27">
        <v>74</v>
      </c>
      <c r="N301" s="27">
        <v>670</v>
      </c>
      <c r="P301" s="27">
        <v>466</v>
      </c>
      <c r="Q301" s="27">
        <v>125</v>
      </c>
      <c r="R301" s="27">
        <v>4</v>
      </c>
      <c r="S301" s="27">
        <v>0</v>
      </c>
      <c r="T301" s="27">
        <v>0</v>
      </c>
      <c r="U301" s="27">
        <v>129</v>
      </c>
      <c r="V301" s="27">
        <v>595</v>
      </c>
      <c r="X301" s="26">
        <f>IF($D301 = "SPLIT", "",COUNTIFS($D$7:$D$346,$D301,N$7:N$346,"&gt;"&amp;N301)+1)</f>
        <v>34</v>
      </c>
      <c r="Y301" s="26">
        <f>IF($D301 = "SPLIT", "",COUNTIFS($D$7:$D$346,$D301,V$7:V$346,"&gt;"&amp;V301)+1)</f>
        <v>35</v>
      </c>
    </row>
    <row r="302" spans="1:25" hidden="1" x14ac:dyDescent="0.25">
      <c r="A302" s="24"/>
      <c r="B302" s="25"/>
      <c r="C302" s="25" t="s">
        <v>307</v>
      </c>
      <c r="D302" s="25" t="s">
        <v>2</v>
      </c>
      <c r="E302" s="25">
        <v>5</v>
      </c>
      <c r="G302" s="25">
        <v>10</v>
      </c>
      <c r="H302" s="25">
        <v>459</v>
      </c>
      <c r="I302" s="25">
        <v>81</v>
      </c>
      <c r="J302" s="25">
        <v>267</v>
      </c>
      <c r="L302" s="25">
        <v>736</v>
      </c>
      <c r="M302" s="25">
        <v>81</v>
      </c>
      <c r="N302" s="25">
        <v>817</v>
      </c>
      <c r="P302" s="25">
        <v>466</v>
      </c>
      <c r="Q302" s="25">
        <v>260</v>
      </c>
      <c r="R302" s="25">
        <v>9</v>
      </c>
      <c r="S302" s="25">
        <v>0</v>
      </c>
      <c r="T302" s="25">
        <v>0</v>
      </c>
      <c r="U302" s="25">
        <v>269</v>
      </c>
      <c r="V302" s="25">
        <v>735</v>
      </c>
      <c r="X302" s="24">
        <f>IF($D302 = "SPLIT", "",COUNTIFS($D$7:$D$346,$D302,N$7:N$346,"&gt;"&amp;N302)+1)</f>
        <v>38</v>
      </c>
      <c r="Y302" s="24">
        <f>IF($D302 = "SPLIT", "",COUNTIFS($D$7:$D$346,$D302,V$7:V$346,"&gt;"&amp;V302)+1)</f>
        <v>37</v>
      </c>
    </row>
    <row r="303" spans="1:25" hidden="1" x14ac:dyDescent="0.25">
      <c r="A303" s="21">
        <v>540199</v>
      </c>
      <c r="B303" s="20" t="s">
        <v>314</v>
      </c>
      <c r="C303" s="20" t="s">
        <v>313</v>
      </c>
      <c r="D303" s="20" t="s">
        <v>23</v>
      </c>
      <c r="E303" s="20">
        <v>7</v>
      </c>
      <c r="G303" s="20">
        <v>17</v>
      </c>
      <c r="H303" s="20">
        <v>238</v>
      </c>
      <c r="I303" s="20">
        <v>0</v>
      </c>
      <c r="J303" s="20">
        <v>351</v>
      </c>
      <c r="L303" s="20">
        <v>606</v>
      </c>
      <c r="M303" s="20">
        <v>0</v>
      </c>
      <c r="N303" s="20">
        <v>606</v>
      </c>
      <c r="P303" s="20">
        <v>9</v>
      </c>
      <c r="Q303" s="20">
        <v>582</v>
      </c>
      <c r="R303" s="20">
        <v>15</v>
      </c>
      <c r="S303" s="20">
        <v>0</v>
      </c>
      <c r="T303" s="20">
        <v>0</v>
      </c>
      <c r="U303" s="20">
        <v>597</v>
      </c>
      <c r="V303" s="20">
        <v>606</v>
      </c>
      <c r="X303" s="21">
        <f>IF($D303 = "SPLIT", "",COUNTIFS($D$7:$D$346,$D303,N$7:N$346,"&gt;"&amp;N303)+1)</f>
        <v>9</v>
      </c>
      <c r="Y303" s="21">
        <f>IF($D303 = "SPLIT", "",COUNTIFS($D$7:$D$346,$D303,V$7:V$346,"&gt;"&amp;V303)+1)</f>
        <v>7</v>
      </c>
    </row>
    <row r="304" spans="1:25" hidden="1" x14ac:dyDescent="0.25">
      <c r="A304" s="26">
        <v>540198</v>
      </c>
      <c r="B304" s="27" t="s">
        <v>312</v>
      </c>
      <c r="C304" s="27" t="s">
        <v>313</v>
      </c>
      <c r="D304" s="27" t="s">
        <v>21</v>
      </c>
      <c r="E304" s="27">
        <v>7</v>
      </c>
      <c r="G304" s="27">
        <v>40</v>
      </c>
      <c r="H304" s="27">
        <v>508</v>
      </c>
      <c r="I304" s="27">
        <v>7</v>
      </c>
      <c r="J304" s="27">
        <v>70</v>
      </c>
      <c r="L304" s="27">
        <v>618</v>
      </c>
      <c r="M304" s="27">
        <v>7</v>
      </c>
      <c r="N304" s="27">
        <v>625</v>
      </c>
      <c r="P304" s="27">
        <v>524</v>
      </c>
      <c r="Q304" s="27">
        <v>54</v>
      </c>
      <c r="R304" s="27">
        <v>40</v>
      </c>
      <c r="S304" s="27">
        <v>0</v>
      </c>
      <c r="T304" s="27">
        <v>0</v>
      </c>
      <c r="U304" s="27">
        <v>94</v>
      </c>
      <c r="V304" s="27">
        <v>618</v>
      </c>
      <c r="X304" s="26">
        <f>IF($D304 = "SPLIT", "",COUNTIFS($D$7:$D$346,$D304,N$7:N$346,"&gt;"&amp;N304)+1)</f>
        <v>37</v>
      </c>
      <c r="Y304" s="26">
        <f>IF($D304 = "SPLIT", "",COUNTIFS($D$7:$D$346,$D304,V$7:V$346,"&gt;"&amp;V304)+1)</f>
        <v>31</v>
      </c>
    </row>
    <row r="305" spans="1:25" hidden="1" x14ac:dyDescent="0.25">
      <c r="A305" s="24"/>
      <c r="B305" s="25"/>
      <c r="C305" s="25" t="s">
        <v>313</v>
      </c>
      <c r="D305" s="25" t="s">
        <v>2</v>
      </c>
      <c r="E305" s="25">
        <v>7</v>
      </c>
      <c r="G305" s="25">
        <v>57</v>
      </c>
      <c r="H305" s="25">
        <v>746</v>
      </c>
      <c r="I305" s="25">
        <v>7</v>
      </c>
      <c r="J305" s="25">
        <v>421</v>
      </c>
      <c r="L305" s="25">
        <v>1224</v>
      </c>
      <c r="M305" s="25">
        <v>7</v>
      </c>
      <c r="N305" s="25">
        <v>1231</v>
      </c>
      <c r="P305" s="25">
        <v>533</v>
      </c>
      <c r="Q305" s="25">
        <v>636</v>
      </c>
      <c r="R305" s="25">
        <v>55</v>
      </c>
      <c r="S305" s="25">
        <v>0</v>
      </c>
      <c r="T305" s="25">
        <v>0</v>
      </c>
      <c r="U305" s="25">
        <v>691</v>
      </c>
      <c r="V305" s="25">
        <v>1224</v>
      </c>
      <c r="X305" s="24">
        <f>IF($D305 = "SPLIT", "",COUNTIFS($D$7:$D$346,$D305,N$7:N$346,"&gt;"&amp;N305)+1)</f>
        <v>25</v>
      </c>
      <c r="Y305" s="24">
        <f>IF($D305 = "SPLIT", "",COUNTIFS($D$7:$D$346,$D305,V$7:V$346,"&gt;"&amp;V305)+1)</f>
        <v>22</v>
      </c>
    </row>
    <row r="306" spans="1:25" hidden="1" x14ac:dyDescent="0.25">
      <c r="A306" s="21">
        <v>540232</v>
      </c>
      <c r="B306" s="20" t="s">
        <v>320</v>
      </c>
      <c r="C306" s="20" t="s">
        <v>316</v>
      </c>
      <c r="D306" s="20" t="s">
        <v>23</v>
      </c>
      <c r="E306" s="20">
        <v>2</v>
      </c>
      <c r="G306" s="20">
        <v>13</v>
      </c>
      <c r="H306" s="20">
        <v>63</v>
      </c>
      <c r="I306" s="20">
        <v>2</v>
      </c>
      <c r="J306" s="20">
        <v>3</v>
      </c>
      <c r="L306" s="20">
        <v>79</v>
      </c>
      <c r="M306" s="20">
        <v>2</v>
      </c>
      <c r="N306" s="20">
        <v>81</v>
      </c>
      <c r="P306" s="20">
        <v>0</v>
      </c>
      <c r="Q306" s="20">
        <v>67</v>
      </c>
      <c r="R306" s="20">
        <v>12</v>
      </c>
      <c r="S306" s="20">
        <v>0</v>
      </c>
      <c r="T306" s="20">
        <v>0</v>
      </c>
      <c r="U306" s="20">
        <v>79</v>
      </c>
      <c r="V306" s="20">
        <v>79</v>
      </c>
      <c r="X306" s="21">
        <f>IF($D306 = "SPLIT", "",COUNTIFS($D$7:$D$346,$D306,N$7:N$346,"&gt;"&amp;N306)+1)</f>
        <v>84</v>
      </c>
      <c r="Y306" s="21">
        <f>IF($D306 = "SPLIT", "",COUNTIFS($D$7:$D$346,$D306,V$7:V$346,"&gt;"&amp;V306)+1)</f>
        <v>77</v>
      </c>
    </row>
    <row r="307" spans="1:25" hidden="1" x14ac:dyDescent="0.25">
      <c r="A307" s="21">
        <v>540202</v>
      </c>
      <c r="B307" s="20" t="s">
        <v>317</v>
      </c>
      <c r="C307" s="20" t="s">
        <v>316</v>
      </c>
      <c r="D307" s="20" t="s">
        <v>23</v>
      </c>
      <c r="E307" s="20">
        <v>2</v>
      </c>
      <c r="G307" s="20">
        <v>0</v>
      </c>
      <c r="H307" s="20">
        <v>80</v>
      </c>
      <c r="I307" s="20">
        <v>2</v>
      </c>
      <c r="J307" s="20">
        <v>0</v>
      </c>
      <c r="L307" s="20">
        <v>80</v>
      </c>
      <c r="M307" s="20">
        <v>2</v>
      </c>
      <c r="N307" s="20">
        <v>82</v>
      </c>
      <c r="P307" s="20">
        <v>0</v>
      </c>
      <c r="Q307" s="20">
        <v>79</v>
      </c>
      <c r="R307" s="20">
        <v>0</v>
      </c>
      <c r="S307" s="20">
        <v>0</v>
      </c>
      <c r="T307" s="20">
        <v>0</v>
      </c>
      <c r="U307" s="20">
        <v>79</v>
      </c>
      <c r="V307" s="20">
        <v>79</v>
      </c>
      <c r="X307" s="21">
        <f>IF($D307 = "SPLIT", "",COUNTIFS($D$7:$D$346,$D307,N$7:N$346,"&gt;"&amp;N307)+1)</f>
        <v>83</v>
      </c>
      <c r="Y307" s="21">
        <f>IF($D307 = "SPLIT", "",COUNTIFS($D$7:$D$346,$D307,V$7:V$346,"&gt;"&amp;V307)+1)</f>
        <v>77</v>
      </c>
    </row>
    <row r="308" spans="1:25" hidden="1" x14ac:dyDescent="0.25">
      <c r="A308" s="21">
        <v>540018</v>
      </c>
      <c r="B308" s="20" t="s">
        <v>51</v>
      </c>
      <c r="C308" s="20" t="s">
        <v>316</v>
      </c>
      <c r="D308" s="20" t="s">
        <v>45</v>
      </c>
      <c r="E308" s="20">
        <v>2</v>
      </c>
      <c r="G308" s="20">
        <v>54</v>
      </c>
      <c r="H308" s="20">
        <v>173</v>
      </c>
      <c r="I308" s="20">
        <v>0</v>
      </c>
      <c r="J308" s="20">
        <v>5</v>
      </c>
      <c r="L308" s="20">
        <v>232</v>
      </c>
      <c r="M308" s="20">
        <v>0</v>
      </c>
      <c r="N308" s="20">
        <v>232</v>
      </c>
      <c r="P308" s="20">
        <v>0</v>
      </c>
      <c r="Q308" s="20">
        <v>179</v>
      </c>
      <c r="R308" s="20">
        <v>53</v>
      </c>
      <c r="S308" s="20">
        <v>0</v>
      </c>
      <c r="T308" s="20">
        <v>0</v>
      </c>
      <c r="U308" s="20">
        <v>232</v>
      </c>
      <c r="V308" s="20">
        <v>232</v>
      </c>
      <c r="X308" s="21" t="str">
        <f>IF($D308 = "SPLIT", "",COUNTIFS($D$7:$D$346,$D308,N$7:N$346,"&gt;"&amp;N308)+1)</f>
        <v/>
      </c>
      <c r="Y308" s="21" t="str">
        <f>IF($D308 = "SPLIT", "",COUNTIFS($D$7:$D$346,$D308,V$7:V$346,"&gt;"&amp;V308)+1)</f>
        <v/>
      </c>
    </row>
    <row r="309" spans="1:25" hidden="1" x14ac:dyDescent="0.25">
      <c r="A309" s="21">
        <v>540221</v>
      </c>
      <c r="B309" s="20" t="s">
        <v>318</v>
      </c>
      <c r="C309" s="20" t="s">
        <v>316</v>
      </c>
      <c r="D309" s="20" t="s">
        <v>23</v>
      </c>
      <c r="E309" s="20">
        <v>2</v>
      </c>
      <c r="G309" s="20">
        <v>0</v>
      </c>
      <c r="H309" s="20">
        <v>57</v>
      </c>
      <c r="I309" s="20">
        <v>0</v>
      </c>
      <c r="J309" s="20">
        <v>30</v>
      </c>
      <c r="L309" s="20">
        <v>87</v>
      </c>
      <c r="M309" s="20">
        <v>0</v>
      </c>
      <c r="N309" s="20">
        <v>87</v>
      </c>
      <c r="P309" s="20">
        <v>0</v>
      </c>
      <c r="Q309" s="20">
        <v>87</v>
      </c>
      <c r="R309" s="20">
        <v>0</v>
      </c>
      <c r="S309" s="20">
        <v>0</v>
      </c>
      <c r="T309" s="20">
        <v>0</v>
      </c>
      <c r="U309" s="20">
        <v>87</v>
      </c>
      <c r="V309" s="20">
        <v>87</v>
      </c>
      <c r="X309" s="21">
        <f>IF($D309 = "SPLIT", "",COUNTIFS($D$7:$D$346,$D309,N$7:N$346,"&gt;"&amp;N309)+1)</f>
        <v>79</v>
      </c>
      <c r="Y309" s="21">
        <f>IF($D309 = "SPLIT", "",COUNTIFS($D$7:$D$346,$D309,V$7:V$346,"&gt;"&amp;V309)+1)</f>
        <v>69</v>
      </c>
    </row>
    <row r="310" spans="1:25" hidden="1" x14ac:dyDescent="0.25">
      <c r="A310" s="21">
        <v>540231</v>
      </c>
      <c r="B310" s="20" t="s">
        <v>319</v>
      </c>
      <c r="C310" s="20" t="s">
        <v>316</v>
      </c>
      <c r="D310" s="20" t="s">
        <v>23</v>
      </c>
      <c r="E310" s="20">
        <v>2</v>
      </c>
      <c r="G310" s="20">
        <v>20</v>
      </c>
      <c r="H310" s="20">
        <v>77</v>
      </c>
      <c r="I310" s="20">
        <v>4</v>
      </c>
      <c r="J310" s="20">
        <v>100</v>
      </c>
      <c r="L310" s="20">
        <v>197</v>
      </c>
      <c r="M310" s="20">
        <v>4</v>
      </c>
      <c r="N310" s="20">
        <v>201</v>
      </c>
      <c r="P310" s="20">
        <v>0</v>
      </c>
      <c r="Q310" s="20">
        <v>177</v>
      </c>
      <c r="R310" s="20">
        <v>20</v>
      </c>
      <c r="S310" s="20">
        <v>0</v>
      </c>
      <c r="T310" s="20">
        <v>0</v>
      </c>
      <c r="U310" s="20">
        <v>197</v>
      </c>
      <c r="V310" s="20">
        <v>197</v>
      </c>
      <c r="X310" s="21">
        <f>IF($D310 = "SPLIT", "",COUNTIFS($D$7:$D$346,$D310,N$7:N$346,"&gt;"&amp;N310)+1)</f>
        <v>38</v>
      </c>
      <c r="Y310" s="21">
        <f>IF($D310 = "SPLIT", "",COUNTIFS($D$7:$D$346,$D310,V$7:V$346,"&gt;"&amp;V310)+1)</f>
        <v>33</v>
      </c>
    </row>
    <row r="311" spans="1:25" hidden="1" x14ac:dyDescent="0.25">
      <c r="A311" s="26">
        <v>540200</v>
      </c>
      <c r="B311" s="27" t="s">
        <v>315</v>
      </c>
      <c r="C311" s="27" t="s">
        <v>316</v>
      </c>
      <c r="D311" s="27" t="s">
        <v>21</v>
      </c>
      <c r="E311" s="27">
        <v>2</v>
      </c>
      <c r="G311" s="27">
        <v>235</v>
      </c>
      <c r="H311" s="27">
        <v>1529</v>
      </c>
      <c r="I311" s="27">
        <v>268</v>
      </c>
      <c r="J311" s="27">
        <v>189</v>
      </c>
      <c r="L311" s="27">
        <v>1953</v>
      </c>
      <c r="M311" s="27">
        <v>268</v>
      </c>
      <c r="N311" s="27">
        <v>2221</v>
      </c>
      <c r="P311" s="27">
        <v>676</v>
      </c>
      <c r="Q311" s="27">
        <v>1047</v>
      </c>
      <c r="R311" s="27">
        <v>225</v>
      </c>
      <c r="S311" s="27">
        <v>0</v>
      </c>
      <c r="T311" s="27">
        <v>0</v>
      </c>
      <c r="U311" s="27">
        <v>1272</v>
      </c>
      <c r="V311" s="27">
        <v>1948</v>
      </c>
      <c r="X311" s="26">
        <f>IF($D311 = "SPLIT", "",COUNTIFS($D$7:$D$346,$D311,N$7:N$346,"&gt;"&amp;N311)+1)</f>
        <v>10</v>
      </c>
      <c r="Y311" s="26">
        <f>IF($D311 = "SPLIT", "",COUNTIFS($D$7:$D$346,$D311,V$7:V$346,"&gt;"&amp;V311)+1)</f>
        <v>7</v>
      </c>
    </row>
    <row r="312" spans="1:25" hidden="1" x14ac:dyDescent="0.25">
      <c r="A312" s="24"/>
      <c r="B312" s="25"/>
      <c r="C312" s="25" t="s">
        <v>316</v>
      </c>
      <c r="D312" s="25" t="s">
        <v>2</v>
      </c>
      <c r="E312" s="25">
        <v>2</v>
      </c>
      <c r="G312" s="25">
        <v>322</v>
      </c>
      <c r="H312" s="25">
        <v>1979</v>
      </c>
      <c r="I312" s="25">
        <v>276</v>
      </c>
      <c r="J312" s="25">
        <v>327</v>
      </c>
      <c r="L312" s="25">
        <v>2628</v>
      </c>
      <c r="M312" s="25">
        <v>276</v>
      </c>
      <c r="N312" s="25">
        <v>2904</v>
      </c>
      <c r="P312" s="25">
        <v>676</v>
      </c>
      <c r="Q312" s="25">
        <v>1636</v>
      </c>
      <c r="R312" s="25">
        <v>310</v>
      </c>
      <c r="S312" s="25">
        <v>0</v>
      </c>
      <c r="T312" s="25">
        <v>0</v>
      </c>
      <c r="U312" s="25">
        <v>1946</v>
      </c>
      <c r="V312" s="25">
        <v>2622</v>
      </c>
      <c r="X312" s="24">
        <f>IF($D312 = "SPLIT", "",COUNTIFS($D$7:$D$346,$D312,N$7:N$346,"&gt;"&amp;N312)+1)</f>
        <v>8</v>
      </c>
      <c r="Y312" s="24">
        <f>IF($D312 = "SPLIT", "",COUNTIFS($D$7:$D$346,$D312,V$7:V$346,"&gt;"&amp;V312)+1)</f>
        <v>9</v>
      </c>
    </row>
    <row r="313" spans="1:25" x14ac:dyDescent="0.25">
      <c r="A313" s="21">
        <v>540204</v>
      </c>
      <c r="B313" s="20" t="s">
        <v>323</v>
      </c>
      <c r="C313" s="20" t="s">
        <v>322</v>
      </c>
      <c r="D313" s="20" t="s">
        <v>23</v>
      </c>
      <c r="E313" s="20">
        <v>4</v>
      </c>
      <c r="G313" s="20">
        <v>23</v>
      </c>
      <c r="H313" s="20">
        <v>79</v>
      </c>
      <c r="I313" s="20">
        <v>4</v>
      </c>
      <c r="J313" s="20">
        <v>20</v>
      </c>
      <c r="L313" s="20">
        <v>122</v>
      </c>
      <c r="M313" s="20">
        <v>4</v>
      </c>
      <c r="N313" s="20">
        <v>126</v>
      </c>
      <c r="P313" s="20">
        <v>0</v>
      </c>
      <c r="Q313" s="20">
        <v>99</v>
      </c>
      <c r="R313" s="20">
        <v>22</v>
      </c>
      <c r="S313" s="20">
        <v>0</v>
      </c>
      <c r="T313" s="20">
        <v>0</v>
      </c>
      <c r="U313" s="20">
        <v>121</v>
      </c>
      <c r="V313" s="20">
        <v>121</v>
      </c>
      <c r="X313" s="21">
        <f>IF($D313 = "SPLIT", "",COUNTIFS($D$7:$D$346,$D313,N$7:N$346,"&gt;"&amp;N313)+1)</f>
        <v>63</v>
      </c>
      <c r="Y313" s="21">
        <f>IF($D313 = "SPLIT", "",COUNTIFS($D$7:$D$346,$D313,V$7:V$346,"&gt;"&amp;V313)+1)</f>
        <v>52</v>
      </c>
    </row>
    <row r="314" spans="1:25" x14ac:dyDescent="0.25">
      <c r="A314" s="21">
        <v>540205</v>
      </c>
      <c r="B314" s="20" t="s">
        <v>324</v>
      </c>
      <c r="C314" s="20" t="s">
        <v>322</v>
      </c>
      <c r="D314" s="20" t="s">
        <v>23</v>
      </c>
      <c r="E314" s="20">
        <v>4</v>
      </c>
      <c r="G314" s="20">
        <v>0</v>
      </c>
      <c r="H314" s="20">
        <v>18</v>
      </c>
      <c r="I314" s="20">
        <v>3</v>
      </c>
      <c r="J314" s="20">
        <v>0</v>
      </c>
      <c r="L314" s="20">
        <v>18</v>
      </c>
      <c r="M314" s="20">
        <v>3</v>
      </c>
      <c r="N314" s="20">
        <v>21</v>
      </c>
      <c r="P314" s="20">
        <v>7</v>
      </c>
      <c r="Q314" s="20">
        <v>10</v>
      </c>
      <c r="R314" s="20">
        <v>0</v>
      </c>
      <c r="S314" s="20">
        <v>0</v>
      </c>
      <c r="T314" s="20">
        <v>0</v>
      </c>
      <c r="U314" s="20">
        <v>10</v>
      </c>
      <c r="V314" s="20">
        <v>17</v>
      </c>
      <c r="X314" s="21">
        <f>IF($D314 = "SPLIT", "",COUNTIFS($D$7:$D$346,$D314,N$7:N$346,"&gt;"&amp;N314)+1)</f>
        <v>172</v>
      </c>
      <c r="Y314" s="21">
        <f>IF($D314 = "SPLIT", "",COUNTIFS($D$7:$D$346,$D314,V$7:V$346,"&gt;"&amp;V314)+1)</f>
        <v>169</v>
      </c>
    </row>
    <row r="315" spans="1:25" x14ac:dyDescent="0.25">
      <c r="A315" s="21">
        <v>540206</v>
      </c>
      <c r="B315" s="20" t="s">
        <v>325</v>
      </c>
      <c r="C315" s="20" t="s">
        <v>322</v>
      </c>
      <c r="D315" s="20" t="s">
        <v>23</v>
      </c>
      <c r="E315" s="20">
        <v>4</v>
      </c>
      <c r="G315" s="20">
        <v>0</v>
      </c>
      <c r="H315" s="20">
        <v>35</v>
      </c>
      <c r="I315" s="20">
        <v>0</v>
      </c>
      <c r="J315" s="20">
        <v>0</v>
      </c>
      <c r="L315" s="20">
        <v>35</v>
      </c>
      <c r="M315" s="20">
        <v>0</v>
      </c>
      <c r="N315" s="20">
        <v>35</v>
      </c>
      <c r="P315" s="20">
        <v>35</v>
      </c>
      <c r="Q315" s="20">
        <v>0</v>
      </c>
      <c r="R315" s="20">
        <v>0</v>
      </c>
      <c r="S315" s="20">
        <v>0</v>
      </c>
      <c r="T315" s="20">
        <v>0</v>
      </c>
      <c r="U315" s="20">
        <v>0</v>
      </c>
      <c r="V315" s="20">
        <v>35</v>
      </c>
      <c r="X315" s="21">
        <f>IF($D315 = "SPLIT", "",COUNTIFS($D$7:$D$346,$D315,N$7:N$346,"&gt;"&amp;N315)+1)</f>
        <v>136</v>
      </c>
      <c r="Y315" s="21">
        <f>IF($D315 = "SPLIT", "",COUNTIFS($D$7:$D$346,$D315,V$7:V$346,"&gt;"&amp;V315)+1)</f>
        <v>127</v>
      </c>
    </row>
    <row r="316" spans="1:25" x14ac:dyDescent="0.25">
      <c r="A316" s="26">
        <v>540203</v>
      </c>
      <c r="B316" s="27" t="s">
        <v>321</v>
      </c>
      <c r="C316" s="27" t="s">
        <v>322</v>
      </c>
      <c r="D316" s="27" t="s">
        <v>21</v>
      </c>
      <c r="E316" s="27">
        <v>4</v>
      </c>
      <c r="G316" s="27">
        <v>119</v>
      </c>
      <c r="H316" s="27">
        <v>634</v>
      </c>
      <c r="I316" s="27">
        <v>55</v>
      </c>
      <c r="J316" s="27">
        <v>84</v>
      </c>
      <c r="L316" s="27">
        <v>837</v>
      </c>
      <c r="M316" s="27">
        <v>55</v>
      </c>
      <c r="N316" s="27">
        <v>892</v>
      </c>
      <c r="P316" s="27">
        <v>235</v>
      </c>
      <c r="Q316" s="27">
        <v>477</v>
      </c>
      <c r="R316" s="27">
        <v>119</v>
      </c>
      <c r="S316" s="27">
        <v>0</v>
      </c>
      <c r="T316" s="27">
        <v>0</v>
      </c>
      <c r="U316" s="27">
        <v>596</v>
      </c>
      <c r="V316" s="27">
        <v>831</v>
      </c>
      <c r="X316" s="26">
        <f>IF($D316 = "SPLIT", "",COUNTIFS($D$7:$D$346,$D316,N$7:N$346,"&gt;"&amp;N316)+1)</f>
        <v>25</v>
      </c>
      <c r="Y316" s="26">
        <f>IF($D316 = "SPLIT", "",COUNTIFS($D$7:$D$346,$D316,V$7:V$346,"&gt;"&amp;V316)+1)</f>
        <v>23</v>
      </c>
    </row>
    <row r="317" spans="1:25" x14ac:dyDescent="0.25">
      <c r="A317" s="24"/>
      <c r="B317" s="25"/>
      <c r="C317" s="25" t="s">
        <v>322</v>
      </c>
      <c r="D317" s="25" t="s">
        <v>2</v>
      </c>
      <c r="E317" s="25">
        <v>4</v>
      </c>
      <c r="G317" s="25">
        <v>142</v>
      </c>
      <c r="H317" s="25">
        <v>766</v>
      </c>
      <c r="I317" s="25">
        <v>62</v>
      </c>
      <c r="J317" s="25">
        <v>104</v>
      </c>
      <c r="L317" s="25">
        <v>1012</v>
      </c>
      <c r="M317" s="25">
        <v>62</v>
      </c>
      <c r="N317" s="25">
        <v>1074</v>
      </c>
      <c r="P317" s="25">
        <v>277</v>
      </c>
      <c r="Q317" s="25">
        <v>586</v>
      </c>
      <c r="R317" s="25">
        <v>141</v>
      </c>
      <c r="S317" s="25">
        <v>0</v>
      </c>
      <c r="T317" s="25">
        <v>0</v>
      </c>
      <c r="U317" s="25">
        <v>727</v>
      </c>
      <c r="V317" s="25">
        <v>1004</v>
      </c>
      <c r="X317" s="24">
        <f>IF($D317 = "SPLIT", "",COUNTIFS($D$7:$D$346,$D317,N$7:N$346,"&gt;"&amp;N317)+1)</f>
        <v>30</v>
      </c>
      <c r="Y317" s="24">
        <f>IF($D317 = "SPLIT", "",COUNTIFS($D$7:$D$346,$D317,V$7:V$346,"&gt;"&amp;V317)+1)</f>
        <v>29</v>
      </c>
    </row>
    <row r="318" spans="1:25" hidden="1" x14ac:dyDescent="0.25">
      <c r="A318" s="21">
        <v>540256</v>
      </c>
      <c r="B318" s="20" t="s">
        <v>330</v>
      </c>
      <c r="C318" s="20" t="s">
        <v>327</v>
      </c>
      <c r="D318" s="20" t="s">
        <v>23</v>
      </c>
      <c r="E318" s="20">
        <v>10</v>
      </c>
      <c r="G318" s="20">
        <v>0</v>
      </c>
      <c r="H318" s="20">
        <v>42</v>
      </c>
      <c r="I318" s="20">
        <v>25</v>
      </c>
      <c r="J318" s="20">
        <v>16</v>
      </c>
      <c r="L318" s="20">
        <v>58</v>
      </c>
      <c r="M318" s="20">
        <v>25</v>
      </c>
      <c r="N318" s="20">
        <v>83</v>
      </c>
      <c r="P318" s="20">
        <v>57</v>
      </c>
      <c r="Q318" s="20">
        <v>0</v>
      </c>
      <c r="R318" s="20">
        <v>0</v>
      </c>
      <c r="S318" s="20">
        <v>0</v>
      </c>
      <c r="T318" s="20">
        <v>0</v>
      </c>
      <c r="U318" s="20">
        <v>0</v>
      </c>
      <c r="V318" s="20">
        <v>57</v>
      </c>
      <c r="X318" s="21">
        <f>IF($D318 = "SPLIT", "",COUNTIFS($D$7:$D$346,$D318,N$7:N$346,"&gt;"&amp;N318)+1)</f>
        <v>81</v>
      </c>
      <c r="Y318" s="21">
        <f>IF($D318 = "SPLIT", "",COUNTIFS($D$7:$D$346,$D318,V$7:V$346,"&gt;"&amp;V318)+1)</f>
        <v>96</v>
      </c>
    </row>
    <row r="319" spans="1:25" hidden="1" x14ac:dyDescent="0.25">
      <c r="A319" s="21">
        <v>540208</v>
      </c>
      <c r="B319" s="20" t="s">
        <v>328</v>
      </c>
      <c r="C319" s="20" t="s">
        <v>327</v>
      </c>
      <c r="D319" s="20" t="s">
        <v>23</v>
      </c>
      <c r="E319" s="20">
        <v>10</v>
      </c>
      <c r="G319" s="20">
        <v>91</v>
      </c>
      <c r="H319" s="20">
        <v>675</v>
      </c>
      <c r="I319" s="20">
        <v>27</v>
      </c>
      <c r="J319" s="20">
        <v>24</v>
      </c>
      <c r="L319" s="20">
        <v>790</v>
      </c>
      <c r="M319" s="20">
        <v>27</v>
      </c>
      <c r="N319" s="20">
        <v>817</v>
      </c>
      <c r="P319" s="20">
        <v>0</v>
      </c>
      <c r="Q319" s="20">
        <v>693</v>
      </c>
      <c r="R319" s="20">
        <v>89</v>
      </c>
      <c r="S319" s="20">
        <v>0</v>
      </c>
      <c r="T319" s="20">
        <v>0</v>
      </c>
      <c r="U319" s="20">
        <v>782</v>
      </c>
      <c r="V319" s="20">
        <v>782</v>
      </c>
      <c r="X319" s="21">
        <f>IF($D319 = "SPLIT", "",COUNTIFS($D$7:$D$346,$D319,N$7:N$346,"&gt;"&amp;N319)+1)</f>
        <v>5</v>
      </c>
      <c r="Y319" s="21">
        <f>IF($D319 = "SPLIT", "",COUNTIFS($D$7:$D$346,$D319,V$7:V$346,"&gt;"&amp;V319)+1)</f>
        <v>5</v>
      </c>
    </row>
    <row r="320" spans="1:25" hidden="1" x14ac:dyDescent="0.25">
      <c r="A320" s="21">
        <v>540196</v>
      </c>
      <c r="B320" s="20" t="s">
        <v>309</v>
      </c>
      <c r="C320" s="20" t="s">
        <v>327</v>
      </c>
      <c r="D320" s="20" t="s">
        <v>45</v>
      </c>
      <c r="E320" s="20">
        <v>10</v>
      </c>
      <c r="G320" s="20">
        <v>0</v>
      </c>
      <c r="H320" s="20">
        <v>1</v>
      </c>
      <c r="I320" s="20">
        <v>1</v>
      </c>
      <c r="J320" s="20">
        <v>2</v>
      </c>
      <c r="L320" s="20">
        <v>3</v>
      </c>
      <c r="M320" s="20">
        <v>1</v>
      </c>
      <c r="N320" s="20">
        <v>4</v>
      </c>
      <c r="P320" s="20">
        <v>0</v>
      </c>
      <c r="Q320" s="20">
        <v>3</v>
      </c>
      <c r="R320" s="20">
        <v>0</v>
      </c>
      <c r="S320" s="20">
        <v>0</v>
      </c>
      <c r="T320" s="20">
        <v>0</v>
      </c>
      <c r="U320" s="20">
        <v>3</v>
      </c>
      <c r="V320" s="20">
        <v>3</v>
      </c>
      <c r="X320" s="21" t="str">
        <f>IF($D320 = "SPLIT", "",COUNTIFS($D$7:$D$346,$D320,N$7:N$346,"&gt;"&amp;N320)+1)</f>
        <v/>
      </c>
      <c r="Y320" s="21" t="str">
        <f>IF($D320 = "SPLIT", "",COUNTIFS($D$7:$D$346,$D320,V$7:V$346,"&gt;"&amp;V320)+1)</f>
        <v/>
      </c>
    </row>
    <row r="321" spans="1:25" hidden="1" x14ac:dyDescent="0.25">
      <c r="A321" s="21">
        <v>540210</v>
      </c>
      <c r="B321" s="20" t="s">
        <v>329</v>
      </c>
      <c r="C321" s="20" t="s">
        <v>327</v>
      </c>
      <c r="D321" s="20" t="s">
        <v>23</v>
      </c>
      <c r="E321" s="20">
        <v>10</v>
      </c>
      <c r="G321" s="20">
        <v>0</v>
      </c>
      <c r="H321" s="20">
        <v>98</v>
      </c>
      <c r="I321" s="20">
        <v>0</v>
      </c>
      <c r="J321" s="20">
        <v>1</v>
      </c>
      <c r="L321" s="20">
        <v>99</v>
      </c>
      <c r="M321" s="20">
        <v>0</v>
      </c>
      <c r="N321" s="20">
        <v>99</v>
      </c>
      <c r="P321" s="20">
        <v>99</v>
      </c>
      <c r="Q321" s="20">
        <v>0</v>
      </c>
      <c r="R321" s="20">
        <v>0</v>
      </c>
      <c r="S321" s="20">
        <v>0</v>
      </c>
      <c r="T321" s="20">
        <v>0</v>
      </c>
      <c r="U321" s="20">
        <v>0</v>
      </c>
      <c r="V321" s="20">
        <v>99</v>
      </c>
      <c r="X321" s="21">
        <f>IF($D321 = "SPLIT", "",COUNTIFS($D$7:$D$346,$D321,N$7:N$346,"&gt;"&amp;N321)+1)</f>
        <v>71</v>
      </c>
      <c r="Y321" s="21">
        <f>IF($D321 = "SPLIT", "",COUNTIFS($D$7:$D$346,$D321,V$7:V$346,"&gt;"&amp;V321)+1)</f>
        <v>62</v>
      </c>
    </row>
    <row r="322" spans="1:25" hidden="1" x14ac:dyDescent="0.25">
      <c r="A322" s="21">
        <v>540258</v>
      </c>
      <c r="B322" s="20" t="s">
        <v>331</v>
      </c>
      <c r="C322" s="20" t="s">
        <v>327</v>
      </c>
      <c r="D322" s="20" t="s">
        <v>23</v>
      </c>
      <c r="E322" s="20">
        <v>10</v>
      </c>
      <c r="G322" s="20">
        <v>0</v>
      </c>
      <c r="H322" s="20">
        <v>24</v>
      </c>
      <c r="I322" s="20">
        <v>0</v>
      </c>
      <c r="J322" s="20">
        <v>0</v>
      </c>
      <c r="L322" s="20">
        <v>24</v>
      </c>
      <c r="M322" s="20">
        <v>0</v>
      </c>
      <c r="N322" s="20">
        <v>24</v>
      </c>
      <c r="P322" s="20">
        <v>24</v>
      </c>
      <c r="Q322" s="20">
        <v>0</v>
      </c>
      <c r="R322" s="20">
        <v>0</v>
      </c>
      <c r="S322" s="20">
        <v>0</v>
      </c>
      <c r="T322" s="20">
        <v>0</v>
      </c>
      <c r="U322" s="20">
        <v>0</v>
      </c>
      <c r="V322" s="20">
        <v>24</v>
      </c>
      <c r="X322" s="21">
        <f>IF($D322 = "SPLIT", "",COUNTIFS($D$7:$D$346,$D322,N$7:N$346,"&gt;"&amp;N322)+1)</f>
        <v>162</v>
      </c>
      <c r="Y322" s="21">
        <f>IF($D322 = "SPLIT", "",COUNTIFS($D$7:$D$346,$D322,V$7:V$346,"&gt;"&amp;V322)+1)</f>
        <v>148</v>
      </c>
    </row>
    <row r="323" spans="1:25" hidden="1" x14ac:dyDescent="0.25">
      <c r="A323" s="26">
        <v>540207</v>
      </c>
      <c r="B323" s="27" t="s">
        <v>326</v>
      </c>
      <c r="C323" s="27" t="s">
        <v>327</v>
      </c>
      <c r="D323" s="27" t="s">
        <v>21</v>
      </c>
      <c r="E323" s="27">
        <v>10</v>
      </c>
      <c r="G323" s="27">
        <v>3</v>
      </c>
      <c r="H323" s="27">
        <v>881</v>
      </c>
      <c r="I323" s="27">
        <v>8</v>
      </c>
      <c r="J323" s="27">
        <v>28</v>
      </c>
      <c r="L323" s="27">
        <v>912</v>
      </c>
      <c r="M323" s="27">
        <v>8</v>
      </c>
      <c r="N323" s="27">
        <v>920</v>
      </c>
      <c r="P323" s="27">
        <v>838</v>
      </c>
      <c r="Q323" s="27">
        <v>70</v>
      </c>
      <c r="R323" s="27">
        <v>3</v>
      </c>
      <c r="S323" s="27">
        <v>0</v>
      </c>
      <c r="T323" s="27">
        <v>0</v>
      </c>
      <c r="U323" s="27">
        <v>73</v>
      </c>
      <c r="V323" s="27">
        <v>911</v>
      </c>
      <c r="X323" s="26">
        <f>IF($D323 = "SPLIT", "",COUNTIFS($D$7:$D$346,$D323,N$7:N$346,"&gt;"&amp;N323)+1)</f>
        <v>23</v>
      </c>
      <c r="Y323" s="26">
        <f>IF($D323 = "SPLIT", "",COUNTIFS($D$7:$D$346,$D323,V$7:V$346,"&gt;"&amp;V323)+1)</f>
        <v>19</v>
      </c>
    </row>
    <row r="324" spans="1:25" hidden="1" x14ac:dyDescent="0.25">
      <c r="A324" s="24"/>
      <c r="B324" s="25"/>
      <c r="C324" s="25" t="s">
        <v>327</v>
      </c>
      <c r="D324" s="25" t="s">
        <v>2</v>
      </c>
      <c r="E324" s="25">
        <v>10</v>
      </c>
      <c r="G324" s="25">
        <v>94</v>
      </c>
      <c r="H324" s="25">
        <v>1721</v>
      </c>
      <c r="I324" s="25">
        <v>61</v>
      </c>
      <c r="J324" s="25">
        <v>71</v>
      </c>
      <c r="L324" s="25">
        <v>1886</v>
      </c>
      <c r="M324" s="25">
        <v>61</v>
      </c>
      <c r="N324" s="25">
        <v>1947</v>
      </c>
      <c r="P324" s="25">
        <v>1018</v>
      </c>
      <c r="Q324" s="25">
        <v>766</v>
      </c>
      <c r="R324" s="25">
        <v>92</v>
      </c>
      <c r="S324" s="25">
        <v>0</v>
      </c>
      <c r="T324" s="25">
        <v>0</v>
      </c>
      <c r="U324" s="25">
        <v>858</v>
      </c>
      <c r="V324" s="25">
        <v>1876</v>
      </c>
      <c r="X324" s="24">
        <f>IF($D324 = "SPLIT", "",COUNTIFS($D$7:$D$346,$D324,N$7:N$346,"&gt;"&amp;N324)+1)</f>
        <v>17</v>
      </c>
      <c r="Y324" s="24">
        <f>IF($D324 = "SPLIT", "",COUNTIFS($D$7:$D$346,$D324,V$7:V$346,"&gt;"&amp;V324)+1)</f>
        <v>14</v>
      </c>
    </row>
    <row r="325" spans="1:25" hidden="1" x14ac:dyDescent="0.25">
      <c r="A325" s="21">
        <v>540212</v>
      </c>
      <c r="B325" s="20" t="s">
        <v>334</v>
      </c>
      <c r="C325" s="20" t="s">
        <v>333</v>
      </c>
      <c r="D325" s="20" t="s">
        <v>23</v>
      </c>
      <c r="E325" s="20">
        <v>5</v>
      </c>
      <c r="G325" s="20">
        <v>0</v>
      </c>
      <c r="H325" s="20">
        <v>38</v>
      </c>
      <c r="I325" s="20">
        <v>0</v>
      </c>
      <c r="J325" s="20">
        <v>28</v>
      </c>
      <c r="L325" s="20">
        <v>66</v>
      </c>
      <c r="M325" s="20">
        <v>0</v>
      </c>
      <c r="N325" s="20">
        <v>66</v>
      </c>
      <c r="P325" s="20">
        <v>0</v>
      </c>
      <c r="Q325" s="20">
        <v>66</v>
      </c>
      <c r="R325" s="20">
        <v>0</v>
      </c>
      <c r="S325" s="20">
        <v>0</v>
      </c>
      <c r="T325" s="20">
        <v>0</v>
      </c>
      <c r="U325" s="20">
        <v>66</v>
      </c>
      <c r="V325" s="20">
        <v>66</v>
      </c>
      <c r="X325" s="21">
        <f>IF($D325 = "SPLIT", "",COUNTIFS($D$7:$D$346,$D325,N$7:N$346,"&gt;"&amp;N325)+1)</f>
        <v>103</v>
      </c>
      <c r="Y325" s="21">
        <f>IF($D325 = "SPLIT", "",COUNTIFS($D$7:$D$346,$D325,V$7:V$346,"&gt;"&amp;V325)+1)</f>
        <v>87</v>
      </c>
    </row>
    <row r="326" spans="1:25" hidden="1" x14ac:dyDescent="0.25">
      <c r="A326" s="26">
        <v>540211</v>
      </c>
      <c r="B326" s="27" t="s">
        <v>332</v>
      </c>
      <c r="C326" s="27" t="s">
        <v>333</v>
      </c>
      <c r="D326" s="27" t="s">
        <v>21</v>
      </c>
      <c r="E326" s="27">
        <v>5</v>
      </c>
      <c r="G326" s="27">
        <v>0</v>
      </c>
      <c r="H326" s="27">
        <v>431</v>
      </c>
      <c r="I326" s="27">
        <v>0</v>
      </c>
      <c r="J326" s="27">
        <v>25</v>
      </c>
      <c r="L326" s="27">
        <v>456</v>
      </c>
      <c r="M326" s="27">
        <v>0</v>
      </c>
      <c r="N326" s="27">
        <v>456</v>
      </c>
      <c r="P326" s="27">
        <v>438</v>
      </c>
      <c r="Q326" s="27">
        <v>18</v>
      </c>
      <c r="R326" s="27">
        <v>0</v>
      </c>
      <c r="S326" s="27">
        <v>0</v>
      </c>
      <c r="T326" s="27">
        <v>0</v>
      </c>
      <c r="U326" s="27">
        <v>18</v>
      </c>
      <c r="V326" s="27">
        <v>456</v>
      </c>
      <c r="X326" s="26">
        <f>IF($D326 = "SPLIT", "",COUNTIFS($D$7:$D$346,$D326,N$7:N$346,"&gt;"&amp;N326)+1)</f>
        <v>44</v>
      </c>
      <c r="Y326" s="26">
        <f>IF($D326 = "SPLIT", "",COUNTIFS($D$7:$D$346,$D326,V$7:V$346,"&gt;"&amp;V326)+1)</f>
        <v>40</v>
      </c>
    </row>
    <row r="327" spans="1:25" hidden="1" x14ac:dyDescent="0.25">
      <c r="A327" s="24"/>
      <c r="B327" s="25"/>
      <c r="C327" s="25" t="s">
        <v>333</v>
      </c>
      <c r="D327" s="25" t="s">
        <v>2</v>
      </c>
      <c r="E327" s="25">
        <v>5</v>
      </c>
      <c r="G327" s="25">
        <v>0</v>
      </c>
      <c r="H327" s="25">
        <v>469</v>
      </c>
      <c r="I327" s="25">
        <v>0</v>
      </c>
      <c r="J327" s="25">
        <v>53</v>
      </c>
      <c r="L327" s="25">
        <v>522</v>
      </c>
      <c r="M327" s="25">
        <v>0</v>
      </c>
      <c r="N327" s="25">
        <v>522</v>
      </c>
      <c r="P327" s="25">
        <v>438</v>
      </c>
      <c r="Q327" s="25">
        <v>84</v>
      </c>
      <c r="R327" s="25">
        <v>0</v>
      </c>
      <c r="S327" s="25">
        <v>0</v>
      </c>
      <c r="T327" s="25">
        <v>0</v>
      </c>
      <c r="U327" s="25">
        <v>84</v>
      </c>
      <c r="V327" s="25">
        <v>522</v>
      </c>
      <c r="X327" s="24">
        <f>IF($D327 = "SPLIT", "",COUNTIFS($D$7:$D$346,$D327,N$7:N$346,"&gt;"&amp;N327)+1)</f>
        <v>49</v>
      </c>
      <c r="Y327" s="24">
        <f>IF($D327 = "SPLIT", "",COUNTIFS($D$7:$D$346,$D327,V$7:V$346,"&gt;"&amp;V327)+1)</f>
        <v>47</v>
      </c>
    </row>
    <row r="328" spans="1:25" hidden="1" x14ac:dyDescent="0.25">
      <c r="A328" s="21">
        <v>540214</v>
      </c>
      <c r="B328" s="20" t="s">
        <v>337</v>
      </c>
      <c r="C328" s="20" t="s">
        <v>336</v>
      </c>
      <c r="D328" s="20" t="s">
        <v>23</v>
      </c>
      <c r="E328" s="20">
        <v>5</v>
      </c>
      <c r="G328" s="20">
        <v>4</v>
      </c>
      <c r="H328" s="20">
        <v>172</v>
      </c>
      <c r="I328" s="20">
        <v>21</v>
      </c>
      <c r="J328" s="20">
        <v>109</v>
      </c>
      <c r="L328" s="20">
        <v>285</v>
      </c>
      <c r="M328" s="20">
        <v>21</v>
      </c>
      <c r="N328" s="20">
        <v>306</v>
      </c>
      <c r="P328" s="20">
        <v>31</v>
      </c>
      <c r="Q328" s="20">
        <v>249</v>
      </c>
      <c r="R328" s="20">
        <v>4</v>
      </c>
      <c r="S328" s="20">
        <v>0</v>
      </c>
      <c r="T328" s="20">
        <v>0</v>
      </c>
      <c r="U328" s="20">
        <v>253</v>
      </c>
      <c r="V328" s="20">
        <v>284</v>
      </c>
      <c r="X328" s="21">
        <f>IF($D328 = "SPLIT", "",COUNTIFS($D$7:$D$346,$D328,N$7:N$346,"&gt;"&amp;N328)+1)</f>
        <v>25</v>
      </c>
      <c r="Y328" s="21">
        <f>IF($D328 = "SPLIT", "",COUNTIFS($D$7:$D$346,$D328,V$7:V$346,"&gt;"&amp;V328)+1)</f>
        <v>21</v>
      </c>
    </row>
    <row r="329" spans="1:25" hidden="1" x14ac:dyDescent="0.25">
      <c r="A329" s="21">
        <v>540215</v>
      </c>
      <c r="B329" s="20" t="s">
        <v>338</v>
      </c>
      <c r="C329" s="20" t="s">
        <v>336</v>
      </c>
      <c r="D329" s="20" t="s">
        <v>23</v>
      </c>
      <c r="E329" s="20">
        <v>5</v>
      </c>
      <c r="G329" s="20">
        <v>55</v>
      </c>
      <c r="H329" s="20">
        <v>84</v>
      </c>
      <c r="I329" s="20">
        <v>5</v>
      </c>
      <c r="J329" s="20">
        <v>172</v>
      </c>
      <c r="L329" s="20">
        <v>311</v>
      </c>
      <c r="M329" s="20">
        <v>5</v>
      </c>
      <c r="N329" s="20">
        <v>316</v>
      </c>
      <c r="P329" s="20">
        <v>0</v>
      </c>
      <c r="Q329" s="20">
        <v>254</v>
      </c>
      <c r="R329" s="20">
        <v>57</v>
      </c>
      <c r="S329" s="20">
        <v>0</v>
      </c>
      <c r="T329" s="20">
        <v>0</v>
      </c>
      <c r="U329" s="20">
        <v>311</v>
      </c>
      <c r="V329" s="20">
        <v>311</v>
      </c>
      <c r="X329" s="21">
        <f>IF($D329 = "SPLIT", "",COUNTIFS($D$7:$D$346,$D329,N$7:N$346,"&gt;"&amp;N329)+1)</f>
        <v>23</v>
      </c>
      <c r="Y329" s="21">
        <f>IF($D329 = "SPLIT", "",COUNTIFS($D$7:$D$346,$D329,V$7:V$346,"&gt;"&amp;V329)+1)</f>
        <v>18</v>
      </c>
    </row>
    <row r="330" spans="1:25" hidden="1" x14ac:dyDescent="0.25">
      <c r="A330" s="21">
        <v>540216</v>
      </c>
      <c r="B330" s="20" t="s">
        <v>339</v>
      </c>
      <c r="C330" s="20" t="s">
        <v>336</v>
      </c>
      <c r="D330" s="20" t="s">
        <v>23</v>
      </c>
      <c r="E330" s="20">
        <v>5</v>
      </c>
      <c r="G330" s="20">
        <v>9</v>
      </c>
      <c r="H330" s="20">
        <v>87</v>
      </c>
      <c r="I330" s="20">
        <v>1</v>
      </c>
      <c r="J330" s="20">
        <v>2</v>
      </c>
      <c r="L330" s="20">
        <v>98</v>
      </c>
      <c r="M330" s="20">
        <v>1</v>
      </c>
      <c r="N330" s="20">
        <v>99</v>
      </c>
      <c r="P330" s="20">
        <v>0</v>
      </c>
      <c r="Q330" s="20">
        <v>89</v>
      </c>
      <c r="R330" s="20">
        <v>9</v>
      </c>
      <c r="S330" s="20">
        <v>0</v>
      </c>
      <c r="T330" s="20">
        <v>0</v>
      </c>
      <c r="U330" s="20">
        <v>98</v>
      </c>
      <c r="V330" s="20">
        <v>98</v>
      </c>
      <c r="X330" s="21">
        <f>IF($D330 = "SPLIT", "",COUNTIFS($D$7:$D$346,$D330,N$7:N$346,"&gt;"&amp;N330)+1)</f>
        <v>71</v>
      </c>
      <c r="Y330" s="21">
        <f>IF($D330 = "SPLIT", "",COUNTIFS($D$7:$D$346,$D330,V$7:V$346,"&gt;"&amp;V330)+1)</f>
        <v>64</v>
      </c>
    </row>
    <row r="331" spans="1:25" hidden="1" x14ac:dyDescent="0.25">
      <c r="A331" s="26">
        <v>540213</v>
      </c>
      <c r="B331" s="27" t="s">
        <v>335</v>
      </c>
      <c r="C331" s="27" t="s">
        <v>336</v>
      </c>
      <c r="D331" s="27" t="s">
        <v>21</v>
      </c>
      <c r="E331" s="27">
        <v>5</v>
      </c>
      <c r="G331" s="27">
        <v>51</v>
      </c>
      <c r="H331" s="27">
        <v>1222</v>
      </c>
      <c r="I331" s="27">
        <v>23</v>
      </c>
      <c r="J331" s="27">
        <v>267</v>
      </c>
      <c r="L331" s="27">
        <v>1540</v>
      </c>
      <c r="M331" s="27">
        <v>23</v>
      </c>
      <c r="N331" s="27">
        <v>1563</v>
      </c>
      <c r="P331" s="27">
        <v>690</v>
      </c>
      <c r="Q331" s="27">
        <v>795</v>
      </c>
      <c r="R331" s="27">
        <v>50</v>
      </c>
      <c r="S331" s="27">
        <v>0</v>
      </c>
      <c r="T331" s="27">
        <v>0</v>
      </c>
      <c r="U331" s="27">
        <v>845</v>
      </c>
      <c r="V331" s="27">
        <v>1535</v>
      </c>
      <c r="X331" s="26">
        <f>IF($D331 = "SPLIT", "",COUNTIFS($D$7:$D$346,$D331,N$7:N$346,"&gt;"&amp;N331)+1)</f>
        <v>13</v>
      </c>
      <c r="Y331" s="26">
        <f>IF($D331 = "SPLIT", "",COUNTIFS($D$7:$D$346,$D331,V$7:V$346,"&gt;"&amp;V331)+1)</f>
        <v>11</v>
      </c>
    </row>
    <row r="332" spans="1:25" hidden="1" x14ac:dyDescent="0.25">
      <c r="A332" s="24"/>
      <c r="B332" s="25"/>
      <c r="C332" s="25" t="s">
        <v>336</v>
      </c>
      <c r="D332" s="25" t="s">
        <v>2</v>
      </c>
      <c r="E332" s="25">
        <v>5</v>
      </c>
      <c r="G332" s="25">
        <v>119</v>
      </c>
      <c r="H332" s="25">
        <v>1565</v>
      </c>
      <c r="I332" s="25">
        <v>50</v>
      </c>
      <c r="J332" s="25">
        <v>550</v>
      </c>
      <c r="L332" s="25">
        <v>2234</v>
      </c>
      <c r="M332" s="25">
        <v>50</v>
      </c>
      <c r="N332" s="25">
        <v>2284</v>
      </c>
      <c r="P332" s="25">
        <v>721</v>
      </c>
      <c r="Q332" s="25">
        <v>1387</v>
      </c>
      <c r="R332" s="25">
        <v>120</v>
      </c>
      <c r="S332" s="25">
        <v>0</v>
      </c>
      <c r="T332" s="25">
        <v>0</v>
      </c>
      <c r="U332" s="25">
        <v>1507</v>
      </c>
      <c r="V332" s="25">
        <v>2228</v>
      </c>
      <c r="X332" s="24">
        <f>IF($D332 = "SPLIT", "",COUNTIFS($D$7:$D$346,$D332,N$7:N$346,"&gt;"&amp;N332)+1)</f>
        <v>14</v>
      </c>
      <c r="Y332" s="24">
        <f>IF($D332 = "SPLIT", "",COUNTIFS($D$7:$D$346,$D332,V$7:V$346,"&gt;"&amp;V332)+1)</f>
        <v>11</v>
      </c>
    </row>
    <row r="333" spans="1:25" hidden="1" x14ac:dyDescent="0.25">
      <c r="A333" s="21">
        <v>540218</v>
      </c>
      <c r="B333" s="20" t="s">
        <v>343</v>
      </c>
      <c r="C333" s="20" t="s">
        <v>341</v>
      </c>
      <c r="D333" s="20" t="s">
        <v>23</v>
      </c>
      <c r="E333" s="20">
        <v>1</v>
      </c>
      <c r="G333" s="20">
        <v>16</v>
      </c>
      <c r="H333" s="20">
        <v>78</v>
      </c>
      <c r="I333" s="20">
        <v>35</v>
      </c>
      <c r="J333" s="20">
        <v>9</v>
      </c>
      <c r="L333" s="20">
        <v>103</v>
      </c>
      <c r="M333" s="20">
        <v>35</v>
      </c>
      <c r="N333" s="20">
        <v>138</v>
      </c>
      <c r="P333" s="20">
        <v>0</v>
      </c>
      <c r="Q333" s="20">
        <v>90</v>
      </c>
      <c r="R333" s="20">
        <v>10</v>
      </c>
      <c r="S333" s="20">
        <v>0</v>
      </c>
      <c r="T333" s="20">
        <v>0</v>
      </c>
      <c r="U333" s="20">
        <v>100</v>
      </c>
      <c r="V333" s="20">
        <v>100</v>
      </c>
      <c r="X333" s="21">
        <f>IF($D333 = "SPLIT", "",COUNTIFS($D$7:$D$346,$D333,N$7:N$346,"&gt;"&amp;N333)+1)</f>
        <v>52</v>
      </c>
      <c r="Y333" s="21">
        <f>IF($D333 = "SPLIT", "",COUNTIFS($D$7:$D$346,$D333,V$7:V$346,"&gt;"&amp;V333)+1)</f>
        <v>61</v>
      </c>
    </row>
    <row r="334" spans="1:25" hidden="1" x14ac:dyDescent="0.25">
      <c r="A334" s="21">
        <v>540219</v>
      </c>
      <c r="B334" s="20" t="s">
        <v>340</v>
      </c>
      <c r="C334" s="20" t="s">
        <v>341</v>
      </c>
      <c r="D334" s="20" t="s">
        <v>23</v>
      </c>
      <c r="E334" s="20">
        <v>1</v>
      </c>
      <c r="G334" s="20">
        <v>26</v>
      </c>
      <c r="H334" s="20">
        <v>160</v>
      </c>
      <c r="I334" s="20">
        <v>161</v>
      </c>
      <c r="J334" s="20">
        <v>11</v>
      </c>
      <c r="L334" s="20">
        <v>197</v>
      </c>
      <c r="M334" s="20">
        <v>161</v>
      </c>
      <c r="N334" s="20">
        <v>358</v>
      </c>
      <c r="P334" s="20">
        <v>14</v>
      </c>
      <c r="Q334" s="20">
        <v>158</v>
      </c>
      <c r="R334" s="20">
        <v>18</v>
      </c>
      <c r="S334" s="20">
        <v>0</v>
      </c>
      <c r="T334" s="20">
        <v>0</v>
      </c>
      <c r="U334" s="20">
        <v>176</v>
      </c>
      <c r="V334" s="20">
        <v>190</v>
      </c>
      <c r="X334" s="21">
        <f>IF($D334 = "SPLIT", "",COUNTIFS($D$7:$D$346,$D334,N$7:N$346,"&gt;"&amp;N334)+1)</f>
        <v>17</v>
      </c>
      <c r="Y334" s="21">
        <f>IF($D334 = "SPLIT", "",COUNTIFS($D$7:$D$346,$D334,V$7:V$346,"&gt;"&amp;V334)+1)</f>
        <v>35</v>
      </c>
    </row>
    <row r="335" spans="1:25" hidden="1" x14ac:dyDescent="0.25">
      <c r="A335" s="21">
        <v>540220</v>
      </c>
      <c r="B335" s="20" t="s">
        <v>342</v>
      </c>
      <c r="C335" s="20" t="s">
        <v>341</v>
      </c>
      <c r="D335" s="20" t="s">
        <v>23</v>
      </c>
      <c r="E335" s="20">
        <v>1</v>
      </c>
      <c r="G335" s="20">
        <v>22</v>
      </c>
      <c r="H335" s="20">
        <v>78</v>
      </c>
      <c r="I335" s="20">
        <v>8</v>
      </c>
      <c r="J335" s="20">
        <v>4</v>
      </c>
      <c r="L335" s="20">
        <v>104</v>
      </c>
      <c r="M335" s="20">
        <v>8</v>
      </c>
      <c r="N335" s="20">
        <v>112</v>
      </c>
      <c r="P335" s="20">
        <v>31</v>
      </c>
      <c r="Q335" s="20">
        <v>58</v>
      </c>
      <c r="R335" s="20">
        <v>14</v>
      </c>
      <c r="S335" s="20">
        <v>0</v>
      </c>
      <c r="T335" s="20">
        <v>0</v>
      </c>
      <c r="U335" s="20">
        <v>72</v>
      </c>
      <c r="V335" s="20">
        <v>103</v>
      </c>
      <c r="X335" s="21">
        <f>IF($D335 = "SPLIT", "",COUNTIFS($D$7:$D$346,$D335,N$7:N$346,"&gt;"&amp;N335)+1)</f>
        <v>67</v>
      </c>
      <c r="Y335" s="21">
        <f>IF($D335 = "SPLIT", "",COUNTIFS($D$7:$D$346,$D335,V$7:V$346,"&gt;"&amp;V335)+1)</f>
        <v>58</v>
      </c>
    </row>
    <row r="336" spans="1:25" hidden="1" x14ac:dyDescent="0.25">
      <c r="A336" s="26">
        <v>540217</v>
      </c>
      <c r="B336" s="27" t="s">
        <v>344</v>
      </c>
      <c r="C336" s="27" t="s">
        <v>341</v>
      </c>
      <c r="D336" s="27" t="s">
        <v>21</v>
      </c>
      <c r="E336" s="27">
        <v>1</v>
      </c>
      <c r="G336" s="27">
        <v>204</v>
      </c>
      <c r="H336" s="27">
        <v>1203</v>
      </c>
      <c r="I336" s="27">
        <v>761</v>
      </c>
      <c r="J336" s="27">
        <v>58</v>
      </c>
      <c r="L336" s="27">
        <v>1465</v>
      </c>
      <c r="M336" s="27">
        <v>761</v>
      </c>
      <c r="N336" s="27">
        <v>2226</v>
      </c>
      <c r="P336" s="27">
        <v>439</v>
      </c>
      <c r="Q336" s="27">
        <v>819</v>
      </c>
      <c r="R336" s="27">
        <v>183</v>
      </c>
      <c r="S336" s="27">
        <v>0</v>
      </c>
      <c r="T336" s="27">
        <v>0</v>
      </c>
      <c r="U336" s="27">
        <v>1002</v>
      </c>
      <c r="V336" s="27">
        <v>1441</v>
      </c>
      <c r="X336" s="26">
        <f>IF($D336 = "SPLIT", "",COUNTIFS($D$7:$D$346,$D336,N$7:N$346,"&gt;"&amp;N336)+1)</f>
        <v>9</v>
      </c>
      <c r="Y336" s="26">
        <f>IF($D336 = "SPLIT", "",COUNTIFS($D$7:$D$346,$D336,V$7:V$346,"&gt;"&amp;V336)+1)</f>
        <v>13</v>
      </c>
    </row>
    <row r="337" spans="1:25" hidden="1" x14ac:dyDescent="0.25">
      <c r="A337" s="24"/>
      <c r="B337" s="25"/>
      <c r="C337" s="25" t="s">
        <v>341</v>
      </c>
      <c r="D337" s="25" t="s">
        <v>2</v>
      </c>
      <c r="E337" s="25">
        <v>1</v>
      </c>
      <c r="G337" s="25">
        <v>268</v>
      </c>
      <c r="H337" s="25">
        <v>1519</v>
      </c>
      <c r="I337" s="25">
        <v>965</v>
      </c>
      <c r="J337" s="25">
        <v>82</v>
      </c>
      <c r="L337" s="25">
        <v>1869</v>
      </c>
      <c r="M337" s="25">
        <v>965</v>
      </c>
      <c r="N337" s="25">
        <v>2834</v>
      </c>
      <c r="P337" s="25">
        <v>484</v>
      </c>
      <c r="Q337" s="25">
        <v>1125</v>
      </c>
      <c r="R337" s="25">
        <v>225</v>
      </c>
      <c r="S337" s="25">
        <v>0</v>
      </c>
      <c r="T337" s="25">
        <v>0</v>
      </c>
      <c r="U337" s="25">
        <v>1350</v>
      </c>
      <c r="V337" s="25">
        <v>1834</v>
      </c>
      <c r="X337" s="24">
        <f>IF($D337 = "SPLIT", "",COUNTIFS($D$7:$D$346,$D337,N$7:N$346,"&gt;"&amp;N337)+1)</f>
        <v>9</v>
      </c>
      <c r="Y337" s="24">
        <f>IF($D337 = "SPLIT", "",COUNTIFS($D$7:$D$346,$D337,V$7:V$346,"&gt;"&amp;V337)+1)</f>
        <v>15</v>
      </c>
    </row>
    <row r="338" spans="1:25" hidden="1" x14ac:dyDescent="0.25">
      <c r="A338" s="21" t="s">
        <v>345</v>
      </c>
      <c r="B338" s="20"/>
      <c r="C338" s="20"/>
      <c r="D338" s="20"/>
      <c r="E338" s="20"/>
      <c r="G338" s="20"/>
      <c r="H338" s="20"/>
      <c r="I338" s="20"/>
      <c r="J338" s="20"/>
      <c r="L338" s="20"/>
      <c r="M338" s="20"/>
      <c r="N338" s="20"/>
      <c r="P338" s="20"/>
      <c r="Q338" s="20"/>
      <c r="R338" s="20"/>
      <c r="S338" s="20"/>
      <c r="T338" s="20"/>
      <c r="U338" s="20"/>
      <c r="V338" s="20"/>
      <c r="X338" s="21"/>
      <c r="Y338" s="21"/>
    </row>
    <row r="339" spans="1:25" hidden="1" x14ac:dyDescent="0.25">
      <c r="A339" s="22">
        <v>540041</v>
      </c>
      <c r="B339" s="23" t="s">
        <v>82</v>
      </c>
      <c r="C339" s="23" t="s">
        <v>348</v>
      </c>
      <c r="D339" s="23" t="s">
        <v>23</v>
      </c>
      <c r="E339" s="23" t="s">
        <v>349</v>
      </c>
      <c r="G339" s="23">
        <v>24</v>
      </c>
      <c r="H339" s="23">
        <v>161</v>
      </c>
      <c r="I339" s="23">
        <v>18</v>
      </c>
      <c r="J339" s="23">
        <v>6</v>
      </c>
      <c r="L339" s="23">
        <v>191</v>
      </c>
      <c r="M339" s="23">
        <v>18</v>
      </c>
      <c r="N339" s="23">
        <v>209</v>
      </c>
      <c r="P339" s="23">
        <v>2</v>
      </c>
      <c r="Q339" s="23">
        <v>163</v>
      </c>
      <c r="R339" s="23">
        <v>24</v>
      </c>
      <c r="S339" s="23">
        <v>0</v>
      </c>
      <c r="T339" s="23">
        <v>0</v>
      </c>
      <c r="U339" s="23">
        <v>187</v>
      </c>
      <c r="V339" s="23">
        <v>189</v>
      </c>
      <c r="X339" s="22">
        <f>IF($D339 = "SPLIT", "",COUNTIFS($D$7:$D$346,$D339,N$7:N$346,"&gt;"&amp;N339)+1)</f>
        <v>36</v>
      </c>
      <c r="Y339" s="22">
        <f>IF($D339 = "SPLIT", "",COUNTIFS($D$7:$D$346,$D339,V$7:V$346,"&gt;"&amp;V339)+1)</f>
        <v>36</v>
      </c>
    </row>
    <row r="340" spans="1:25" hidden="1" x14ac:dyDescent="0.25">
      <c r="A340" s="22">
        <v>540018</v>
      </c>
      <c r="B340" s="23" t="s">
        <v>51</v>
      </c>
      <c r="C340" s="23" t="s">
        <v>356</v>
      </c>
      <c r="D340" s="23" t="s">
        <v>23</v>
      </c>
      <c r="E340" s="23" t="s">
        <v>357</v>
      </c>
      <c r="G340" s="23">
        <v>117</v>
      </c>
      <c r="H340" s="23">
        <v>608</v>
      </c>
      <c r="I340" s="23">
        <v>354</v>
      </c>
      <c r="J340" s="23">
        <v>69</v>
      </c>
      <c r="L340" s="23">
        <v>794</v>
      </c>
      <c r="M340" s="23">
        <v>354</v>
      </c>
      <c r="N340" s="23">
        <v>1148</v>
      </c>
      <c r="P340" s="23">
        <v>6</v>
      </c>
      <c r="Q340" s="23">
        <v>667</v>
      </c>
      <c r="R340" s="23">
        <v>104</v>
      </c>
      <c r="S340" s="23">
        <v>0</v>
      </c>
      <c r="T340" s="23">
        <v>0</v>
      </c>
      <c r="U340" s="23">
        <v>771</v>
      </c>
      <c r="V340" s="23">
        <v>777</v>
      </c>
      <c r="X340" s="22">
        <f>IF($D340 = "SPLIT", "",COUNTIFS($D$7:$D$346,$D340,N$7:N$346,"&gt;"&amp;N340)+1)</f>
        <v>3</v>
      </c>
      <c r="Y340" s="22">
        <f>IF($D340 = "SPLIT", "",COUNTIFS($D$7:$D$346,$D340,V$7:V$346,"&gt;"&amp;V340)+1)</f>
        <v>6</v>
      </c>
    </row>
    <row r="341" spans="1:25" hidden="1" x14ac:dyDescent="0.25">
      <c r="A341" s="22">
        <v>540029</v>
      </c>
      <c r="B341" s="23" t="s">
        <v>65</v>
      </c>
      <c r="C341" s="23" t="s">
        <v>346</v>
      </c>
      <c r="D341" s="23" t="s">
        <v>23</v>
      </c>
      <c r="E341" s="23" t="s">
        <v>347</v>
      </c>
      <c r="G341" s="23">
        <v>2</v>
      </c>
      <c r="H341" s="23">
        <v>27</v>
      </c>
      <c r="I341" s="23">
        <v>34</v>
      </c>
      <c r="J341" s="23">
        <v>11</v>
      </c>
      <c r="L341" s="23">
        <v>40</v>
      </c>
      <c r="M341" s="23">
        <v>34</v>
      </c>
      <c r="N341" s="23">
        <v>74</v>
      </c>
      <c r="P341" s="23">
        <v>12</v>
      </c>
      <c r="Q341" s="23">
        <v>27</v>
      </c>
      <c r="R341" s="23">
        <v>1</v>
      </c>
      <c r="S341" s="23">
        <v>0</v>
      </c>
      <c r="T341" s="23">
        <v>0</v>
      </c>
      <c r="U341" s="23">
        <v>28</v>
      </c>
      <c r="V341" s="23">
        <v>40</v>
      </c>
      <c r="X341" s="22">
        <f>IF($D341 = "SPLIT", "",COUNTIFS($D$7:$D$346,$D341,N$7:N$346,"&gt;"&amp;N341)+1)</f>
        <v>93</v>
      </c>
      <c r="Y341" s="22">
        <f>IF($D341 = "SPLIT", "",COUNTIFS($D$7:$D$346,$D341,V$7:V$346,"&gt;"&amp;V341)+1)</f>
        <v>116</v>
      </c>
    </row>
    <row r="342" spans="1:25" hidden="1" x14ac:dyDescent="0.25">
      <c r="A342" s="22">
        <v>540081</v>
      </c>
      <c r="B342" s="23" t="s">
        <v>134</v>
      </c>
      <c r="C342" s="23" t="s">
        <v>350</v>
      </c>
      <c r="D342" s="23" t="s">
        <v>23</v>
      </c>
      <c r="E342" s="23" t="s">
        <v>351</v>
      </c>
      <c r="G342" s="23">
        <v>12</v>
      </c>
      <c r="H342" s="23">
        <v>461</v>
      </c>
      <c r="I342" s="23">
        <v>157</v>
      </c>
      <c r="J342" s="23">
        <v>102</v>
      </c>
      <c r="L342" s="23">
        <v>575</v>
      </c>
      <c r="M342" s="23">
        <v>157</v>
      </c>
      <c r="N342" s="23">
        <v>732</v>
      </c>
      <c r="P342" s="23">
        <v>4</v>
      </c>
      <c r="Q342" s="23">
        <v>556</v>
      </c>
      <c r="R342" s="23">
        <v>15</v>
      </c>
      <c r="S342" s="23">
        <v>0</v>
      </c>
      <c r="T342" s="23">
        <v>0</v>
      </c>
      <c r="U342" s="23">
        <v>571</v>
      </c>
      <c r="V342" s="23">
        <v>575</v>
      </c>
      <c r="X342" s="22">
        <f>IF($D342 = "SPLIT", "",COUNTIFS($D$7:$D$346,$D342,N$7:N$346,"&gt;"&amp;N342)+1)</f>
        <v>7</v>
      </c>
      <c r="Y342" s="22">
        <f>IF($D342 = "SPLIT", "",COUNTIFS($D$7:$D$346,$D342,V$7:V$346,"&gt;"&amp;V342)+1)</f>
        <v>8</v>
      </c>
    </row>
    <row r="343" spans="1:25" hidden="1" x14ac:dyDescent="0.25">
      <c r="A343" s="22">
        <v>540196</v>
      </c>
      <c r="B343" s="23" t="s">
        <v>309</v>
      </c>
      <c r="C343" s="23" t="s">
        <v>358</v>
      </c>
      <c r="D343" s="23" t="s">
        <v>23</v>
      </c>
      <c r="E343" s="23" t="s">
        <v>359</v>
      </c>
      <c r="G343" s="23">
        <v>0</v>
      </c>
      <c r="H343" s="23">
        <v>1</v>
      </c>
      <c r="I343" s="23">
        <v>1</v>
      </c>
      <c r="J343" s="23">
        <v>5</v>
      </c>
      <c r="L343" s="23">
        <v>6</v>
      </c>
      <c r="M343" s="23">
        <v>1</v>
      </c>
      <c r="N343" s="23">
        <v>7</v>
      </c>
      <c r="P343" s="23">
        <v>0</v>
      </c>
      <c r="Q343" s="23">
        <v>6</v>
      </c>
      <c r="R343" s="23">
        <v>0</v>
      </c>
      <c r="S343" s="23">
        <v>0</v>
      </c>
      <c r="T343" s="23">
        <v>0</v>
      </c>
      <c r="U343" s="23">
        <v>6</v>
      </c>
      <c r="V343" s="23">
        <v>6</v>
      </c>
      <c r="X343" s="22">
        <f>IF($D343 = "SPLIT", "",COUNTIFS($D$7:$D$346,$D343,N$7:N$346,"&gt;"&amp;N343)+1)</f>
        <v>194</v>
      </c>
      <c r="Y343" s="22">
        <f>IF($D343 = "SPLIT", "",COUNTIFS($D$7:$D$346,$D343,V$7:V$346,"&gt;"&amp;V343)+1)</f>
        <v>194</v>
      </c>
    </row>
    <row r="344" spans="1:25" hidden="1" x14ac:dyDescent="0.25">
      <c r="A344" s="22">
        <v>540033</v>
      </c>
      <c r="B344" s="23" t="s">
        <v>69</v>
      </c>
      <c r="C344" s="23" t="s">
        <v>346</v>
      </c>
      <c r="D344" s="23" t="s">
        <v>23</v>
      </c>
      <c r="E344" s="23" t="s">
        <v>347</v>
      </c>
      <c r="G344" s="23">
        <v>14</v>
      </c>
      <c r="H344" s="23">
        <v>44</v>
      </c>
      <c r="I344" s="23">
        <v>12</v>
      </c>
      <c r="J344" s="23">
        <v>4</v>
      </c>
      <c r="L344" s="23">
        <v>62</v>
      </c>
      <c r="M344" s="23">
        <v>12</v>
      </c>
      <c r="N344" s="23">
        <v>74</v>
      </c>
      <c r="P344" s="23">
        <v>0</v>
      </c>
      <c r="Q344" s="23">
        <v>47</v>
      </c>
      <c r="R344" s="23">
        <v>15</v>
      </c>
      <c r="S344" s="23">
        <v>0</v>
      </c>
      <c r="T344" s="23">
        <v>0</v>
      </c>
      <c r="U344" s="23">
        <v>62</v>
      </c>
      <c r="V344" s="23">
        <v>62</v>
      </c>
      <c r="X344" s="22">
        <f>IF($D344 = "SPLIT", "",COUNTIFS($D$7:$D$346,$D344,N$7:N$346,"&gt;"&amp;N344)+1)</f>
        <v>93</v>
      </c>
      <c r="Y344" s="22">
        <f>IF($D344 = "SPLIT", "",COUNTIFS($D$7:$D$346,$D344,V$7:V$346,"&gt;"&amp;V344)+1)</f>
        <v>93</v>
      </c>
    </row>
    <row r="345" spans="1:25" hidden="1" x14ac:dyDescent="0.25">
      <c r="A345" s="22">
        <v>540014</v>
      </c>
      <c r="B345" s="23" t="s">
        <v>44</v>
      </c>
      <c r="C345" s="23" t="s">
        <v>352</v>
      </c>
      <c r="D345" s="23" t="s">
        <v>23</v>
      </c>
      <c r="E345" s="23" t="s">
        <v>353</v>
      </c>
      <c r="G345" s="23">
        <v>29</v>
      </c>
      <c r="H345" s="23">
        <v>73</v>
      </c>
      <c r="I345" s="23">
        <v>15</v>
      </c>
      <c r="J345" s="23">
        <v>57</v>
      </c>
      <c r="L345" s="23">
        <v>159</v>
      </c>
      <c r="M345" s="23">
        <v>15</v>
      </c>
      <c r="N345" s="23">
        <v>174</v>
      </c>
      <c r="P345" s="23">
        <v>0</v>
      </c>
      <c r="Q345" s="23">
        <v>125</v>
      </c>
      <c r="R345" s="23">
        <v>34</v>
      </c>
      <c r="S345" s="23">
        <v>0</v>
      </c>
      <c r="T345" s="23">
        <v>0</v>
      </c>
      <c r="U345" s="23">
        <v>159</v>
      </c>
      <c r="V345" s="23">
        <v>159</v>
      </c>
      <c r="X345" s="22">
        <f>IF($D345 = "SPLIT", "",COUNTIFS($D$7:$D$346,$D345,N$7:N$346,"&gt;"&amp;N345)+1)</f>
        <v>40</v>
      </c>
      <c r="Y345" s="22">
        <f>IF($D345 = "SPLIT", "",COUNTIFS($D$7:$D$346,$D345,V$7:V$346,"&gt;"&amp;V345)+1)</f>
        <v>40</v>
      </c>
    </row>
    <row r="346" spans="1:25" hidden="1" x14ac:dyDescent="0.25">
      <c r="A346" s="22">
        <v>540152</v>
      </c>
      <c r="B346" s="23" t="s">
        <v>173</v>
      </c>
      <c r="C346" s="23" t="s">
        <v>354</v>
      </c>
      <c r="D346" s="23" t="s">
        <v>23</v>
      </c>
      <c r="E346" s="23" t="s">
        <v>355</v>
      </c>
      <c r="G346" s="23">
        <v>177</v>
      </c>
      <c r="H346" s="23">
        <v>2297</v>
      </c>
      <c r="I346" s="23">
        <v>113</v>
      </c>
      <c r="J346" s="23">
        <v>249</v>
      </c>
      <c r="L346" s="23">
        <v>2723</v>
      </c>
      <c r="M346" s="23">
        <v>113</v>
      </c>
      <c r="N346" s="23">
        <v>2836</v>
      </c>
      <c r="P346" s="23">
        <v>15</v>
      </c>
      <c r="Q346" s="23">
        <v>2528</v>
      </c>
      <c r="R346" s="23">
        <v>175</v>
      </c>
      <c r="S346" s="23">
        <v>0</v>
      </c>
      <c r="T346" s="23">
        <v>0</v>
      </c>
      <c r="U346" s="23">
        <v>2703</v>
      </c>
      <c r="V346" s="23">
        <v>2718</v>
      </c>
      <c r="X346" s="22">
        <f>IF($D346 = "SPLIT", "",COUNTIFS($D$7:$D$346,$D346,N$7:N$346,"&gt;"&amp;N346)+1)</f>
        <v>1</v>
      </c>
      <c r="Y346" s="22">
        <f>IF($D346 = "SPLIT", "",COUNTIFS($D$7:$D$346,$D346,V$7:V$346,"&gt;"&amp;V346)+1)</f>
        <v>1</v>
      </c>
    </row>
  </sheetData>
  <autoFilter ref="A6:Y346">
    <filterColumn colId="4">
      <filters>
        <filter val="4"/>
      </filters>
    </filterColumn>
  </autoFilter>
  <sortState ref="A7:Y337">
    <sortCondition ref="C7:C337"/>
    <sortCondition ref="B7:B337"/>
  </sortState>
  <mergeCells count="5">
    <mergeCell ref="A4:E5"/>
    <mergeCell ref="G4:J4"/>
    <mergeCell ref="L4:N4"/>
    <mergeCell ref="P4:V4"/>
    <mergeCell ref="X4:Y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35"/>
  <sheetViews>
    <sheetView showGridLines="0" tabSelected="1" workbookViewId="0">
      <selection activeCell="B2" sqref="B2"/>
    </sheetView>
  </sheetViews>
  <sheetFormatPr defaultRowHeight="15" x14ac:dyDescent="0.25"/>
  <cols>
    <col min="1" max="1" width="3.5703125" customWidth="1"/>
    <col min="2" max="2" width="23.140625" customWidth="1"/>
    <col min="3" max="3" width="14.5703125" customWidth="1"/>
    <col min="4" max="4" width="3.5703125" customWidth="1"/>
    <col min="5" max="5" width="6.42578125" customWidth="1"/>
    <col min="9" max="9" width="3.140625" customWidth="1"/>
  </cols>
  <sheetData>
    <row r="2" spans="2:12" ht="15.75" thickBot="1" x14ac:dyDescent="0.3"/>
    <row r="3" spans="2:12" ht="15.75" x14ac:dyDescent="0.25">
      <c r="B3" s="105" t="s">
        <v>407</v>
      </c>
      <c r="C3" s="106"/>
      <c r="D3" s="82"/>
      <c r="E3" s="83" t="s">
        <v>362</v>
      </c>
      <c r="F3" s="84"/>
      <c r="G3" s="84"/>
      <c r="H3" s="85"/>
      <c r="I3" s="82"/>
      <c r="J3" s="83" t="s">
        <v>363</v>
      </c>
      <c r="K3" s="84"/>
      <c r="L3" s="85"/>
    </row>
    <row r="4" spans="2:12" ht="48" thickBot="1" x14ac:dyDescent="0.3">
      <c r="B4" s="107"/>
      <c r="C4" s="108"/>
      <c r="D4" s="82"/>
      <c r="E4" s="98" t="s">
        <v>5</v>
      </c>
      <c r="F4" s="99" t="s">
        <v>6</v>
      </c>
      <c r="G4" s="100" t="s">
        <v>7</v>
      </c>
      <c r="H4" s="101" t="s">
        <v>8</v>
      </c>
      <c r="I4" s="82"/>
      <c r="J4" s="102" t="s">
        <v>366</v>
      </c>
      <c r="K4" s="103" t="s">
        <v>367</v>
      </c>
      <c r="L4" s="104" t="s">
        <v>368</v>
      </c>
    </row>
    <row r="5" spans="2:12" ht="15.75" x14ac:dyDescent="0.25">
      <c r="B5" s="95" t="s">
        <v>62</v>
      </c>
      <c r="C5" s="96" t="s">
        <v>63</v>
      </c>
      <c r="D5" s="82"/>
      <c r="E5" s="95">
        <v>0</v>
      </c>
      <c r="F5" s="97">
        <v>0</v>
      </c>
      <c r="G5" s="97">
        <v>0</v>
      </c>
      <c r="H5" s="96">
        <v>1</v>
      </c>
      <c r="I5" s="82"/>
      <c r="J5" s="95">
        <v>1</v>
      </c>
      <c r="K5" s="97">
        <v>0</v>
      </c>
      <c r="L5" s="96">
        <v>1</v>
      </c>
    </row>
    <row r="6" spans="2:12" ht="15.75" x14ac:dyDescent="0.25">
      <c r="B6" s="88" t="s">
        <v>71</v>
      </c>
      <c r="C6" s="89" t="s">
        <v>63</v>
      </c>
      <c r="D6" s="82"/>
      <c r="E6" s="88">
        <v>35</v>
      </c>
      <c r="F6" s="76">
        <v>699</v>
      </c>
      <c r="G6" s="76">
        <v>547</v>
      </c>
      <c r="H6" s="89">
        <v>248</v>
      </c>
      <c r="I6" s="82"/>
      <c r="J6" s="88">
        <v>982</v>
      </c>
      <c r="K6" s="76">
        <v>547</v>
      </c>
      <c r="L6" s="89">
        <v>1529</v>
      </c>
    </row>
    <row r="7" spans="2:12" ht="15.75" x14ac:dyDescent="0.25">
      <c r="B7" s="86" t="s">
        <v>68</v>
      </c>
      <c r="C7" s="87" t="s">
        <v>63</v>
      </c>
      <c r="D7" s="82"/>
      <c r="E7" s="86">
        <v>2</v>
      </c>
      <c r="F7" s="75">
        <v>20</v>
      </c>
      <c r="G7" s="75">
        <v>23</v>
      </c>
      <c r="H7" s="87">
        <v>0</v>
      </c>
      <c r="I7" s="82"/>
      <c r="J7" s="86">
        <v>22</v>
      </c>
      <c r="K7" s="75">
        <v>23</v>
      </c>
      <c r="L7" s="87">
        <v>45</v>
      </c>
    </row>
    <row r="8" spans="2:12" ht="15.75" x14ac:dyDescent="0.25">
      <c r="B8" s="86" t="s">
        <v>64</v>
      </c>
      <c r="C8" s="87" t="s">
        <v>63</v>
      </c>
      <c r="D8" s="82"/>
      <c r="E8" s="86">
        <v>0</v>
      </c>
      <c r="F8" s="75">
        <v>18</v>
      </c>
      <c r="G8" s="75">
        <v>3</v>
      </c>
      <c r="H8" s="87">
        <v>2</v>
      </c>
      <c r="I8" s="82"/>
      <c r="J8" s="86">
        <v>20</v>
      </c>
      <c r="K8" s="75">
        <v>3</v>
      </c>
      <c r="L8" s="87">
        <v>23</v>
      </c>
    </row>
    <row r="9" spans="2:12" ht="15.75" x14ac:dyDescent="0.25">
      <c r="B9" s="86" t="s">
        <v>65</v>
      </c>
      <c r="C9" s="87" t="s">
        <v>63</v>
      </c>
      <c r="D9" s="82"/>
      <c r="E9" s="86">
        <v>0</v>
      </c>
      <c r="F9" s="75">
        <v>12</v>
      </c>
      <c r="G9" s="75">
        <v>1</v>
      </c>
      <c r="H9" s="87">
        <v>2</v>
      </c>
      <c r="I9" s="82"/>
      <c r="J9" s="86">
        <v>14</v>
      </c>
      <c r="K9" s="75">
        <v>1</v>
      </c>
      <c r="L9" s="87">
        <v>15</v>
      </c>
    </row>
    <row r="10" spans="2:12" ht="15.75" x14ac:dyDescent="0.25">
      <c r="B10" s="86" t="s">
        <v>70</v>
      </c>
      <c r="C10" s="87" t="s">
        <v>63</v>
      </c>
      <c r="D10" s="82"/>
      <c r="E10" s="86">
        <v>0</v>
      </c>
      <c r="F10" s="75">
        <v>30</v>
      </c>
      <c r="G10" s="75">
        <v>0</v>
      </c>
      <c r="H10" s="87">
        <v>8</v>
      </c>
      <c r="I10" s="82"/>
      <c r="J10" s="86">
        <v>38</v>
      </c>
      <c r="K10" s="75">
        <v>0</v>
      </c>
      <c r="L10" s="87">
        <v>38</v>
      </c>
    </row>
    <row r="11" spans="2:12" ht="15.75" x14ac:dyDescent="0.25">
      <c r="B11" s="86" t="s">
        <v>66</v>
      </c>
      <c r="C11" s="87" t="s">
        <v>63</v>
      </c>
      <c r="D11" s="82"/>
      <c r="E11" s="86">
        <v>0</v>
      </c>
      <c r="F11" s="75">
        <v>23</v>
      </c>
      <c r="G11" s="75">
        <v>4</v>
      </c>
      <c r="H11" s="87">
        <v>28</v>
      </c>
      <c r="I11" s="82"/>
      <c r="J11" s="86">
        <v>51</v>
      </c>
      <c r="K11" s="75">
        <v>4</v>
      </c>
      <c r="L11" s="87">
        <v>55</v>
      </c>
    </row>
    <row r="12" spans="2:12" ht="15.75" x14ac:dyDescent="0.25">
      <c r="B12" s="86" t="s">
        <v>67</v>
      </c>
      <c r="C12" s="87" t="s">
        <v>63</v>
      </c>
      <c r="D12" s="82"/>
      <c r="E12" s="86">
        <v>7</v>
      </c>
      <c r="F12" s="75">
        <v>30</v>
      </c>
      <c r="G12" s="75">
        <v>0</v>
      </c>
      <c r="H12" s="87">
        <v>2</v>
      </c>
      <c r="I12" s="82"/>
      <c r="J12" s="86">
        <v>39</v>
      </c>
      <c r="K12" s="75">
        <v>0</v>
      </c>
      <c r="L12" s="87">
        <v>39</v>
      </c>
    </row>
    <row r="13" spans="2:12" ht="15.75" x14ac:dyDescent="0.25">
      <c r="B13" s="86" t="s">
        <v>69</v>
      </c>
      <c r="C13" s="87" t="s">
        <v>63</v>
      </c>
      <c r="D13" s="82"/>
      <c r="E13" s="86">
        <v>14</v>
      </c>
      <c r="F13" s="75">
        <v>44</v>
      </c>
      <c r="G13" s="75">
        <v>12</v>
      </c>
      <c r="H13" s="87">
        <v>4</v>
      </c>
      <c r="I13" s="82"/>
      <c r="J13" s="86">
        <v>62</v>
      </c>
      <c r="K13" s="75">
        <v>12</v>
      </c>
      <c r="L13" s="87">
        <v>74</v>
      </c>
    </row>
    <row r="14" spans="2:12" ht="15.75" x14ac:dyDescent="0.25">
      <c r="B14" s="90"/>
      <c r="C14" s="91" t="s">
        <v>63</v>
      </c>
      <c r="D14" s="82"/>
      <c r="E14" s="90">
        <v>58</v>
      </c>
      <c r="F14" s="77">
        <v>876</v>
      </c>
      <c r="G14" s="77">
        <v>590</v>
      </c>
      <c r="H14" s="91">
        <v>295</v>
      </c>
      <c r="I14" s="82"/>
      <c r="J14" s="90">
        <v>1229</v>
      </c>
      <c r="K14" s="77">
        <v>590</v>
      </c>
      <c r="L14" s="91">
        <v>1819</v>
      </c>
    </row>
    <row r="15" spans="2:12" ht="15.75" x14ac:dyDescent="0.25">
      <c r="B15" s="86" t="s">
        <v>82</v>
      </c>
      <c r="C15" s="87" t="s">
        <v>81</v>
      </c>
      <c r="D15" s="82"/>
      <c r="E15" s="86">
        <v>19</v>
      </c>
      <c r="F15" s="75">
        <v>111</v>
      </c>
      <c r="G15" s="75">
        <v>7</v>
      </c>
      <c r="H15" s="87">
        <v>6</v>
      </c>
      <c r="I15" s="82"/>
      <c r="J15" s="86">
        <v>136</v>
      </c>
      <c r="K15" s="75">
        <v>7</v>
      </c>
      <c r="L15" s="87">
        <v>143</v>
      </c>
    </row>
    <row r="16" spans="2:12" ht="15.75" x14ac:dyDescent="0.25">
      <c r="B16" s="86" t="s">
        <v>87</v>
      </c>
      <c r="C16" s="87" t="s">
        <v>81</v>
      </c>
      <c r="D16" s="82"/>
      <c r="E16" s="86">
        <v>0</v>
      </c>
      <c r="F16" s="75">
        <v>3</v>
      </c>
      <c r="G16" s="75">
        <v>0</v>
      </c>
      <c r="H16" s="87">
        <v>0</v>
      </c>
      <c r="I16" s="82"/>
      <c r="J16" s="86">
        <v>3</v>
      </c>
      <c r="K16" s="75">
        <v>0</v>
      </c>
      <c r="L16" s="87">
        <v>3</v>
      </c>
    </row>
    <row r="17" spans="2:12" ht="15.75" x14ac:dyDescent="0.25">
      <c r="B17" s="88" t="s">
        <v>80</v>
      </c>
      <c r="C17" s="89" t="s">
        <v>81</v>
      </c>
      <c r="D17" s="82"/>
      <c r="E17" s="88">
        <v>60</v>
      </c>
      <c r="F17" s="76">
        <v>652</v>
      </c>
      <c r="G17" s="76">
        <v>293</v>
      </c>
      <c r="H17" s="89">
        <v>177</v>
      </c>
      <c r="I17" s="82"/>
      <c r="J17" s="88">
        <v>889</v>
      </c>
      <c r="K17" s="76">
        <v>293</v>
      </c>
      <c r="L17" s="89">
        <v>1182</v>
      </c>
    </row>
    <row r="18" spans="2:12" ht="15.75" x14ac:dyDescent="0.25">
      <c r="B18" s="86" t="s">
        <v>86</v>
      </c>
      <c r="C18" s="87" t="s">
        <v>81</v>
      </c>
      <c r="D18" s="82"/>
      <c r="E18" s="86">
        <v>9</v>
      </c>
      <c r="F18" s="75">
        <v>0</v>
      </c>
      <c r="G18" s="75">
        <v>331</v>
      </c>
      <c r="H18" s="87">
        <v>0</v>
      </c>
      <c r="I18" s="82"/>
      <c r="J18" s="86">
        <v>9</v>
      </c>
      <c r="K18" s="75">
        <v>331</v>
      </c>
      <c r="L18" s="87">
        <v>340</v>
      </c>
    </row>
    <row r="19" spans="2:12" ht="15.75" x14ac:dyDescent="0.25">
      <c r="B19" s="86" t="s">
        <v>83</v>
      </c>
      <c r="C19" s="87" t="s">
        <v>81</v>
      </c>
      <c r="D19" s="82"/>
      <c r="E19" s="86">
        <v>0</v>
      </c>
      <c r="F19" s="75">
        <v>47</v>
      </c>
      <c r="G19" s="75">
        <v>0</v>
      </c>
      <c r="H19" s="87">
        <v>20</v>
      </c>
      <c r="I19" s="82"/>
      <c r="J19" s="86">
        <v>67</v>
      </c>
      <c r="K19" s="75">
        <v>0</v>
      </c>
      <c r="L19" s="87">
        <v>67</v>
      </c>
    </row>
    <row r="20" spans="2:12" ht="15.75" x14ac:dyDescent="0.25">
      <c r="B20" s="86" t="s">
        <v>84</v>
      </c>
      <c r="C20" s="87" t="s">
        <v>81</v>
      </c>
      <c r="D20" s="82"/>
      <c r="E20" s="86">
        <v>0</v>
      </c>
      <c r="F20" s="75">
        <v>22</v>
      </c>
      <c r="G20" s="75">
        <v>36</v>
      </c>
      <c r="H20" s="87">
        <v>4</v>
      </c>
      <c r="I20" s="82"/>
      <c r="J20" s="86">
        <v>26</v>
      </c>
      <c r="K20" s="75">
        <v>36</v>
      </c>
      <c r="L20" s="87">
        <v>62</v>
      </c>
    </row>
    <row r="21" spans="2:12" ht="15.75" x14ac:dyDescent="0.25">
      <c r="B21" s="86" t="s">
        <v>85</v>
      </c>
      <c r="C21" s="87" t="s">
        <v>81</v>
      </c>
      <c r="D21" s="82"/>
      <c r="E21" s="86">
        <v>67</v>
      </c>
      <c r="F21" s="75">
        <v>175</v>
      </c>
      <c r="G21" s="75">
        <v>68</v>
      </c>
      <c r="H21" s="87">
        <v>118</v>
      </c>
      <c r="I21" s="82"/>
      <c r="J21" s="86">
        <v>360</v>
      </c>
      <c r="K21" s="75">
        <v>68</v>
      </c>
      <c r="L21" s="87">
        <v>428</v>
      </c>
    </row>
    <row r="22" spans="2:12" ht="15.75" x14ac:dyDescent="0.25">
      <c r="B22" s="90"/>
      <c r="C22" s="91" t="s">
        <v>81</v>
      </c>
      <c r="D22" s="82"/>
      <c r="E22" s="90">
        <v>155</v>
      </c>
      <c r="F22" s="77">
        <v>1010</v>
      </c>
      <c r="G22" s="77">
        <v>735</v>
      </c>
      <c r="H22" s="91">
        <v>325</v>
      </c>
      <c r="I22" s="82"/>
      <c r="J22" s="90">
        <v>1490</v>
      </c>
      <c r="K22" s="77">
        <v>735</v>
      </c>
      <c r="L22" s="91">
        <v>2225</v>
      </c>
    </row>
    <row r="23" spans="2:12" ht="15.75" x14ac:dyDescent="0.25">
      <c r="B23" s="88" t="s">
        <v>226</v>
      </c>
      <c r="C23" s="89" t="s">
        <v>227</v>
      </c>
      <c r="D23" s="82"/>
      <c r="E23" s="88">
        <v>30</v>
      </c>
      <c r="F23" s="76">
        <v>587</v>
      </c>
      <c r="G23" s="76">
        <v>25</v>
      </c>
      <c r="H23" s="89">
        <v>50</v>
      </c>
      <c r="I23" s="82"/>
      <c r="J23" s="88">
        <v>667</v>
      </c>
      <c r="K23" s="76">
        <v>25</v>
      </c>
      <c r="L23" s="89">
        <v>692</v>
      </c>
    </row>
    <row r="24" spans="2:12" ht="15.75" x14ac:dyDescent="0.25">
      <c r="B24" s="86" t="s">
        <v>228</v>
      </c>
      <c r="C24" s="87" t="s">
        <v>227</v>
      </c>
      <c r="D24" s="82"/>
      <c r="E24" s="86">
        <v>109</v>
      </c>
      <c r="F24" s="75">
        <v>153</v>
      </c>
      <c r="G24" s="75">
        <v>30</v>
      </c>
      <c r="H24" s="87">
        <v>37</v>
      </c>
      <c r="I24" s="82"/>
      <c r="J24" s="86">
        <v>299</v>
      </c>
      <c r="K24" s="75">
        <v>30</v>
      </c>
      <c r="L24" s="87">
        <v>329</v>
      </c>
    </row>
    <row r="25" spans="2:12" ht="15.75" x14ac:dyDescent="0.25">
      <c r="B25" s="86" t="s">
        <v>229</v>
      </c>
      <c r="C25" s="87" t="s">
        <v>227</v>
      </c>
      <c r="D25" s="82"/>
      <c r="E25" s="86">
        <v>0</v>
      </c>
      <c r="F25" s="75">
        <v>33</v>
      </c>
      <c r="G25" s="75">
        <v>0</v>
      </c>
      <c r="H25" s="87">
        <v>2</v>
      </c>
      <c r="I25" s="82"/>
      <c r="J25" s="86">
        <v>35</v>
      </c>
      <c r="K25" s="75">
        <v>0</v>
      </c>
      <c r="L25" s="87">
        <v>35</v>
      </c>
    </row>
    <row r="26" spans="2:12" ht="15.75" x14ac:dyDescent="0.25">
      <c r="B26" s="90"/>
      <c r="C26" s="91" t="s">
        <v>227</v>
      </c>
      <c r="D26" s="82"/>
      <c r="E26" s="90">
        <v>139</v>
      </c>
      <c r="F26" s="77">
        <v>773</v>
      </c>
      <c r="G26" s="77">
        <v>55</v>
      </c>
      <c r="H26" s="91">
        <v>89</v>
      </c>
      <c r="I26" s="82"/>
      <c r="J26" s="90">
        <v>1001</v>
      </c>
      <c r="K26" s="77">
        <v>55</v>
      </c>
      <c r="L26" s="91">
        <v>1056</v>
      </c>
    </row>
    <row r="27" spans="2:12" ht="15.75" x14ac:dyDescent="0.25">
      <c r="B27" s="86" t="s">
        <v>244</v>
      </c>
      <c r="C27" s="87" t="s">
        <v>243</v>
      </c>
      <c r="D27" s="82"/>
      <c r="E27" s="86">
        <v>1</v>
      </c>
      <c r="F27" s="75">
        <v>6</v>
      </c>
      <c r="G27" s="75">
        <v>20</v>
      </c>
      <c r="H27" s="87">
        <v>0</v>
      </c>
      <c r="I27" s="82"/>
      <c r="J27" s="86">
        <v>7</v>
      </c>
      <c r="K27" s="75">
        <v>20</v>
      </c>
      <c r="L27" s="87">
        <v>27</v>
      </c>
    </row>
    <row r="28" spans="2:12" ht="15.75" x14ac:dyDescent="0.25">
      <c r="B28" s="86" t="s">
        <v>245</v>
      </c>
      <c r="C28" s="87" t="s">
        <v>243</v>
      </c>
      <c r="D28" s="82"/>
      <c r="E28" s="86">
        <v>13</v>
      </c>
      <c r="F28" s="75">
        <v>343</v>
      </c>
      <c r="G28" s="75">
        <v>20</v>
      </c>
      <c r="H28" s="87">
        <v>5</v>
      </c>
      <c r="I28" s="82"/>
      <c r="J28" s="86">
        <v>361</v>
      </c>
      <c r="K28" s="75">
        <v>20</v>
      </c>
      <c r="L28" s="87">
        <v>381</v>
      </c>
    </row>
    <row r="29" spans="2:12" ht="15.75" x14ac:dyDescent="0.25">
      <c r="B29" s="88" t="s">
        <v>242</v>
      </c>
      <c r="C29" s="89" t="s">
        <v>243</v>
      </c>
      <c r="D29" s="82"/>
      <c r="E29" s="88">
        <v>61</v>
      </c>
      <c r="F29" s="76">
        <v>318</v>
      </c>
      <c r="G29" s="76">
        <v>127</v>
      </c>
      <c r="H29" s="89">
        <v>34</v>
      </c>
      <c r="I29" s="82"/>
      <c r="J29" s="88">
        <v>413</v>
      </c>
      <c r="K29" s="76">
        <v>127</v>
      </c>
      <c r="L29" s="89">
        <v>540</v>
      </c>
    </row>
    <row r="30" spans="2:12" ht="15.75" x14ac:dyDescent="0.25">
      <c r="B30" s="90"/>
      <c r="C30" s="91" t="s">
        <v>243</v>
      </c>
      <c r="D30" s="82"/>
      <c r="E30" s="90">
        <v>75</v>
      </c>
      <c r="F30" s="77">
        <v>667</v>
      </c>
      <c r="G30" s="77">
        <v>167</v>
      </c>
      <c r="H30" s="91">
        <v>39</v>
      </c>
      <c r="I30" s="82"/>
      <c r="J30" s="90">
        <v>781</v>
      </c>
      <c r="K30" s="77">
        <v>167</v>
      </c>
      <c r="L30" s="91">
        <v>948</v>
      </c>
    </row>
    <row r="31" spans="2:12" ht="15.75" x14ac:dyDescent="0.25">
      <c r="B31" s="86" t="s">
        <v>323</v>
      </c>
      <c r="C31" s="87" t="s">
        <v>322</v>
      </c>
      <c r="D31" s="82"/>
      <c r="E31" s="86">
        <v>23</v>
      </c>
      <c r="F31" s="75">
        <v>79</v>
      </c>
      <c r="G31" s="75">
        <v>4</v>
      </c>
      <c r="H31" s="87">
        <v>20</v>
      </c>
      <c r="I31" s="82"/>
      <c r="J31" s="86">
        <v>122</v>
      </c>
      <c r="K31" s="75">
        <v>4</v>
      </c>
      <c r="L31" s="87">
        <v>126</v>
      </c>
    </row>
    <row r="32" spans="2:12" ht="15.75" x14ac:dyDescent="0.25">
      <c r="B32" s="86" t="s">
        <v>324</v>
      </c>
      <c r="C32" s="87" t="s">
        <v>322</v>
      </c>
      <c r="D32" s="82"/>
      <c r="E32" s="86">
        <v>0</v>
      </c>
      <c r="F32" s="75">
        <v>18</v>
      </c>
      <c r="G32" s="75">
        <v>3</v>
      </c>
      <c r="H32" s="87">
        <v>0</v>
      </c>
      <c r="I32" s="82"/>
      <c r="J32" s="86">
        <v>18</v>
      </c>
      <c r="K32" s="75">
        <v>3</v>
      </c>
      <c r="L32" s="87">
        <v>21</v>
      </c>
    </row>
    <row r="33" spans="2:12" ht="15.75" x14ac:dyDescent="0.25">
      <c r="B33" s="86" t="s">
        <v>325</v>
      </c>
      <c r="C33" s="87" t="s">
        <v>322</v>
      </c>
      <c r="D33" s="82"/>
      <c r="E33" s="86">
        <v>0</v>
      </c>
      <c r="F33" s="75">
        <v>35</v>
      </c>
      <c r="G33" s="75">
        <v>0</v>
      </c>
      <c r="H33" s="87">
        <v>0</v>
      </c>
      <c r="I33" s="82"/>
      <c r="J33" s="86">
        <v>35</v>
      </c>
      <c r="K33" s="75">
        <v>0</v>
      </c>
      <c r="L33" s="87">
        <v>35</v>
      </c>
    </row>
    <row r="34" spans="2:12" ht="15.75" x14ac:dyDescent="0.25">
      <c r="B34" s="88" t="s">
        <v>321</v>
      </c>
      <c r="C34" s="89" t="s">
        <v>322</v>
      </c>
      <c r="D34" s="82"/>
      <c r="E34" s="88">
        <v>119</v>
      </c>
      <c r="F34" s="76">
        <v>634</v>
      </c>
      <c r="G34" s="76">
        <v>55</v>
      </c>
      <c r="H34" s="89">
        <v>84</v>
      </c>
      <c r="I34" s="82"/>
      <c r="J34" s="88">
        <v>837</v>
      </c>
      <c r="K34" s="76">
        <v>55</v>
      </c>
      <c r="L34" s="89">
        <v>892</v>
      </c>
    </row>
    <row r="35" spans="2:12" ht="16.5" thickBot="1" x14ac:dyDescent="0.3">
      <c r="B35" s="92"/>
      <c r="C35" s="93" t="s">
        <v>322</v>
      </c>
      <c r="D35" s="82"/>
      <c r="E35" s="92">
        <v>142</v>
      </c>
      <c r="F35" s="94">
        <v>766</v>
      </c>
      <c r="G35" s="94">
        <v>62</v>
      </c>
      <c r="H35" s="93">
        <v>104</v>
      </c>
      <c r="I35" s="82"/>
      <c r="J35" s="92">
        <v>1012</v>
      </c>
      <c r="K35" s="94">
        <v>62</v>
      </c>
      <c r="L35" s="93">
        <v>1074</v>
      </c>
    </row>
  </sheetData>
  <mergeCells count="3">
    <mergeCell ref="B3:C4"/>
    <mergeCell ref="E3:H3"/>
    <mergeCell ref="J3:L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topLeftCell="A19" workbookViewId="0"/>
  </sheetViews>
  <sheetFormatPr defaultRowHeight="15" x14ac:dyDescent="0.25"/>
  <cols>
    <col min="1" max="1" width="36.140625" customWidth="1"/>
    <col min="2" max="2" width="120.85546875" customWidth="1"/>
  </cols>
  <sheetData>
    <row r="1" spans="1:2" x14ac:dyDescent="0.25">
      <c r="A1" t="s">
        <v>360</v>
      </c>
    </row>
    <row r="3" spans="1:2" x14ac:dyDescent="0.25">
      <c r="A3" s="33" t="s">
        <v>361</v>
      </c>
    </row>
    <row r="4" spans="1:2" x14ac:dyDescent="0.25">
      <c r="A4" s="34" t="s">
        <v>0</v>
      </c>
    </row>
    <row r="5" spans="1:2" x14ac:dyDescent="0.25">
      <c r="A5" s="34" t="s">
        <v>1</v>
      </c>
    </row>
    <row r="6" spans="1:2" x14ac:dyDescent="0.25">
      <c r="A6" s="34" t="s">
        <v>2</v>
      </c>
    </row>
    <row r="7" spans="1:2" x14ac:dyDescent="0.25">
      <c r="A7" s="34" t="s">
        <v>3</v>
      </c>
    </row>
    <row r="8" spans="1:2" x14ac:dyDescent="0.25">
      <c r="A8" s="34" t="s">
        <v>4</v>
      </c>
    </row>
    <row r="9" spans="1:2" ht="15.75" thickBot="1" x14ac:dyDescent="0.3"/>
    <row r="10" spans="1:2" ht="30" x14ac:dyDescent="0.25">
      <c r="A10" s="35" t="s">
        <v>376</v>
      </c>
      <c r="B10" s="36" t="s">
        <v>377</v>
      </c>
    </row>
    <row r="11" spans="1:2" ht="48" customHeight="1" x14ac:dyDescent="0.25">
      <c r="A11" s="37" t="s">
        <v>5</v>
      </c>
      <c r="B11" s="38" t="s">
        <v>378</v>
      </c>
    </row>
    <row r="12" spans="1:2" ht="46.5" customHeight="1" x14ac:dyDescent="0.25">
      <c r="A12" s="39" t="s">
        <v>6</v>
      </c>
      <c r="B12" s="38" t="s">
        <v>379</v>
      </c>
    </row>
    <row r="13" spans="1:2" ht="67.5" customHeight="1" x14ac:dyDescent="0.25">
      <c r="A13" s="40" t="s">
        <v>380</v>
      </c>
      <c r="B13" s="38" t="s">
        <v>381</v>
      </c>
    </row>
    <row r="14" spans="1:2" ht="64.5" customHeight="1" thickBot="1" x14ac:dyDescent="0.3">
      <c r="A14" s="41" t="s">
        <v>8</v>
      </c>
      <c r="B14" s="42" t="s">
        <v>382</v>
      </c>
    </row>
    <row r="15" spans="1:2" ht="15.75" thickBot="1" x14ac:dyDescent="0.3"/>
    <row r="16" spans="1:2" x14ac:dyDescent="0.25">
      <c r="A16" s="43" t="s">
        <v>363</v>
      </c>
      <c r="B16" s="44"/>
    </row>
    <row r="17" spans="1:2" ht="30" x14ac:dyDescent="0.25">
      <c r="A17" s="45" t="s">
        <v>9</v>
      </c>
      <c r="B17" s="38" t="s">
        <v>383</v>
      </c>
    </row>
    <row r="18" spans="1:2" x14ac:dyDescent="0.25">
      <c r="A18" s="45" t="s">
        <v>10</v>
      </c>
      <c r="B18" s="46" t="s">
        <v>384</v>
      </c>
    </row>
    <row r="19" spans="1:2" ht="16.5" customHeight="1" thickBot="1" x14ac:dyDescent="0.3">
      <c r="A19" s="47" t="s">
        <v>11</v>
      </c>
      <c r="B19" s="48" t="s">
        <v>385</v>
      </c>
    </row>
    <row r="20" spans="1:2" ht="15.75" thickBot="1" x14ac:dyDescent="0.3"/>
    <row r="21" spans="1:2" x14ac:dyDescent="0.25">
      <c r="A21" s="43" t="s">
        <v>386</v>
      </c>
      <c r="B21" s="44"/>
    </row>
    <row r="22" spans="1:2" ht="50.25" customHeight="1" x14ac:dyDescent="0.25">
      <c r="A22" s="49" t="s">
        <v>12</v>
      </c>
      <c r="B22" s="50" t="s">
        <v>387</v>
      </c>
    </row>
    <row r="23" spans="1:2" ht="36" customHeight="1" x14ac:dyDescent="0.25">
      <c r="A23" s="49" t="s">
        <v>13</v>
      </c>
      <c r="B23" s="50" t="s">
        <v>388</v>
      </c>
    </row>
    <row r="24" spans="1:2" ht="63.75" customHeight="1" x14ac:dyDescent="0.25">
      <c r="A24" s="49" t="s">
        <v>14</v>
      </c>
      <c r="B24" s="50" t="s">
        <v>389</v>
      </c>
    </row>
    <row r="25" spans="1:2" ht="45" x14ac:dyDescent="0.25">
      <c r="A25" s="49" t="s">
        <v>15</v>
      </c>
      <c r="B25" s="50" t="s">
        <v>390</v>
      </c>
    </row>
    <row r="26" spans="1:2" ht="44.25" customHeight="1" x14ac:dyDescent="0.25">
      <c r="A26" s="49" t="s">
        <v>16</v>
      </c>
      <c r="B26" s="50" t="s">
        <v>391</v>
      </c>
    </row>
    <row r="27" spans="1:2" x14ac:dyDescent="0.25">
      <c r="A27" s="49" t="s">
        <v>17</v>
      </c>
      <c r="B27" s="50" t="s">
        <v>392</v>
      </c>
    </row>
    <row r="28" spans="1:2" ht="15.75" thickBot="1" x14ac:dyDescent="0.3">
      <c r="A28" s="51" t="s">
        <v>18</v>
      </c>
      <c r="B28" s="52" t="s">
        <v>393</v>
      </c>
    </row>
    <row r="30" spans="1:2" ht="15.75" thickBot="1" x14ac:dyDescent="0.3">
      <c r="A30" s="71"/>
      <c r="B30" s="71"/>
    </row>
    <row r="31" spans="1:2" x14ac:dyDescent="0.25">
      <c r="A31" s="72" t="s">
        <v>394</v>
      </c>
      <c r="B31" s="53" t="s">
        <v>395</v>
      </c>
    </row>
    <row r="32" spans="1:2" x14ac:dyDescent="0.25">
      <c r="A32" s="73"/>
      <c r="B32" s="54" t="s">
        <v>396</v>
      </c>
    </row>
    <row r="33" spans="1:2" x14ac:dyDescent="0.25">
      <c r="A33" s="73"/>
      <c r="B33" s="54" t="s">
        <v>397</v>
      </c>
    </row>
    <row r="34" spans="1:2" x14ac:dyDescent="0.25">
      <c r="A34" s="73"/>
      <c r="B34" s="54" t="s">
        <v>398</v>
      </c>
    </row>
    <row r="35" spans="1:2" ht="15.75" thickBot="1" x14ac:dyDescent="0.3">
      <c r="A35" s="74"/>
      <c r="B35" s="55" t="s">
        <v>399</v>
      </c>
    </row>
  </sheetData>
  <mergeCells count="2">
    <mergeCell ref="A30:B30"/>
    <mergeCell ref="A31:A3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Flood Zone Bldg Breakdown</vt:lpstr>
      <vt:lpstr>R4</vt:lpstr>
      <vt:lpstr>metadata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kdonalds</dc:creator>
  <cp:lastModifiedBy>Kurt Donaldson</cp:lastModifiedBy>
  <dcterms:created xsi:type="dcterms:W3CDTF">2021-08-13T22:32:44Z</dcterms:created>
  <dcterms:modified xsi:type="dcterms:W3CDTF">2021-10-13T20:34:08Z</dcterms:modified>
</cp:coreProperties>
</file>