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donalds.LAPTOP-NG0KTKBB\Downloads\"/>
    </mc:Choice>
  </mc:AlternateContent>
  <xr:revisionPtr revIDLastSave="0" documentId="8_{CD12606A-3218-419E-8C6F-B41667620A5A}" xr6:coauthVersionLast="47" xr6:coauthVersionMax="47" xr10:uidLastSave="{00000000-0000-0000-0000-000000000000}"/>
  <bookViews>
    <workbookView xWindow="2595" yWindow="1230" windowWidth="23625" windowHeight="14880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8" i="1"/>
  <c r="E15" i="1" l="1"/>
  <c r="E18" i="1"/>
</calcChain>
</file>

<file path=xl/sharedStrings.xml><?xml version="1.0" encoding="utf-8"?>
<sst xmlns="http://schemas.openxmlformats.org/spreadsheetml/2006/main" count="37" uniqueCount="31">
  <si>
    <t xml:space="preserve">Global outreach services that include updating the WV Flood Tool with new flood map products/reference layers </t>
  </si>
  <si>
    <t>WV BLRA integration with FEMA’s USA structures program</t>
  </si>
  <si>
    <r>
      <rPr>
        <sz val="7"/>
        <rFont val="Times New Roman"/>
        <family val="1"/>
      </rPr>
      <t xml:space="preserve"> </t>
    </r>
    <r>
      <rPr>
        <sz val="11"/>
        <rFont val="Calibri"/>
        <family val="2"/>
        <scheme val="minor"/>
      </rPr>
      <t>Enhance Transportation flood inundation models for roads, railroads, and bridges</t>
    </r>
  </si>
  <si>
    <t>Map Riverine Flood Impacts on Vulnerably Disadvantaged Communities with Higher Stream Flow Change Forecast Models.  </t>
  </si>
  <si>
    <t>WVU</t>
  </si>
  <si>
    <t>STATE CTP TASKS</t>
  </si>
  <si>
    <t>WV Building Level Risk Assessment (BLRA) cycle updates</t>
  </si>
  <si>
    <r>
      <rPr>
        <sz val="7"/>
        <rFont val="Times New Roman"/>
        <family val="1"/>
      </rPr>
      <t xml:space="preserve"> </t>
    </r>
    <r>
      <rPr>
        <sz val="11"/>
        <rFont val="Calibri"/>
        <family val="2"/>
        <scheme val="minor"/>
      </rPr>
      <t>Map landslide incidents from the new FEMA lidar for 38 counties</t>
    </r>
  </si>
  <si>
    <t>WVU Total</t>
  </si>
  <si>
    <t>Activity</t>
  </si>
  <si>
    <t>Budget</t>
  </si>
  <si>
    <t>Agency</t>
  </si>
  <si>
    <t>WVU PRIORITY CTP TASKS</t>
  </si>
  <si>
    <t>Subtask Budget</t>
  </si>
  <si>
    <t>WVU total</t>
  </si>
  <si>
    <t>7 Focused outreach, training, and community engagement projects</t>
  </si>
  <si>
    <t>Base Funding</t>
  </si>
  <si>
    <t xml:space="preserve"> Task A</t>
  </si>
  <si>
    <t>Task B</t>
  </si>
  <si>
    <t>Task C</t>
  </si>
  <si>
    <t>Special Project 1</t>
  </si>
  <si>
    <t>Special Project 2</t>
  </si>
  <si>
    <t>Special Project 3</t>
  </si>
  <si>
    <t>SPECIAL WVU PROJECTS</t>
  </si>
  <si>
    <t>State CTP</t>
  </si>
  <si>
    <t>Total WV CTP</t>
  </si>
  <si>
    <t>Total Sum of WVU Total CTP Request</t>
  </si>
  <si>
    <t>Total WV CTP Request for 2022-23 (12 months)</t>
  </si>
  <si>
    <t>Task Priority</t>
  </si>
  <si>
    <t>Total Base Funding</t>
  </si>
  <si>
    <t>Total Special Project Funding Requests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</si>
</sst>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name val="Times New Roman"/>
      <family val="1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wrapText="1"/>
    </xf>
    <xf numFmtId="0" fontId="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0" fillId="3" borderId="1" xfId="0" applyNumberFormat="1" applyFill="1" applyBorder="1"/>
    <xf numFmtId="3" fontId="1" fillId="3" borderId="1" xfId="0" applyNumberFormat="1" applyFont="1" applyFill="1" applyBorder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3" fontId="2" fillId="4" borderId="1" xfId="0" applyNumberFormat="1" applyFont="1" applyFill="1" applyBorder="1" applyAlignment="1">
      <alignment horizontal="right"/>
    </xf>
    <xf numFmtId="3" fontId="1" fillId="4" borderId="1" xfId="0" applyNumberFormat="1" applyFont="1" applyFill="1" applyBorder="1"/>
    <xf numFmtId="0" fontId="0" fillId="3" borderId="6" xfId="0" applyFill="1" applyBorder="1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0" fillId="4" borderId="6" xfId="0" applyFill="1" applyBorder="1" applyAlignment="1">
      <alignment horizontal="center"/>
    </xf>
    <xf numFmtId="0" fontId="2" fillId="4" borderId="5" xfId="0" applyFont="1" applyFill="1" applyBorder="1" applyAlignment="1">
      <alignment wrapText="1"/>
    </xf>
    <xf numFmtId="0" fontId="2" fillId="4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3" borderId="2" xfId="0" applyFont="1" applyFill="1" applyBorder="1" applyAlignment="1">
      <alignment horizontal="left" wrapText="1"/>
    </xf>
    <xf numFmtId="0" fontId="0" fillId="3" borderId="3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3" fontId="0" fillId="3" borderId="3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3" borderId="7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center" vertical="center" wrapText="1"/>
    </xf>
    <xf numFmtId="3" fontId="2" fillId="3" borderId="8" xfId="0" applyNumberFormat="1" applyFont="1" applyFill="1" applyBorder="1"/>
    <xf numFmtId="3" fontId="1" fillId="3" borderId="8" xfId="0" applyNumberFormat="1" applyFont="1" applyFill="1" applyBorder="1"/>
    <xf numFmtId="0" fontId="0" fillId="3" borderId="9" xfId="0" applyFill="1" applyBorder="1" applyAlignment="1">
      <alignment horizontal="center"/>
    </xf>
    <xf numFmtId="0" fontId="4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3" fontId="2" fillId="4" borderId="3" xfId="0" applyNumberFormat="1" applyFont="1" applyFill="1" applyBorder="1"/>
    <xf numFmtId="3" fontId="0" fillId="4" borderId="3" xfId="0" applyNumberFormat="1" applyFill="1" applyBorder="1"/>
    <xf numFmtId="0" fontId="0" fillId="4" borderId="4" xfId="0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wrapText="1"/>
    </xf>
    <xf numFmtId="3" fontId="1" fillId="2" borderId="3" xfId="0" applyNumberFormat="1" applyFont="1" applyFill="1" applyBorder="1"/>
    <xf numFmtId="0" fontId="0" fillId="2" borderId="4" xfId="0" applyFill="1" applyBorder="1" applyAlignment="1">
      <alignment horizontal="center"/>
    </xf>
    <xf numFmtId="0" fontId="5" fillId="5" borderId="0" xfId="0" applyFont="1" applyFill="1" applyBorder="1" applyAlignment="1">
      <alignment horizontal="right" vertic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3" fontId="4" fillId="5" borderId="0" xfId="0" applyNumberFormat="1" applyFont="1" applyFill="1" applyBorder="1"/>
    <xf numFmtId="0" fontId="0" fillId="5" borderId="0" xfId="0" applyFill="1" applyBorder="1" applyAlignment="1">
      <alignment horizontal="center"/>
    </xf>
    <xf numFmtId="0" fontId="5" fillId="4" borderId="13" xfId="0" applyFont="1" applyFill="1" applyBorder="1" applyAlignment="1">
      <alignment horizontal="right" vertical="center" wrapText="1"/>
    </xf>
    <xf numFmtId="0" fontId="0" fillId="4" borderId="14" xfId="0" applyFont="1" applyFill="1" applyBorder="1" applyAlignment="1">
      <alignment horizontal="center" wrapText="1"/>
    </xf>
    <xf numFmtId="0" fontId="0" fillId="4" borderId="14" xfId="0" applyFont="1" applyFill="1" applyBorder="1" applyAlignment="1">
      <alignment wrapText="1"/>
    </xf>
    <xf numFmtId="3" fontId="0" fillId="4" borderId="14" xfId="0" applyNumberFormat="1" applyFont="1" applyFill="1" applyBorder="1"/>
    <xf numFmtId="0" fontId="6" fillId="4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vertical="center" wrapText="1"/>
    </xf>
    <xf numFmtId="3" fontId="2" fillId="2" borderId="8" xfId="0" applyNumberFormat="1" applyFont="1" applyFill="1" applyBorder="1"/>
    <xf numFmtId="14" fontId="1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0"/>
  <sheetViews>
    <sheetView showGridLines="0" tabSelected="1" workbookViewId="0">
      <selection activeCell="B2" sqref="B2"/>
    </sheetView>
  </sheetViews>
  <sheetFormatPr defaultRowHeight="15" x14ac:dyDescent="0.25"/>
  <cols>
    <col min="2" max="2" width="71.85546875" style="1" customWidth="1"/>
    <col min="3" max="3" width="15.5703125" style="4" customWidth="1"/>
    <col min="4" max="4" width="12" style="1" customWidth="1"/>
    <col min="5" max="5" width="12.42578125" customWidth="1"/>
    <col min="6" max="6" width="13.42578125" style="5" customWidth="1"/>
  </cols>
  <sheetData>
    <row r="2" spans="2:6" ht="15.75" thickBot="1" x14ac:dyDescent="0.3">
      <c r="B2" s="63">
        <v>44606</v>
      </c>
    </row>
    <row r="3" spans="2:6" ht="30.75" thickBot="1" x14ac:dyDescent="0.3">
      <c r="B3" s="28" t="s">
        <v>9</v>
      </c>
      <c r="C3" s="29" t="s">
        <v>28</v>
      </c>
      <c r="D3" s="29" t="s">
        <v>13</v>
      </c>
      <c r="E3" s="29" t="s">
        <v>10</v>
      </c>
      <c r="F3" s="30" t="s">
        <v>11</v>
      </c>
    </row>
    <row r="4" spans="2:6" x14ac:dyDescent="0.25">
      <c r="B4" s="31" t="s">
        <v>12</v>
      </c>
      <c r="C4" s="32" t="s">
        <v>16</v>
      </c>
      <c r="D4" s="33"/>
      <c r="E4" s="34"/>
      <c r="F4" s="35"/>
    </row>
    <row r="5" spans="2:6" ht="30" x14ac:dyDescent="0.25">
      <c r="B5" s="18" t="s">
        <v>0</v>
      </c>
      <c r="C5" s="9" t="s">
        <v>17</v>
      </c>
      <c r="D5" s="2"/>
      <c r="E5" s="3">
        <v>155000</v>
      </c>
      <c r="F5" s="17" t="s">
        <v>4</v>
      </c>
    </row>
    <row r="6" spans="2:6" x14ac:dyDescent="0.25">
      <c r="B6" s="18" t="s">
        <v>1</v>
      </c>
      <c r="C6" s="9" t="s">
        <v>18</v>
      </c>
      <c r="D6" s="3">
        <v>15000</v>
      </c>
      <c r="E6" s="11"/>
      <c r="F6" s="17" t="s">
        <v>4</v>
      </c>
    </row>
    <row r="7" spans="2:6" ht="30" x14ac:dyDescent="0.25">
      <c r="B7" s="18" t="s">
        <v>2</v>
      </c>
      <c r="C7" s="9" t="s">
        <v>19</v>
      </c>
      <c r="D7" s="3">
        <v>10000</v>
      </c>
      <c r="E7" s="11"/>
      <c r="F7" s="17" t="s">
        <v>4</v>
      </c>
    </row>
    <row r="8" spans="2:6" x14ac:dyDescent="0.25">
      <c r="B8" s="19" t="s">
        <v>29</v>
      </c>
      <c r="C8" s="9"/>
      <c r="D8" s="3"/>
      <c r="E8" s="12">
        <f xml:space="preserve"> E5 + D6 + D7</f>
        <v>180000</v>
      </c>
      <c r="F8" s="17" t="s">
        <v>4</v>
      </c>
    </row>
    <row r="9" spans="2:6" ht="15.75" thickBot="1" x14ac:dyDescent="0.3">
      <c r="B9" s="36"/>
      <c r="C9" s="37"/>
      <c r="D9" s="38"/>
      <c r="E9" s="39"/>
      <c r="F9" s="40"/>
    </row>
    <row r="10" spans="2:6" x14ac:dyDescent="0.25">
      <c r="B10" s="41" t="s">
        <v>23</v>
      </c>
      <c r="C10" s="42"/>
      <c r="D10" s="43"/>
      <c r="E10" s="44"/>
      <c r="F10" s="45"/>
    </row>
    <row r="11" spans="2:6" ht="30" x14ac:dyDescent="0.25">
      <c r="B11" s="21" t="s">
        <v>3</v>
      </c>
      <c r="C11" s="14" t="s">
        <v>20</v>
      </c>
      <c r="D11" s="13"/>
      <c r="E11" s="15">
        <v>50000</v>
      </c>
      <c r="F11" s="22" t="s">
        <v>4</v>
      </c>
    </row>
    <row r="12" spans="2:6" x14ac:dyDescent="0.25">
      <c r="B12" s="23" t="s">
        <v>6</v>
      </c>
      <c r="C12" s="10" t="s">
        <v>21</v>
      </c>
      <c r="D12" s="7"/>
      <c r="E12" s="15">
        <v>35000</v>
      </c>
      <c r="F12" s="22" t="s">
        <v>4</v>
      </c>
    </row>
    <row r="13" spans="2:6" x14ac:dyDescent="0.25">
      <c r="B13" s="23" t="s">
        <v>7</v>
      </c>
      <c r="C13" s="10" t="s">
        <v>22</v>
      </c>
      <c r="D13" s="7"/>
      <c r="E13" s="15">
        <v>15000</v>
      </c>
      <c r="F13" s="22" t="s">
        <v>4</v>
      </c>
    </row>
    <row r="14" spans="2:6" x14ac:dyDescent="0.25">
      <c r="B14" s="24" t="s">
        <v>30</v>
      </c>
      <c r="C14" s="6"/>
      <c r="D14" s="8"/>
      <c r="E14" s="16">
        <f>SUM(E11:E13)</f>
        <v>100000</v>
      </c>
      <c r="F14" s="20" t="s">
        <v>14</v>
      </c>
    </row>
    <row r="15" spans="2:6" ht="15.75" thickBot="1" x14ac:dyDescent="0.3">
      <c r="B15" s="56" t="s">
        <v>26</v>
      </c>
      <c r="C15" s="57"/>
      <c r="D15" s="58"/>
      <c r="E15" s="59">
        <f xml:space="preserve"> E14 + E8</f>
        <v>280000</v>
      </c>
      <c r="F15" s="60" t="s">
        <v>8</v>
      </c>
    </row>
    <row r="16" spans="2:6" x14ac:dyDescent="0.25">
      <c r="B16" s="46" t="s">
        <v>5</v>
      </c>
      <c r="C16" s="47"/>
      <c r="D16" s="48"/>
      <c r="E16" s="49"/>
      <c r="F16" s="50"/>
    </row>
    <row r="17" spans="2:6" ht="15.75" thickBot="1" x14ac:dyDescent="0.3">
      <c r="B17" s="61" t="s">
        <v>15</v>
      </c>
      <c r="C17" s="25"/>
      <c r="D17" s="26"/>
      <c r="E17" s="62">
        <v>70000</v>
      </c>
      <c r="F17" s="27" t="s">
        <v>24</v>
      </c>
    </row>
    <row r="18" spans="2:6" x14ac:dyDescent="0.25">
      <c r="B18" s="51" t="s">
        <v>27</v>
      </c>
      <c r="C18" s="52"/>
      <c r="D18" s="53"/>
      <c r="E18" s="54">
        <f>SUM(E15:E17)</f>
        <v>350000</v>
      </c>
      <c r="F18" s="55" t="s">
        <v>25</v>
      </c>
    </row>
    <row r="30" spans="2:6" x14ac:dyDescent="0.25">
      <c r="F3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kdonalds</cp:lastModifiedBy>
  <dcterms:created xsi:type="dcterms:W3CDTF">2022-02-11T13:56:38Z</dcterms:created>
  <dcterms:modified xsi:type="dcterms:W3CDTF">2022-02-14T11:49:37Z</dcterms:modified>
</cp:coreProperties>
</file>